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40" yWindow="285" windowWidth="13260" windowHeight="7140"/>
  </bookViews>
  <sheets>
    <sheet name="Тепло" sheetId="1" r:id="rId1"/>
    <sheet name="ГВС" sheetId="2" r:id="rId2"/>
    <sheet name="Лист1" sheetId="3" r:id="rId3"/>
  </sheets>
  <definedNames>
    <definedName name="_xlnm._FilterDatabase" localSheetId="1" hidden="1">ГВС!$A$2:$M$3642</definedName>
    <definedName name="_xlnm._FilterDatabase" localSheetId="0" hidden="1">Тепло!$A$2:$XAR$1597</definedName>
    <definedName name="Z_0CF34D42_55A0_4679_A0FD_805C03EF406C_.wvu.FilterData" localSheetId="1" hidden="1">ГВС!$A$2:$M$3642</definedName>
    <definedName name="Z_0CF34D42_55A0_4679_A0FD_805C03EF406C_.wvu.FilterData" localSheetId="0" hidden="1">Тепло!$A$2:$XAR$1596</definedName>
    <definedName name="Z_0D2A303A_D36A_440E_B4BF_E4208E2ED7CC_.wvu.FilterData" localSheetId="1" hidden="1">ГВС!$A$2:$M$3642</definedName>
    <definedName name="Z_0D2A303A_D36A_440E_B4BF_E4208E2ED7CC_.wvu.FilterData" localSheetId="0" hidden="1">Тепло!$A$2:$XAR$1596</definedName>
    <definedName name="Z_0E294D32_F20F_49C9_B3FC_1F6A616C1AC0_.wvu.FilterData" localSheetId="0" hidden="1">Тепло!$A$2:$XAR$1596</definedName>
    <definedName name="Z_11B7A0BC_7FC5_434D_BD6F_B32A4BCF438D_.wvu.FilterData" localSheetId="1" hidden="1">ГВС!$A$2:$M$3642</definedName>
    <definedName name="Z_18141529_886E_42B6_B2B5_699A40072E6D_.wvu.FilterData" localSheetId="1" hidden="1">ГВС!$A$2:$M$3642</definedName>
    <definedName name="Z_18141529_886E_42B6_B2B5_699A40072E6D_.wvu.FilterData" localSheetId="0" hidden="1">Тепло!$A$2:$XAR$1596</definedName>
    <definedName name="Z_1B15C875_F2D4_43A4_9F5F_D5E46661EB9A_.wvu.FilterData" localSheetId="0" hidden="1">Тепло!$A$2:$XAR$1596</definedName>
    <definedName name="Z_21D09B81_E0BF_4A44_B189_D96DE714D15E_.wvu.FilterData" localSheetId="1" hidden="1">ГВС!$A$2:$M$3642</definedName>
    <definedName name="Z_21D09B81_E0BF_4A44_B189_D96DE714D15E_.wvu.FilterData" localSheetId="0" hidden="1">Тепло!$A$2:$XAR$1596</definedName>
    <definedName name="Z_2C3B009F_8A21_4D23_9B46_97EB3F608948_.wvu.FilterData" localSheetId="1" hidden="1">ГВС!$A$2:$M$3642</definedName>
    <definedName name="Z_2C3B009F_8A21_4D23_9B46_97EB3F608948_.wvu.FilterData" localSheetId="0" hidden="1">Тепло!$A$2:$XAR$1596</definedName>
    <definedName name="Z_2DB49529_E0CE_4998_B46B_A22831BB69C1_.wvu.FilterData" localSheetId="1" hidden="1">ГВС!$A$2:$M$3642</definedName>
    <definedName name="Z_2DB49529_E0CE_4998_B46B_A22831BB69C1_.wvu.FilterData" localSheetId="0" hidden="1">Тепло!$A$2:$XAR$1596</definedName>
    <definedName name="Z_434E64B2_84D6_4A56_806F_C371B930F758_.wvu.Cols" localSheetId="1" hidden="1">ГВС!$H:$H</definedName>
    <definedName name="Z_434E64B2_84D6_4A56_806F_C371B930F758_.wvu.Cols" localSheetId="0" hidden="1">Тепло!$H:$H,Тепло!$J:$N</definedName>
    <definedName name="Z_434E64B2_84D6_4A56_806F_C371B930F758_.wvu.FilterData" localSheetId="1" hidden="1">ГВС!$A$2:$M$3642</definedName>
    <definedName name="Z_434E64B2_84D6_4A56_806F_C371B930F758_.wvu.FilterData" localSheetId="0" hidden="1">Тепло!$A$2:$XAR$1596</definedName>
    <definedName name="Z_434E64B2_84D6_4A56_806F_C371B930F758_.wvu.PrintArea" localSheetId="1" hidden="1">ГВС!$A$1:$M$23</definedName>
    <definedName name="Z_434E64B2_84D6_4A56_806F_C371B930F758_.wvu.PrintArea" localSheetId="0" hidden="1">Тепло!$A$1:$P$1504</definedName>
    <definedName name="Z_434E64B2_84D6_4A56_806F_C371B930F758_.wvu.PrintTitles" localSheetId="1" hidden="1">ГВС!$2:$4</definedName>
    <definedName name="Z_434E64B2_84D6_4A56_806F_C371B930F758_.wvu.PrintTitles" localSheetId="0" hidden="1">Тепло!$2:$3</definedName>
    <definedName name="Z_434E64B2_84D6_4A56_806F_C371B930F758_.wvu.Rows" localSheetId="1" hidden="1">ГВС!$1356:$1357,ГВС!#REF!</definedName>
    <definedName name="Z_46E99501_D810_44F9_A13A_EE51C8C4867C_.wvu.FilterData" localSheetId="1" hidden="1">ГВС!$A$2:$M$3642</definedName>
    <definedName name="Z_46E99501_D810_44F9_A13A_EE51C8C4867C_.wvu.FilterData" localSheetId="0" hidden="1">Тепло!$A$2:$XAR$1596</definedName>
    <definedName name="Z_4A738948_F85A_4CA5_AD68_49674119BE64_.wvu.FilterData" localSheetId="0" hidden="1">Тепло!$A$2:$XAR$1596</definedName>
    <definedName name="Z_59A9C21E_E3B9_4433_AC96_CF2CA91EF55B_.wvu.FilterData" localSheetId="1" hidden="1">ГВС!$A$2:$M$3642</definedName>
    <definedName name="Z_59A9C21E_E3B9_4433_AC96_CF2CA91EF55B_.wvu.FilterData" localSheetId="0" hidden="1">Тепло!$A$2:$XAR$1596</definedName>
    <definedName name="Z_5B9349D3_4FAA_4350_B3EA_0A35AA572FF8_.wvu.FilterData" localSheetId="1" hidden="1">ГВС!$A$2:$M$3642</definedName>
    <definedName name="Z_5B9349D3_4FAA_4350_B3EA_0A35AA572FF8_.wvu.FilterData" localSheetId="0" hidden="1">Тепло!$A$2:$XAR$1596</definedName>
    <definedName name="Z_5FD15A00_5A22_4E8D_B304_AAE97678B120_.wvu.FilterData" localSheetId="1" hidden="1">ГВС!$A$2:$M$3642</definedName>
    <definedName name="Z_5FD15A00_5A22_4E8D_B304_AAE97678B120_.wvu.FilterData" localSheetId="0" hidden="1">Тепло!$A$2:$XAR$1596</definedName>
    <definedName name="Z_60B01BB2_ACDF_49C2_B145_0B8EE17BFE62_.wvu.FilterData" localSheetId="0" hidden="1">Тепло!$A$2:$XAR$1596</definedName>
    <definedName name="Z_6AF88FAF_3A01_4DE2_96EA_B9F25BD2E75F_.wvu.FilterData" localSheetId="0" hidden="1">Тепло!$A$2:$XAR$1596</definedName>
    <definedName name="Z_74AA1FAC_9CCD_4379_B7AA_E4399E8E7A4E_.wvu.FilterData" localSheetId="1" hidden="1">ГВС!$A$2:$M$3642</definedName>
    <definedName name="Z_74AA1FAC_9CCD_4379_B7AA_E4399E8E7A4E_.wvu.FilterData" localSheetId="0" hidden="1">Тепло!$A$2:$XAR$1596</definedName>
    <definedName name="Z_7599A045_88A6_4CE0_898B_70C2F24ADCDD_.wvu.FilterData" localSheetId="0" hidden="1">Тепло!$A$2:$XAR$1596</definedName>
    <definedName name="Z_7E209E3A_EF9A_461B_93CB_4A1E219F8F10_.wvu.Cols" localSheetId="1" hidden="1">ГВС!$H:$H</definedName>
    <definedName name="Z_7E209E3A_EF9A_461B_93CB_4A1E219F8F10_.wvu.Cols" localSheetId="0" hidden="1">Тепло!$H:$H,Тепло!$J:$N</definedName>
    <definedName name="Z_7E209E3A_EF9A_461B_93CB_4A1E219F8F10_.wvu.FilterData" localSheetId="1" hidden="1">ГВС!$A$2:$M$3642</definedName>
    <definedName name="Z_7E209E3A_EF9A_461B_93CB_4A1E219F8F10_.wvu.FilterData" localSheetId="0" hidden="1">Тепло!$A$2:$XAR$1596</definedName>
    <definedName name="Z_7E209E3A_EF9A_461B_93CB_4A1E219F8F10_.wvu.PrintArea" localSheetId="1" hidden="1">ГВС!$A$1:$M$23</definedName>
    <definedName name="Z_7E209E3A_EF9A_461B_93CB_4A1E219F8F10_.wvu.PrintArea" localSheetId="0" hidden="1">Тепло!$A$1:$P$1504</definedName>
    <definedName name="Z_7E209E3A_EF9A_461B_93CB_4A1E219F8F10_.wvu.PrintTitles" localSheetId="1" hidden="1">ГВС!$2:$4</definedName>
    <definedName name="Z_7E209E3A_EF9A_461B_93CB_4A1E219F8F10_.wvu.PrintTitles" localSheetId="0" hidden="1">Тепло!$2:$3</definedName>
    <definedName name="Z_825FEFB6_5445_442E_A8CB_42FA9D35DA5E_.wvu.FilterData" localSheetId="1" hidden="1">ГВС!$A$2:$M$3642</definedName>
    <definedName name="Z_825FEFB6_5445_442E_A8CB_42FA9D35DA5E_.wvu.FilterData" localSheetId="0" hidden="1">Тепло!$A$2:$XAR$1596</definedName>
    <definedName name="Z_82E903B6_C60A_4C37_8DE3_038FEADA17D0_.wvu.FilterData" localSheetId="1" hidden="1">ГВС!$A$2:$M$3642</definedName>
    <definedName name="Z_82E903B6_C60A_4C37_8DE3_038FEADA17D0_.wvu.FilterData" localSheetId="0" hidden="1">Тепло!$A$2:$XAR$1596</definedName>
    <definedName name="Z_935D7B41_DCD3_48F8_915F_72728C6870E4_.wvu.FilterData" localSheetId="1" hidden="1">ГВС!$A$2:$M$3642</definedName>
    <definedName name="Z_935D7B41_DCD3_48F8_915F_72728C6870E4_.wvu.FilterData" localSheetId="0" hidden="1">Тепло!$A$2:$XAR$1596</definedName>
    <definedName name="Z_9AD46469_5BCD_4470_B1CA_97C4004803A5_.wvu.FilterData" localSheetId="1" hidden="1">ГВС!$A$2:$M$3642</definedName>
    <definedName name="Z_9AD46469_5BCD_4470_B1CA_97C4004803A5_.wvu.FilterData" localSheetId="0" hidden="1">Тепло!$A$2:$XAR$1596</definedName>
    <definedName name="Z_AF71660A_B2C3_41AF_85E8_88553FD09FD2_.wvu.FilterData" localSheetId="1" hidden="1">ГВС!$A$2:$M$3642</definedName>
    <definedName name="Z_BA58C1A2_66F8_4B16_B677_B11FAA41CA4A_.wvu.FilterData" localSheetId="0" hidden="1">Тепло!$A$2:$XAR$1596</definedName>
    <definedName name="Z_CB43DF72_2F5A_4A5E_8557_F5A3FAD301B8_.wvu.FilterData" localSheetId="1" hidden="1">ГВС!$A$2:$M$3642</definedName>
    <definedName name="Z_CB43DF72_2F5A_4A5E_8557_F5A3FAD301B8_.wvu.FilterData" localSheetId="0" hidden="1">Тепло!$A$2:$XAR$1596</definedName>
    <definedName name="Z_CC04700F_5DA1_4DD5_B1C6_63669FCF4C7E_.wvu.FilterData" localSheetId="1" hidden="1">ГВС!$A$2:$M$3642</definedName>
    <definedName name="Z_CC04700F_5DA1_4DD5_B1C6_63669FCF4C7E_.wvu.FilterData" localSheetId="0" hidden="1">Тепло!$A$2:$XAR$1596</definedName>
    <definedName name="Z_CF676B36_2085_4963_B6B6_D237D90D737B_.wvu.FilterData" localSheetId="1" hidden="1">ГВС!$A$2:$M$3642</definedName>
    <definedName name="Z_CF676B36_2085_4963_B6B6_D237D90D737B_.wvu.FilterData" localSheetId="0" hidden="1">Тепло!$A$2:$XAR$1596</definedName>
    <definedName name="Z_D40B2133_80E8_4337_AA92_0FB6AEA0897A_.wvu.Cols" localSheetId="1" hidden="1">ГВС!$H:$H</definedName>
    <definedName name="Z_D40B2133_80E8_4337_AA92_0FB6AEA0897A_.wvu.Cols" localSheetId="0" hidden="1">Тепло!$H:$H,Тепло!$J:$N</definedName>
    <definedName name="Z_D40B2133_80E8_4337_AA92_0FB6AEA0897A_.wvu.FilterData" localSheetId="1" hidden="1">ГВС!$A$2:$M$3642</definedName>
    <definedName name="Z_D40B2133_80E8_4337_AA92_0FB6AEA0897A_.wvu.FilterData" localSheetId="0" hidden="1">Тепло!$A$2:$XAR$1596</definedName>
    <definedName name="Z_D40B2133_80E8_4337_AA92_0FB6AEA0897A_.wvu.PrintArea" localSheetId="1" hidden="1">ГВС!$A$1:$M$23</definedName>
    <definedName name="Z_D40B2133_80E8_4337_AA92_0FB6AEA0897A_.wvu.PrintArea" localSheetId="0" hidden="1">Тепло!$A$1:$P$1504</definedName>
    <definedName name="Z_D40B2133_80E8_4337_AA92_0FB6AEA0897A_.wvu.PrintTitles" localSheetId="1" hidden="1">ГВС!$2:$4</definedName>
    <definedName name="Z_D40B2133_80E8_4337_AA92_0FB6AEA0897A_.wvu.PrintTitles" localSheetId="0" hidden="1">Тепло!$2:$3</definedName>
    <definedName name="Z_E2775A98_0C08_4FA2_9A1E_BD0185020468_.wvu.FilterData" localSheetId="0" hidden="1">Тепло!$A$2:$XAR$1596</definedName>
    <definedName name="Z_E2E83A22_FAE0_4026_AA6C_4FF8490BC15D_.wvu.FilterData" localSheetId="1" hidden="1">ГВС!$A$2:$M$3642</definedName>
    <definedName name="Z_E2E8C199_E2CF_4BB0_BFB9_7CCF4DED9B21_.wvu.Cols" localSheetId="1" hidden="1">ГВС!$H:$H</definedName>
    <definedName name="Z_E2E8C199_E2CF_4BB0_BFB9_7CCF4DED9B21_.wvu.Cols" localSheetId="0" hidden="1">Тепло!$H:$H,Тепло!$J:$N</definedName>
    <definedName name="Z_E2E8C199_E2CF_4BB0_BFB9_7CCF4DED9B21_.wvu.FilterData" localSheetId="1" hidden="1">ГВС!$A$2:$M$3642</definedName>
    <definedName name="Z_E2E8C199_E2CF_4BB0_BFB9_7CCF4DED9B21_.wvu.FilterData" localSheetId="0" hidden="1">Тепло!$A$2:$XAR$1596</definedName>
    <definedName name="Z_E2E8C199_E2CF_4BB0_BFB9_7CCF4DED9B21_.wvu.PrintArea" localSheetId="1" hidden="1">ГВС!$A$1:$M$23</definedName>
    <definedName name="Z_E2E8C199_E2CF_4BB0_BFB9_7CCF4DED9B21_.wvu.PrintArea" localSheetId="0" hidden="1">Тепло!$A$1:$P$1504</definedName>
    <definedName name="Z_E2E8C199_E2CF_4BB0_BFB9_7CCF4DED9B21_.wvu.PrintTitles" localSheetId="1" hidden="1">ГВС!$2:$4</definedName>
    <definedName name="Z_E2E8C199_E2CF_4BB0_BFB9_7CCF4DED9B21_.wvu.PrintTitles" localSheetId="0" hidden="1">Тепло!$2:$3</definedName>
    <definedName name="Z_E2E8C199_E2CF_4BB0_BFB9_7CCF4DED9B21_.wvu.Rows" localSheetId="1" hidden="1">ГВС!$1356:$1357,ГВС!#REF!</definedName>
    <definedName name="Z_E353EDBC_073B_4341_B75B_C285CE19ECD6_.wvu.FilterData" localSheetId="1" hidden="1">ГВС!$A$2:$M$3642</definedName>
    <definedName name="Z_E353EDBC_073B_4341_B75B_C285CE19ECD6_.wvu.FilterData" localSheetId="0" hidden="1">Тепло!$A$2:$XAR$1596</definedName>
    <definedName name="Z_E48A23C8_2C15_468B_A2AF_AA6FC9DD9E38_.wvu.FilterData" localSheetId="1" hidden="1">ГВС!$A$2:$M$3642</definedName>
    <definedName name="Z_E48A23C8_2C15_468B_A2AF_AA6FC9DD9E38_.wvu.FilterData" localSheetId="0" hidden="1">Тепло!$A$2:$XAR$1596</definedName>
    <definedName name="Z_EA507967_9486_4F00_B68C_77B988B30DE7_.wvu.FilterData" localSheetId="0" hidden="1">Тепло!$A$2:$XAR$1596</definedName>
    <definedName name="Z_ED13EBC5_29A0_41E5_966E_2BEED62E4771_.wvu.FilterData" localSheetId="1" hidden="1">ГВС!$A$2:$M$3642</definedName>
    <definedName name="Z_F0BE6D4B_EC90_42E6_9BB5_74FDBD72C6DD_.wvu.Cols" localSheetId="1" hidden="1">ГВС!$H:$H</definedName>
    <definedName name="Z_F0BE6D4B_EC90_42E6_9BB5_74FDBD72C6DD_.wvu.Cols" localSheetId="0" hidden="1">Тепло!$H:$H,Тепло!$J:$N</definedName>
    <definedName name="Z_F0BE6D4B_EC90_42E6_9BB5_74FDBD72C6DD_.wvu.FilterData" localSheetId="1" hidden="1">ГВС!$A$2:$M$3642</definedName>
    <definedName name="Z_F0BE6D4B_EC90_42E6_9BB5_74FDBD72C6DD_.wvu.FilterData" localSheetId="0" hidden="1">Тепло!$A$2:$XAR$1596</definedName>
    <definedName name="Z_F0BE6D4B_EC90_42E6_9BB5_74FDBD72C6DD_.wvu.PrintArea" localSheetId="1" hidden="1">ГВС!$A$1:$M$23</definedName>
    <definedName name="Z_F0BE6D4B_EC90_42E6_9BB5_74FDBD72C6DD_.wvu.PrintArea" localSheetId="0" hidden="1">Тепло!$A$1:$P$1504</definedName>
    <definedName name="Z_F0BE6D4B_EC90_42E6_9BB5_74FDBD72C6DD_.wvu.PrintTitles" localSheetId="1" hidden="1">ГВС!$2:$4</definedName>
    <definedName name="Z_F0BE6D4B_EC90_42E6_9BB5_74FDBD72C6DD_.wvu.PrintTitles" localSheetId="0" hidden="1">Тепло!$2:$3</definedName>
    <definedName name="Z_FA049570_B0EE_4920_8FE3_272AD4313FC1_.wvu.FilterData" localSheetId="1" hidden="1">ГВС!$A$2:$M$3642</definedName>
    <definedName name="Z_FA049570_B0EE_4920_8FE3_272AD4313FC1_.wvu.FilterData" localSheetId="0" hidden="1">Тепло!$A$2:$XAR$1596</definedName>
    <definedName name="_xlnm.Print_Titles" localSheetId="1">ГВС!$2:$4</definedName>
    <definedName name="_xlnm.Print_Titles" localSheetId="0">Тепло!$2:$3</definedName>
    <definedName name="_xlnm.Print_Area" localSheetId="1">ГВС!$A$1:$M$23</definedName>
    <definedName name="_xlnm.Print_Area" localSheetId="0">Тепло!$A$1:$P$1504</definedName>
  </definedNames>
  <calcPr calcId="145621"/>
  <customWorkbookViews>
    <customWorkbookView name="Драндина Александра Николаевна - Личное представление" guid="{D40B2133-80E8-4337-AA92-0FB6AEA0897A}" mergeInterval="0" personalView="1" maximized="1" windowWidth="1916" windowHeight="814" activeSheetId="2"/>
    <customWorkbookView name="Зайцева Валентина Владимировна - Личное представление" guid="{E2E8C199-E2CF-4BB0-BFB9-7CCF4DED9B21}" mergeInterval="0" personalView="1" maximized="1" windowWidth="1916" windowHeight="854" activeSheetId="1"/>
    <customWorkbookView name="Веселова Виктория Вячеславовна - Личное представление" guid="{F0BE6D4B-EC90-42E6-9BB5-74FDBD72C6DD}" mergeInterval="0" personalView="1" maximized="1" windowWidth="1904" windowHeight="842" activeSheetId="1"/>
    <customWorkbookView name="Сливарь Александра Юрьевна - Личное представление" guid="{7E209E3A-EF9A-461B-93CB-4A1E219F8F10}" mergeInterval="0" personalView="1" maximized="1" windowWidth="1904" windowHeight="930" activeSheetId="1"/>
    <customWorkbookView name="Черетович Прохор Денисович - Личное представление" guid="{434E64B2-84D6-4A56-806F-C371B930F75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Q1451" i="1" l="1"/>
  <c r="R1451" i="1" s="1"/>
  <c r="Q1452" i="1"/>
  <c r="R1452" i="1" s="1"/>
  <c r="Q1453" i="1"/>
  <c r="R1453" i="1" s="1"/>
  <c r="Q1450" i="1"/>
  <c r="R1450" i="1" s="1"/>
  <c r="J1357" i="2" l="1"/>
  <c r="D1356" i="2"/>
  <c r="J1353" i="2" l="1"/>
  <c r="M1109" i="2" l="1"/>
  <c r="M1955" i="2"/>
  <c r="M60" i="2"/>
  <c r="C1362" i="1" l="1"/>
  <c r="C1352" i="2" l="1"/>
  <c r="C3201" i="2" l="1"/>
  <c r="B1412" i="2" l="1"/>
  <c r="B1393" i="2"/>
  <c r="B1299" i="1" l="1"/>
  <c r="B1303" i="1" s="1"/>
  <c r="P236" i="1" l="1"/>
</calcChain>
</file>

<file path=xl/sharedStrings.xml><?xml version="1.0" encoding="utf-8"?>
<sst xmlns="http://schemas.openxmlformats.org/spreadsheetml/2006/main" count="5088" uniqueCount="909">
  <si>
    <t>Номер</t>
  </si>
  <si>
    <t>Наименование организации</t>
  </si>
  <si>
    <t>Муниципальное образование</t>
  </si>
  <si>
    <t>Компонент на теплоноситель/ холодную воду, руб./куб. м</t>
  </si>
  <si>
    <t>Примечание</t>
  </si>
  <si>
    <t xml:space="preserve">Компонент на тепловую энергию (одноставочный), руб./Гкал </t>
  </si>
  <si>
    <t>Дата</t>
  </si>
  <si>
    <t>Дата окончания действия тарифа</t>
  </si>
  <si>
    <t>Дата вступления тарифа в действие</t>
  </si>
  <si>
    <t>Муниципальный район / городской округ</t>
  </si>
  <si>
    <t>Экономически обоснованный тариф на услуги  в сфере горячего водоснабжения для ресурсоснабжающей организации (без НДС)</t>
  </si>
  <si>
    <t>Компонент на тепловую энергию (одноставочный), руб./Гкал</t>
  </si>
  <si>
    <t>Используется при расчете субсидий для ресурсоснабжающих организаций</t>
  </si>
  <si>
    <t>Реквизиты приказа ЛенРТК об установлении тарифов</t>
  </si>
  <si>
    <t xml:space="preserve">Редакции приказа ЛенРТК об установлении тарифов </t>
  </si>
  <si>
    <t>Тариф на тепловую энергию для населения (с НДС), руб./Гкал</t>
  </si>
  <si>
    <t>вода</t>
  </si>
  <si>
    <t>отборный пар давлением свыше 13,0 кг/см2</t>
  </si>
  <si>
    <t>острый и редуцированный пар</t>
  </si>
  <si>
    <t>Экономически обоснованные тарифы на тепловую энергию для ресурсоснабжающей организации (без НДС), руб./Гкал</t>
  </si>
  <si>
    <t>Кингисеппский</t>
  </si>
  <si>
    <t>Ивангородское городское поселение</t>
  </si>
  <si>
    <t>ОАО "Леноблтеплоэнерго"</t>
  </si>
  <si>
    <t>Кингисеппское городское поселение</t>
  </si>
  <si>
    <t>Большелуцкое сельское поселение</t>
  </si>
  <si>
    <t>Усть-Лужское сельское поселение</t>
  </si>
  <si>
    <t>Куземкинское сельское поселение</t>
  </si>
  <si>
    <t>ООО "Коммунэнерго"</t>
  </si>
  <si>
    <t>Тарифы НДС не облагаются</t>
  </si>
  <si>
    <t xml:space="preserve"> Большелуцкое сельское поселение</t>
  </si>
  <si>
    <t xml:space="preserve"> Пустомержское сельское поселение</t>
  </si>
  <si>
    <t>Вистинское сельское поселение</t>
  </si>
  <si>
    <t>ООО "Мир Техники"</t>
  </si>
  <si>
    <t>Фалилеевское сельское поселение</t>
  </si>
  <si>
    <t>Котельское сельское поселение</t>
  </si>
  <si>
    <t>Пустомержское сельское поселение</t>
  </si>
  <si>
    <t>ООО "Управляющая компания"Коммунальные сети"</t>
  </si>
  <si>
    <t>Опольевское сельское поселение</t>
  </si>
  <si>
    <t>Лодейнопольский</t>
  </si>
  <si>
    <t>Сланцевский</t>
  </si>
  <si>
    <t xml:space="preserve"> Сланцевское городское поселение</t>
  </si>
  <si>
    <t>Загривское сельское поселение</t>
  </si>
  <si>
    <t>Новосельское сельское поселение</t>
  </si>
  <si>
    <t>Старопольское сельское поселение</t>
  </si>
  <si>
    <t>ООО "АКВАТЕРМ"</t>
  </si>
  <si>
    <t>Лужский</t>
  </si>
  <si>
    <t>Лужское городское поселение</t>
  </si>
  <si>
    <t>Всеволожский</t>
  </si>
  <si>
    <t>Всеволожский муниципальный район</t>
  </si>
  <si>
    <t>Кингисеппский муниципальный район</t>
  </si>
  <si>
    <t>Ломоносовский</t>
  </si>
  <si>
    <t xml:space="preserve"> Ломоносовский муниципальный район</t>
  </si>
  <si>
    <t>Приозерский</t>
  </si>
  <si>
    <t>Приозерский муниципальный район</t>
  </si>
  <si>
    <t>Выборгский</t>
  </si>
  <si>
    <t xml:space="preserve"> Выборгский муниципальный район</t>
  </si>
  <si>
    <t>Кировский</t>
  </si>
  <si>
    <t xml:space="preserve"> Кировский муниципальный район</t>
  </si>
  <si>
    <t>Тосненский</t>
  </si>
  <si>
    <t>Тосненский муниципальный район</t>
  </si>
  <si>
    <t>Тихвинский</t>
  </si>
  <si>
    <t>Гатчинский</t>
  </si>
  <si>
    <t>Волховский</t>
  </si>
  <si>
    <t>Лодейнопольский муниципальный район</t>
  </si>
  <si>
    <t>Романовское сельское поселение</t>
  </si>
  <si>
    <t>тариф с инвест. составляющей</t>
  </si>
  <si>
    <t>тарифы НДС не облагаются</t>
  </si>
  <si>
    <t>ООО "КоммунЭнерго"</t>
  </si>
  <si>
    <t>Лужское</t>
  </si>
  <si>
    <t>Выборгский муниципальный район</t>
  </si>
  <si>
    <t>Кировский муниципальный район</t>
  </si>
  <si>
    <t>Ломоносовский муниципальный район</t>
  </si>
  <si>
    <t>Назиевское городское поселение</t>
  </si>
  <si>
    <t>Шумское сельское поселение</t>
  </si>
  <si>
    <t>Шлиссельбургское городское поселение</t>
  </si>
  <si>
    <t>Приладожское городское поселение</t>
  </si>
  <si>
    <t>Павловское городское поселение</t>
  </si>
  <si>
    <t>Мгинское городское поселение</t>
  </si>
  <si>
    <t>ОАО "РЖД" (Октябрьская дирекция по тепловодоснабжению - СП Центральной дирекции по тепловодоснабжению - филиала ОАО "РЖД")</t>
  </si>
  <si>
    <t>Кировское городское поселение</t>
  </si>
  <si>
    <t xml:space="preserve">Мгинское  городское поселение        </t>
  </si>
  <si>
    <t>Суховское сельское поселение</t>
  </si>
  <si>
    <t>Отрадненское городское поселение</t>
  </si>
  <si>
    <t>ООО "Промэнерго"</t>
  </si>
  <si>
    <t>ООО "Энергоинвест"</t>
  </si>
  <si>
    <t>МУП «Низино»</t>
  </si>
  <si>
    <t>ООО "Лемэк"</t>
  </si>
  <si>
    <t>Скребловское сельское поселение</t>
  </si>
  <si>
    <t>Оредежское сельское поселение</t>
  </si>
  <si>
    <t>ГУП "Водоканал Санкт-Петербурга"</t>
  </si>
  <si>
    <t>Торковичское сельское поселение</t>
  </si>
  <si>
    <t>Заклинское сельское поселение</t>
  </si>
  <si>
    <t>Мшинское сельское поселение</t>
  </si>
  <si>
    <t>Толмачевское городское поселение</t>
  </si>
  <si>
    <t>Волошовское сельское поселение</t>
  </si>
  <si>
    <t>Дзержинское сельское поселение</t>
  </si>
  <si>
    <t>Осьминское сельское поселение</t>
  </si>
  <si>
    <t>Серебрянское сельское поселение</t>
  </si>
  <si>
    <t>ООО "Петербургтеплоэнерго"</t>
  </si>
  <si>
    <t>Ретюнское сельское поселение</t>
  </si>
  <si>
    <t>Володарское сельское поселение</t>
  </si>
  <si>
    <t>ООО "Тепловые системы"</t>
  </si>
  <si>
    <t>ООО "Теплострой Плюс"</t>
  </si>
  <si>
    <t>Подпорожский</t>
  </si>
  <si>
    <t>Сосновоборский городской округ</t>
  </si>
  <si>
    <t>ОАО "УЖКХ Тихвинского района"</t>
  </si>
  <si>
    <t>Ульяновское городское поселение</t>
  </si>
  <si>
    <t>ГКУ ЛО "Объект № 58 Правительства Ленинградской области"</t>
  </si>
  <si>
    <t>Тельмановское сельское поселение</t>
  </si>
  <si>
    <t>ГУП "ТЭК СПб"</t>
  </si>
  <si>
    <t>Любанское городское поселение</t>
  </si>
  <si>
    <t>Тосненское городское поселение</t>
  </si>
  <si>
    <t>Никольское городское поселение</t>
  </si>
  <si>
    <t>Красноборское городское поселение</t>
  </si>
  <si>
    <t>Форносовское городское поселение</t>
  </si>
  <si>
    <t>Рябовское городское поселение</t>
  </si>
  <si>
    <t>Нурминское сельское поселение</t>
  </si>
  <si>
    <t>Трубникоборское сельское поселение</t>
  </si>
  <si>
    <t>Федоровское сельское поселение</t>
  </si>
  <si>
    <t>Шапкинское сельское поселение</t>
  </si>
  <si>
    <t>ФГОУ СПО «Лисинский лесной колледж»</t>
  </si>
  <si>
    <t>Федеральное казенное учреждение  "Исправительная колония № 3" Управления Федеральной службы исполнения наказаний России по г. Санкт-Петербургу и Ленинградской области</t>
  </si>
  <si>
    <t>ООО "Теплострой плюс"</t>
  </si>
  <si>
    <t>ООО "Тепловые Системы"</t>
  </si>
  <si>
    <t>Бокситогорское городское поселение</t>
  </si>
  <si>
    <t xml:space="preserve">ОАО «РУСАЛ Бокситогорский глинозем» </t>
  </si>
  <si>
    <t>Свирьстройское городское поселение</t>
  </si>
  <si>
    <t>1</t>
  </si>
  <si>
    <t>Всеволожский МР</t>
  </si>
  <si>
    <t>Волосовский МР</t>
  </si>
  <si>
    <t>Волховский МР</t>
  </si>
  <si>
    <t>Выборгский МР</t>
  </si>
  <si>
    <t>Киришский МР</t>
  </si>
  <si>
    <t>Кингисеппский МР</t>
  </si>
  <si>
    <t>Кировский МР</t>
  </si>
  <si>
    <t>Ломоносовский МР</t>
  </si>
  <si>
    <t>11</t>
  </si>
  <si>
    <t>Лодейнопольский МР</t>
  </si>
  <si>
    <t>Лужский МР</t>
  </si>
  <si>
    <t>Подпорожский МР</t>
  </si>
  <si>
    <t>Приозерский МР</t>
  </si>
  <si>
    <t>Сланцевский МР</t>
  </si>
  <si>
    <t>Тосненский МР</t>
  </si>
  <si>
    <t>ООО "Леноблтеплоснаб"</t>
  </si>
  <si>
    <t>Иссадское сельское поселение</t>
  </si>
  <si>
    <t>Колчановское сельское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</si>
  <si>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</si>
  <si>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</si>
  <si>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</si>
  <si>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Кисельнинское сельское поселение</t>
  </si>
  <si>
    <t>Сясьстройское городское поселение</t>
  </si>
  <si>
    <t>Бокситогорский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</si>
  <si>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</si>
  <si>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</si>
  <si>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</si>
  <si>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Самойловское сельское поселение</t>
  </si>
  <si>
    <t>Волховское городское поселение</t>
  </si>
  <si>
    <t>Киришский</t>
  </si>
  <si>
    <t>Киришское городское поселение</t>
  </si>
  <si>
    <t>МП "Жилищное хозяйство"</t>
  </si>
  <si>
    <t>Пчевжинское сельское поселение</t>
  </si>
  <si>
    <t>МУП "УЖКХ МО Виллозское СП"</t>
  </si>
  <si>
    <t xml:space="preserve"> Низинское сельское поселение</t>
  </si>
  <si>
    <t xml:space="preserve"> Русско-Высоцкое сельское поселение</t>
  </si>
  <si>
    <t>Сосновоборское муниципальное унитарное предприятие "Теплоснабжающее предприятие"</t>
  </si>
  <si>
    <t>Сланцевское городское поселение</t>
  </si>
  <si>
    <t>Светогорское городское поселение</t>
  </si>
  <si>
    <t>ОАО «Сясьский целлюлозно – бумажный комбинат»</t>
  </si>
  <si>
    <t>Новодевяткинское сельское поселение</t>
  </si>
  <si>
    <t>Кусинское сельское поселение</t>
  </si>
  <si>
    <t>Лебяженское городское поселение</t>
  </si>
  <si>
    <t xml:space="preserve">Бокситогорский  </t>
  </si>
  <si>
    <t xml:space="preserve">ОАО «Территориальная генерирующая компания №1» филиал "Невский" </t>
  </si>
  <si>
    <t>ЗАО "Нева Энергия" (филиал в г.Сланцы)</t>
  </si>
  <si>
    <t>Колтушское сельское поселение</t>
  </si>
  <si>
    <t>ЗАО "Агрофирма "Выборжец"</t>
  </si>
  <si>
    <t>ОАО "Всеволожские тепловые сети"</t>
  </si>
  <si>
    <t xml:space="preserve"> Заневское сельское поселение</t>
  </si>
  <si>
    <t>ООО "СМЭУ Заневка"</t>
  </si>
  <si>
    <t>ООО "Энергогазмонтаж"</t>
  </si>
  <si>
    <t>Всеволожское городское поселение</t>
  </si>
  <si>
    <t xml:space="preserve"> Муринское сельское поселение</t>
  </si>
  <si>
    <t>ФГУП "НИИ "Поиск"</t>
  </si>
  <si>
    <t>МП "Агалатово-Сервис"</t>
  </si>
  <si>
    <t>МУП "Романовские Коммунальные системы"</t>
  </si>
  <si>
    <t xml:space="preserve"> Куйвозовское сельское поселение</t>
  </si>
  <si>
    <t>ООО "ГТМ-котлосервис"</t>
  </si>
  <si>
    <t xml:space="preserve"> Куйвозовское</t>
  </si>
  <si>
    <t>Токсовское городское поселение</t>
  </si>
  <si>
    <t>Бугровское сельское поселение</t>
  </si>
  <si>
    <t>МУП "Бугровские Тепловые сети"</t>
  </si>
  <si>
    <t xml:space="preserve"> Свердловское городское поселение</t>
  </si>
  <si>
    <t xml:space="preserve"> Дубровское сельское поселение</t>
  </si>
  <si>
    <t>ЗАО "ЖЭК"</t>
  </si>
  <si>
    <t xml:space="preserve"> Щегловское сельское поселение</t>
  </si>
  <si>
    <t xml:space="preserve"> Рахьинское городское поселение</t>
  </si>
  <si>
    <t>Кузьмоловское городское поселение</t>
  </si>
  <si>
    <t>ООО "Аква Норд-Вест"</t>
  </si>
  <si>
    <t>Лесколовское СП</t>
  </si>
  <si>
    <t>ООО "ГТМ - Теплосервис"</t>
  </si>
  <si>
    <t>Свердловское сельское поселение</t>
  </si>
  <si>
    <t>ООО "Олтон +"</t>
  </si>
  <si>
    <t>Морозовское городское поселение</t>
  </si>
  <si>
    <t>ООО "Флагман"</t>
  </si>
  <si>
    <t xml:space="preserve">Рахьинское городское поселение
</t>
  </si>
  <si>
    <t>Сертоловское городское поселение</t>
  </si>
  <si>
    <t>Куйвозовское сельское поселение</t>
  </si>
  <si>
    <t>Лесколовское СП котельная 22</t>
  </si>
  <si>
    <t xml:space="preserve"> Сертоловское ГП</t>
  </si>
  <si>
    <t>ООО "Цементно-бетонные изделия"</t>
  </si>
  <si>
    <t>ООО "Строительно-монтажное эксплуатационное управление "Заневка"</t>
  </si>
  <si>
    <t>Агалатовское сельское поселение</t>
  </si>
  <si>
    <t>Волосовский</t>
  </si>
  <si>
    <t>Лесколовское сельское поселение (котельная 22)</t>
  </si>
  <si>
    <t>Лесколовское сельское поселение</t>
  </si>
  <si>
    <t>МУКП "Свердловские коммунальные системы"</t>
  </si>
  <si>
    <t>Рощинское городское поселение</t>
  </si>
  <si>
    <t>ГП "Рощинское дорожное ремонтно-эксплуатационное управление"</t>
  </si>
  <si>
    <t>Рощинское городское поселение" Выборгского муниципального района</t>
  </si>
  <si>
    <t>Советское городское поселение</t>
  </si>
  <si>
    <t>Выборгское городское поселение
Выборгский район</t>
  </si>
  <si>
    <t>Выборгское городское поселение</t>
  </si>
  <si>
    <t>Первомайское сельское поселение</t>
  </si>
  <si>
    <t xml:space="preserve">Рощинское городское поселение </t>
  </si>
  <si>
    <t xml:space="preserve">Волховский
</t>
  </si>
  <si>
    <t>Староладожское сельское поселение</t>
  </si>
  <si>
    <t>Город Гатчина</t>
  </si>
  <si>
    <t>СЗПК-филиал ОАО "ЭЛТЕЗА" (СЗПК)</t>
  </si>
  <si>
    <t>МУП "Тепловые сети" г. Гатчина</t>
  </si>
  <si>
    <t xml:space="preserve">ОАО "ЭЛТЕЗА" филиал СЗПК </t>
  </si>
  <si>
    <t>МУП "Бугровские тепловые сети"</t>
  </si>
  <si>
    <t>Город Всеволожск</t>
  </si>
  <si>
    <t>Щегловское сельское поселение</t>
  </si>
  <si>
    <t>ООО "ГТМ - Теплосервис" котельная N 22</t>
  </si>
  <si>
    <t>Кузьмоловское сельское поселение</t>
  </si>
  <si>
    <t>Приморское городское поселение</t>
  </si>
  <si>
    <t>МП МО Город Коммунар "Жилищно-коммунальная служба"</t>
  </si>
  <si>
    <t>ООО "ОблСервис"</t>
  </si>
  <si>
    <t>ООО "Энерго-Ресурс"</t>
  </si>
  <si>
    <t>ООО "ТК Северная"</t>
  </si>
  <si>
    <t>ООО "ГРАНД"</t>
  </si>
  <si>
    <t>Невско-ладожский район водных путей и судоходства - филиал ФБУ "Администрация Волго-Балтийского
бассейна внутренних  водных путей"</t>
  </si>
  <si>
    <t>ОАО "Усть-Лужский Контейнерный Терминал"</t>
  </si>
  <si>
    <t>Лодейнопольское городское поселение</t>
  </si>
  <si>
    <t>ООО "ГТМ-теплосервис"</t>
  </si>
  <si>
    <t>Рахьинское городское поселение кот 34</t>
  </si>
  <si>
    <t>Лесколовское сельское поселение, кроме котельной 22</t>
  </si>
  <si>
    <t xml:space="preserve">Киришский </t>
  </si>
  <si>
    <t xml:space="preserve">Гатчинский </t>
  </si>
  <si>
    <t xml:space="preserve">Всеволожский </t>
  </si>
  <si>
    <t>Гатчинский МР</t>
  </si>
  <si>
    <t>Бокситогорский МР</t>
  </si>
  <si>
    <t xml:space="preserve">Сланцевский  </t>
  </si>
  <si>
    <t>Лидское сельское поселение (бывшее Подборовское сельское поселение)</t>
  </si>
  <si>
    <t>ООО "Светогорское ЖКХ"</t>
  </si>
  <si>
    <t>ООО "Дубровская ТЭЦ"</t>
  </si>
  <si>
    <t xml:space="preserve">ООО "Теплосеть Санкт-Петербурга" </t>
  </si>
  <si>
    <t>АО "КНАУФ ПЕТРОБОРД"</t>
  </si>
  <si>
    <t>ООО «Сланцы»</t>
  </si>
  <si>
    <t>Свердловское городское поселение</t>
  </si>
  <si>
    <t>Тариф на коллекторах источника тепловой энергии</t>
  </si>
  <si>
    <t>Муниципальное  унитарное предприятие Подпорожского городского поселения "Комбинат благоустройства"</t>
  </si>
  <si>
    <t>АО "Коммунальные системы Гатчинского района"</t>
  </si>
  <si>
    <t>Министерство обороны, прочие потребители и население</t>
  </si>
  <si>
    <t>ЗАО "ТЕРМО-ЛАЙН"</t>
  </si>
  <si>
    <t>АО "Пикалевские тепловые сети"</t>
  </si>
  <si>
    <t>Город Пикалево</t>
  </si>
  <si>
    <t>ООО "Новая водная ассоциация"</t>
  </si>
  <si>
    <t>ООО "ГТМ - Теплосервис" (кроме котельной N 22)</t>
  </si>
  <si>
    <t>ООО "ТК "Мурино"</t>
  </si>
  <si>
    <t xml:space="preserve"> Выскатское сельское поселение</t>
  </si>
  <si>
    <t>ООО "Тепло сервис"</t>
  </si>
  <si>
    <t>Муринское, Заневское, Новодевяткинское</t>
  </si>
  <si>
    <t>ООО "ТЕПЛОЭНЕРГО"</t>
  </si>
  <si>
    <t>ООО "Балтийский дом"</t>
  </si>
  <si>
    <t>Государственное казенное учереждение здравоохранения Ленинградской области "Дружносельская психиатрическая больница"</t>
  </si>
  <si>
    <t>ООО "Бис Мелиорд Трейд"</t>
  </si>
  <si>
    <t>ООО "Ленжилэксплуатация"</t>
  </si>
  <si>
    <t xml:space="preserve">Приморское городское поселение </t>
  </si>
  <si>
    <t>Для потребителей СМУП "ТСП", получающих тепловую энергию через тепловые сети ООО "ГРАНД"</t>
  </si>
  <si>
    <t>Синявинское городское поселение</t>
  </si>
  <si>
    <t>Новоладожское городское поселение</t>
  </si>
  <si>
    <t>ООО "ЭнергоИнвест"</t>
  </si>
  <si>
    <t xml:space="preserve">Каменногорское городское поселение </t>
  </si>
  <si>
    <t>Селезневское сельское поселение</t>
  </si>
  <si>
    <t>АО "НПО "Поиск"</t>
  </si>
  <si>
    <t>Заневское городское поселение</t>
  </si>
  <si>
    <t>ООО "ЖилКомТеплоЭнерго"</t>
  </si>
  <si>
    <t>ООО «Сертоловский топливно-энергетический комплекс»</t>
  </si>
  <si>
    <t>Тариф с инвестиционной составляющей</t>
  </si>
  <si>
    <t>Тарифы  НДС не облагаются</t>
  </si>
  <si>
    <t xml:space="preserve"> Гостицкое сельское поселение</t>
  </si>
  <si>
    <t>Алеховщинское сельское поселение</t>
  </si>
  <si>
    <t>Янегское сельское поселение</t>
  </si>
  <si>
    <t>Тарифы через тепловую сеть</t>
  </si>
  <si>
    <t>Тарифы на коллекторах ТЭЦ</t>
  </si>
  <si>
    <t>Пчевское сельское поселение</t>
  </si>
  <si>
    <t>Глажевское сельское поселение</t>
  </si>
  <si>
    <t>Будогощское городское поселение</t>
  </si>
  <si>
    <t>Тариф с инвест. составляющей</t>
  </si>
  <si>
    <t>ООО Управляющая компания "Новоантропшино"</t>
  </si>
  <si>
    <t>Высоцкое 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</si>
  <si>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</si>
  <si>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</si>
  <si>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</si>
  <si>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Полянское сельское поселение</t>
  </si>
  <si>
    <t>Усадищенское сельское поселение</t>
  </si>
  <si>
    <t>Хваловское сельское поселение</t>
  </si>
  <si>
    <t>Бережковское сельское поселение</t>
  </si>
  <si>
    <t>Вындиноостровское сельское поселение</t>
  </si>
  <si>
    <t>Сабское сельское поселение</t>
  </si>
  <si>
    <t xml:space="preserve">С наружной сетью горячего водоснабжения, с изолированными стояками, с полотенцесушителями
</t>
  </si>
  <si>
    <t xml:space="preserve">С наружной сетью горячего водоснабжения, с изолированными стояками, без полотенцесушителей
</t>
  </si>
  <si>
    <t xml:space="preserve">С наружной сетью горячего водоснабжения, с неизолированными стояками, с полотенцесушителями
</t>
  </si>
  <si>
    <t xml:space="preserve">С наружной сетью горячего водоснабжения, с неизолированными стояками, без полотенцесушителей
</t>
  </si>
  <si>
    <t>Без наружной сети горячего водоснабжения, с изолированными стояками, с полотенцесушителями</t>
  </si>
  <si>
    <t xml:space="preserve">Без наружной сети горячего водоснабжения, с изолированными стояками, без полотенцесушителей
</t>
  </si>
  <si>
    <t xml:space="preserve">Без наружной сети горячего водоснабжения, с неизолированными стояками, с полотенцесушителями
</t>
  </si>
  <si>
    <t xml:space="preserve">Без наружной сети горячего водоснабжения, с неизолированными стояками, без полотенцесушителей
</t>
  </si>
  <si>
    <t>ООО "Колтушские тепловые сети"</t>
  </si>
  <si>
    <t>ООО ЖилКомТеплоЭнерго</t>
  </si>
  <si>
    <t>Волосовское городское поселение</t>
  </si>
  <si>
    <t>АО "ГАТЧИНСКИЙ КОМБИКОРМОВЫЙ ЗАВОД"</t>
  </si>
  <si>
    <t>Одноставочный тариф на тепловую энергию для оказания услуги по отоплению</t>
  </si>
  <si>
    <t>Одноставочный тариф на тепловую энергию для оказания услуги по ГВС в жилых домах, оборудованных ИТП</t>
  </si>
  <si>
    <t>ФГБУ "ЦЖКУ" МО РФ</t>
  </si>
  <si>
    <t>котельная № 16 ЛОГКУЗ "Свирская психиатрическая больница"</t>
  </si>
  <si>
    <t>Одноставочный тариф на тепловую энергию для оказания услуги по ГВС в жилых домах, оборудованных ИТП (ВСО-ООО "УК "Мурино")</t>
  </si>
  <si>
    <t>Одноставочный тариф на тепловую энергию для оказания услуги по ГВС в жилых домах, оборудованных ИТП (ВСО-ООО "Новая водная ассоциация")</t>
  </si>
  <si>
    <t>Аннинское городское поселение</t>
  </si>
  <si>
    <t xml:space="preserve"> Ропшинское сельское поселение</t>
  </si>
  <si>
    <t>Тарифы налогом на добавленную стоимость не облагаются</t>
  </si>
  <si>
    <t xml:space="preserve"> Заневское городское поселение</t>
  </si>
  <si>
    <t>ООО "Тепловая Компания Северная"</t>
  </si>
  <si>
    <t>МУП "Ефимовские тепловые сети"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</si>
  <si>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</t>
  </si>
  <si>
    <t>Агалатовское сельское поселение (деревня Елизаветинка)</t>
  </si>
  <si>
    <t xml:space="preserve">ООО «Промэнерго»
</t>
  </si>
  <si>
    <t xml:space="preserve"> Лебяженское городское поселение </t>
  </si>
  <si>
    <t xml:space="preserve"> Аннинское городское поселение </t>
  </si>
  <si>
    <t xml:space="preserve"> Оржицкое сельское поселение </t>
  </si>
  <si>
    <t xml:space="preserve"> Пениковское сельское поселение </t>
  </si>
  <si>
    <t xml:space="preserve"> Ропшинское сельское поселение </t>
  </si>
  <si>
    <t>Подпорожское городское поселение</t>
  </si>
  <si>
    <t xml:space="preserve"> Никольское городское поселение</t>
  </si>
  <si>
    <t>Важинское городское поселение</t>
  </si>
  <si>
    <t>Вознесенское городское поселение</t>
  </si>
  <si>
    <t>Кузнечнинское городское поселение</t>
  </si>
  <si>
    <t>Приозерское городское поселение</t>
  </si>
  <si>
    <t>Волосовское городское  поселение</t>
  </si>
  <si>
    <t>Селивановское сельское поселение</t>
  </si>
  <si>
    <t>Высоцкое городское поселение</t>
  </si>
  <si>
    <t xml:space="preserve">Отрадненское городское поселение  </t>
  </si>
  <si>
    <t xml:space="preserve">Павловское городское поселение </t>
  </si>
  <si>
    <t xml:space="preserve">Кировское городское поселение                </t>
  </si>
  <si>
    <t xml:space="preserve">Путиловское сельское поселение     </t>
  </si>
  <si>
    <t xml:space="preserve"> Большеижорское городское поселение  </t>
  </si>
  <si>
    <t xml:space="preserve"> Горбунковское сельское поселение </t>
  </si>
  <si>
    <t xml:space="preserve"> Кипенское сельское поселение  </t>
  </si>
  <si>
    <t xml:space="preserve"> Копорское сельское поселение </t>
  </si>
  <si>
    <t xml:space="preserve"> Лаголовское сельское поселение  </t>
  </si>
  <si>
    <t xml:space="preserve"> Лопухинское сельское поселение </t>
  </si>
  <si>
    <t>Винницкое сельское поселение</t>
  </si>
  <si>
    <t xml:space="preserve"> Сосновское сельское поселение
ул Связи, д7,9,11,13, Типографский пер.11</t>
  </si>
  <si>
    <t xml:space="preserve"> Сосновское сельское поселение
п. Платформа 69 км</t>
  </si>
  <si>
    <t>Красноозерное сельское поселение</t>
  </si>
  <si>
    <t>Мичуринское сельское поселение</t>
  </si>
  <si>
    <t>Мельниковское сельское поселение</t>
  </si>
  <si>
    <t>Плодовское сельское поселение</t>
  </si>
  <si>
    <t>Сосновское сельское поселение</t>
  </si>
  <si>
    <t xml:space="preserve"> Севастьяновское сельское поселение</t>
  </si>
  <si>
    <t>Ларионовское сельское поселение</t>
  </si>
  <si>
    <t>Петровское сельское поселение</t>
  </si>
  <si>
    <t>Тихвинский МР</t>
  </si>
  <si>
    <t xml:space="preserve">Борское сельское поселение
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</si>
  <si>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</si>
  <si>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</si>
  <si>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</si>
  <si>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</si>
  <si>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</si>
  <si>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Цвылевское сельское поселение</t>
  </si>
  <si>
    <t>Шугозерское сельское поселение</t>
  </si>
  <si>
    <t xml:space="preserve"> Тихвинское городское поселение</t>
  </si>
  <si>
    <t xml:space="preserve">Тосненское городское поселение </t>
  </si>
  <si>
    <t xml:space="preserve">  Лисинское сельское поселение  </t>
  </si>
  <si>
    <r>
      <t>отборный пар давлением от 1,2 до 2,5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</si>
  <si>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2,5 до 7,0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</si>
  <si>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7,0 до 13,0 кг/см</t>
    </r>
    <r>
      <rPr>
        <vertAlign val="superscript"/>
        <sz val="11"/>
        <rFont val="Times New Roman"/>
        <family val="1"/>
        <charset val="204"/>
      </rPr>
      <t>2</t>
    </r>
  </si>
  <si>
    <t xml:space="preserve">ОАО  "Территориальная генерирующая компания №1 " филиал "Невский" </t>
  </si>
  <si>
    <t>ООО  "Сертоловский топливно-энергетический комплекс "</t>
  </si>
  <si>
    <t xml:space="preserve"> ООО "ТЕПЛОЭНЕРГО"</t>
  </si>
  <si>
    <t xml:space="preserve"> Мрозовское городское поселение</t>
  </si>
  <si>
    <t xml:space="preserve">     Громовское сельское поселение</t>
  </si>
  <si>
    <t>Новоладожское   сельское поселение</t>
  </si>
  <si>
    <t>АО "Выборгтеплоэнрего"</t>
  </si>
  <si>
    <t xml:space="preserve">АО "ГАТЧИНСКИЙ КОМБИКОРМОВЫЙ ЗАВОД"
</t>
  </si>
  <si>
    <t>Большеижорское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</si>
  <si>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</si>
  <si>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</si>
  <si>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</si>
  <si>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</si>
  <si>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</si>
  <si>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Лопухинское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</si>
  <si>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</si>
  <si>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</si>
  <si>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</si>
  <si>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Раздольевское сельское поселение</t>
  </si>
  <si>
    <t>Мельниковскоесельское поселение</t>
  </si>
  <si>
    <t>Приозерское  городское поселение</t>
  </si>
  <si>
    <t>Громовское сельское поселение</t>
  </si>
  <si>
    <t>Плодовское  сельское поселение</t>
  </si>
  <si>
    <t>Выскатское сельское поселение</t>
  </si>
  <si>
    <t>Гостицкое сельское поселение</t>
  </si>
  <si>
    <t>ООО "Коммун Энерго"</t>
  </si>
  <si>
    <t>Тихвинское городское поселение</t>
  </si>
  <si>
    <t>Доможировское сельское поселение</t>
  </si>
  <si>
    <t xml:space="preserve">ООО «Пикалевский глиноземный завод» </t>
  </si>
  <si>
    <t>Тариф на коллекторах ТЭЦ</t>
  </si>
  <si>
    <t>Тариф на т/э, отпускаемую из тепловой сети</t>
  </si>
  <si>
    <t>Важинское  сельское поселение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</si>
  <si>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</si>
  <si>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</si>
  <si>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</si>
  <si>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</t>
  </si>
  <si>
    <t>ЛО ГП "Волосовское ДРСУ"</t>
  </si>
  <si>
    <t>ООО "ЛЕНТЕПЛО""</t>
  </si>
  <si>
    <t>Самойловское сельское поселение (бывшее Анисимовское сельское поселение)</t>
  </si>
  <si>
    <t xml:space="preserve"> Виллозское городское поселение</t>
  </si>
  <si>
    <t>Виллозское городское поселение</t>
  </si>
  <si>
    <t xml:space="preserve"> Гостилицкое сельское поселение 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</si>
  <si>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</si>
  <si>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</si>
  <si>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полотенцесушителями, руб./Гкал</t>
  </si>
  <si>
    <t>Тарифы на тепловую энергию на коллекторах источника тепловой энергии</t>
  </si>
  <si>
    <t>АО "Инженерно-энергетический комплекс"</t>
  </si>
  <si>
    <t>АО "ЛОТЭК"</t>
  </si>
  <si>
    <t>ФГУП "РОСМОРПОРТ"</t>
  </si>
  <si>
    <t xml:space="preserve">МУП МО Тельмановское сельское поселение Тосненского муниципального района «ЗЕЛЕНЫЙ ГОРОД»   </t>
  </si>
  <si>
    <t>Муринское городское поселение</t>
  </si>
  <si>
    <t>Санкт-Петербургское государственное бюд-жетное учреждение здравоохранения «Город-ской туберкулезный санаторий «Сосновый бор»</t>
  </si>
  <si>
    <t xml:space="preserve">Большеврудское сельское поселение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Большеврудское сельское поселение; Беседское сельское поселение; Курское сельское поселение; Каложицкое сельское поселение )
</t>
  </si>
  <si>
    <t xml:space="preserve">Бегуницкое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Бегуницкое сельское поселение; Зимитицкое сельское поселение; Терпилицкое сельское поселение)
</t>
  </si>
  <si>
    <t xml:space="preserve">Калитинское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Калитинское сельское поселение; Кикеринское сельское поселение)
</t>
  </si>
  <si>
    <t xml:space="preserve">Клопицкое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Клопицкое сельское поселение; Губаницкое сельское поселение; Сельцовское сельское поселение)
</t>
  </si>
  <si>
    <t xml:space="preserve">Рабитицкое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Рабитицкое сельское поселение; Изварское сельское поселение)
</t>
  </si>
  <si>
    <t>ООО "НИЛА"</t>
  </si>
  <si>
    <t xml:space="preserve">  п.Сосново 
ул. Никитина, д.32,ул.Лесная д.2а,д.4а,ул.Береговая д33,д.37,д.39, пер.Сосновый д.5 ,д.Снегиревка, д.Кривко)
</t>
  </si>
  <si>
    <t xml:space="preserve"> Сосновское сельское поселение
ул.Академическая, д.1,2,3,14</t>
  </si>
  <si>
    <t>МО "Сосновское  СП" ул.Академическая, д.1,2,3,14</t>
  </si>
  <si>
    <t>Одноставочный тариф на тепловую энергию для оказания услуги по ГВС в жилых домах, оборудованных ИТП (без наружной сети ГВС, с неизолированными стояками, без полотенцесушителей)</t>
  </si>
  <si>
    <t>Одноставочный тариф на тепловую энергию для оказания услуги по ГВС в жилых домах, оборудованных ИТП (без наружной сети ГВС, с изолированными стояками, с  полотенцесушителями)</t>
  </si>
  <si>
    <t>ООО "Управляющая компания  "Алгоритм"</t>
  </si>
  <si>
    <t>Одноставочный тариф на тепловую энергию для оказания услуги по ГВС в жилых домах, оборудованных ИТП. Тарифы налогом на добавленную стоимость не облагаются</t>
  </si>
  <si>
    <t>Одноставочный тариф на тепловую энергию для оказания услуги по отоплению. Тарифы налогом на добавленную стоимость не облагаются</t>
  </si>
  <si>
    <t>Тариф для населения на услуги в сфере горячего водоснабжения (с НДС)</t>
  </si>
  <si>
    <t>ООО "Управляющая компания "Алгоритм"</t>
  </si>
  <si>
    <t>Центральный банк Российской Федерации (Оздоровительное объединение«Зеленый бор»  Центрального банка Российской Федерации)</t>
  </si>
  <si>
    <t>АО "Павловский завод"</t>
  </si>
  <si>
    <t>ООО "Ресурсосбережение"</t>
  </si>
  <si>
    <t>Ям-Тесовское сельское поселение                   (п. Ям-Тесово)</t>
  </si>
  <si>
    <t>Ям-Тесовское сельское поселение                 (п. Приозерный)</t>
  </si>
  <si>
    <t>Бокситогорское городское поселение д. Сегла</t>
  </si>
  <si>
    <t>Бокситогорское городское поселение (д. Сегла)</t>
  </si>
  <si>
    <t>Борское сельское поселение (п. Бор и п. Сельхозтехника)</t>
  </si>
  <si>
    <t>Одноставочный тариф на тепловую энергию для оказания услуги по ГВС в жилых домах, оборудованных ИТП, руб./Гкал</t>
  </si>
  <si>
    <t xml:space="preserve"> Муринское городское поселение</t>
  </si>
  <si>
    <t xml:space="preserve"> Дубровское городское поселение</t>
  </si>
  <si>
    <t>Муринское городское поселение, Новодевяткинское сельское поселение</t>
  </si>
  <si>
    <t>Муринское городское поселение, Бугровское сельское поселение</t>
  </si>
  <si>
    <t xml:space="preserve">Одноставочный тариф на тепловую энергию для оказания услуги по ГВС в жилых домах, оборудованных ИТП </t>
  </si>
  <si>
    <t>Свердловское городское поселение (д.Новосаратовка, район Уткина заводь )</t>
  </si>
  <si>
    <t>ПАО «Вторая генерирующая компания оптового рынка электрической энергии» - филиал «Киришская ГРЭС»</t>
  </si>
  <si>
    <t>Ефимовское городское  поселение</t>
  </si>
  <si>
    <t>АО "Нева Энергия" ф. Бокситогорский</t>
  </si>
  <si>
    <t>Город Волхов</t>
  </si>
  <si>
    <t>ГП "Лодейнопольское ДРСУ"</t>
  </si>
  <si>
    <t>Без наружной сети горячего водоснабжения, с неизолированными стояками, с полотенцесушителями</t>
  </si>
  <si>
    <t>Тариф на коллекторах АЭС</t>
  </si>
  <si>
    <t>ООО "Интера"</t>
  </si>
  <si>
    <t>Тариф из тепловой сети</t>
  </si>
  <si>
    <t>МУП "ПутиловоЖКХ"</t>
  </si>
  <si>
    <t>Джержинское сельское поселение                        (п. Торошковичи)</t>
  </si>
  <si>
    <t>Тарифы с коллекторов источника</t>
  </si>
  <si>
    <t>Тарифы на услуги по передаче тепловой энергии</t>
  </si>
  <si>
    <t>Тарифы на услуги по передаче тепловой энергии, производимой ПАО "ТГК-1"</t>
  </si>
  <si>
    <t>Тарифы на услуги по передаче тепловой энергии, производимой ООО "Петербургтеплоэнерго"</t>
  </si>
  <si>
    <t xml:space="preserve">Тарифы на тепловую энергию на коллекторах источника </t>
  </si>
  <si>
    <t>ООО "Севзапоптторг"</t>
  </si>
  <si>
    <t>ООО "МК Свердлова"</t>
  </si>
  <si>
    <t>Рахьинское городское поселение кот 3, 35, 47</t>
  </si>
  <si>
    <t>Услуги по передаче тепловой энергии</t>
  </si>
  <si>
    <t>ООО "Пром Импульс"</t>
  </si>
  <si>
    <t>ООО "Новая Дубровка"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</si>
  <si>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 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</si>
  <si>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без полотенцесушителей), руб./Гкал</t>
  </si>
  <si>
    <t>МО" Сосновское СП"  ул. Ленинградская, д.7, д.9, ул. Строителей д.13, д.11,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</si>
  <si>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АО "Северное"</t>
  </si>
  <si>
    <t>ООО "Экотехнология"</t>
  </si>
  <si>
    <t xml:space="preserve"> п. Сосново, ул. Ленинградская, д.7, д.9, ул. Строителей д.13,д.11, 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</si>
  <si>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ООО "ЖЭУ-27"</t>
  </si>
  <si>
    <t>ООО"Интера"</t>
  </si>
  <si>
    <t>МУП "Романовский водоканал"</t>
  </si>
  <si>
    <t>МБУ "ЦБС"</t>
  </si>
  <si>
    <t xml:space="preserve">МУП «Спецтранс города Кировска» </t>
  </si>
  <si>
    <t>ООО "ТК СЕВЕРНАЯ"</t>
  </si>
  <si>
    <t>Тарифы на услуги по передаче тепловой энергии. Тарифы  НДС не облагаются</t>
  </si>
  <si>
    <t>Тарифы на тепловую энергию на коллекторах источника, тарифы НДС не облагаются</t>
  </si>
  <si>
    <t>Тарифы на тепловую энергию из тепловой сети, тарифы НДС не облагаются</t>
  </si>
  <si>
    <t>МУП "ВТ сети"</t>
  </si>
  <si>
    <t>ООО "ЭЛСО-ЭГМ"</t>
  </si>
  <si>
    <t>Заневское городское поселение(Кудрово)</t>
  </si>
  <si>
    <t>Заневское городское поселение (Янино-1)</t>
  </si>
  <si>
    <t>МУП "Романовский Водоканал"</t>
  </si>
  <si>
    <t>не оказывают услуги горячего водоснабжения населению</t>
  </si>
  <si>
    <t>ООО "ГТМ - Теплосервис"(котельная №18)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</si>
  <si>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 ми стояками, с полотенцесушителями)</t>
  </si>
  <si>
    <t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</si>
  <si>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полотенцесушителями).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</si>
  <si>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полотенцесушителей). Тарифы налогом на добавленную стоимость не облагаются</t>
  </si>
  <si>
    <t>ООО "Энергосеть"</t>
  </si>
  <si>
    <t>ООО "Тепловая компания"</t>
  </si>
  <si>
    <t>Одноставочный тариф на тепловую энергию для оказания услуги по отоплению и  для оказания услуги по ГВС в жилых домах, оборудованных ИТП</t>
  </si>
  <si>
    <t xml:space="preserve">Одноставочный тариф на тепловую энергию для оказания услуги по ГВС в жилых домах, оборудованных ИТП, руб./Гкал
</t>
  </si>
  <si>
    <t>ООО "Спецзастройщик ЛО 1"</t>
  </si>
  <si>
    <t xml:space="preserve">«Город Выборг», «Светогорское городское поселение», «Каменногорское городское поселение», «Селезневское сельское поселение» </t>
  </si>
  <si>
    <t>ПУ ФСБ РФ по СПб и ЛО</t>
  </si>
  <si>
    <t>ООО  "Сертоловские Энергетические Системы "</t>
  </si>
  <si>
    <t>ООО «Сертоловские Энергетические Системы»</t>
  </si>
  <si>
    <t>ООО "ВСЕВОЛОЖСКАЯ ТЕПЛОВАЯ КОМПАНИЯ"</t>
  </si>
  <si>
    <t>«Город Выборг»</t>
  </si>
  <si>
    <t>Город Гатчина, кроме потребителей ране получающих тепловую энрегию от котельной расположенной по адресу г. Гатчина, ул. Киргетова д. 21 а</t>
  </si>
  <si>
    <t>Город Гатчина, для потребителей ранее получающих тепловую энрегию от котельной расположенной по адресу г. Гатчина, ул. Киргетова д. 21 а</t>
  </si>
  <si>
    <t>Тарифы на коллекторах ТЭЦ с инвест. составляющей</t>
  </si>
  <si>
    <t>АО «Концерн «Росэнергоатом» филиал «Ленинградская атомная станция»</t>
  </si>
  <si>
    <t>Тарифы на услуги по передаче тепловой энергии, производимой АО «Концерн «Росэнергоатом» филиал «Ленинградская атомная станция»</t>
  </si>
  <si>
    <t>В зоне теплоснабжения котельных по адресу: г. Луга, ул. Смоленская,д.1, г. Луга , ул. Свободы, д.23</t>
  </si>
  <si>
    <t>ООО "ТЕПЛОСЕРВИС"</t>
  </si>
  <si>
    <t>ООО "АСТРАСТРОЙИНВЕСТ"</t>
  </si>
  <si>
    <t>ООО "Сосновоборский машиностроительный завод"</t>
  </si>
  <si>
    <t>Для потребителей СМУП "ТСП", получающих тепловую энергию через тепловые сети ООО "Сосновоборский машиностроительный завод"</t>
  </si>
  <si>
    <t xml:space="preserve">Реквизиты приказа ЛенРТК об установлении тарифов </t>
  </si>
  <si>
    <t>ООО "ГАЗКОМПЛЕКТ"</t>
  </si>
  <si>
    <t>Ромашкинское сельское поселение (кроме поселка Саперное)</t>
  </si>
  <si>
    <t>Ромашкинское сельское поселение (поселок Саперное)</t>
  </si>
  <si>
    <t>Тарифы через тепловую сетьТариф с инвест. составляющей</t>
  </si>
  <si>
    <t>ООО "ЭнергоПолюс"</t>
  </si>
  <si>
    <t>491-п</t>
  </si>
  <si>
    <t>267-п</t>
  </si>
  <si>
    <t>487-п</t>
  </si>
  <si>
    <t>370-п</t>
  </si>
  <si>
    <t>479-п</t>
  </si>
  <si>
    <t>166-п</t>
  </si>
  <si>
    <t>168-п</t>
  </si>
  <si>
    <t>167-п</t>
  </si>
  <si>
    <t>484-п</t>
  </si>
  <si>
    <t xml:space="preserve">ООО "Торговый дом Толмачевский завод ЖБ и МК" </t>
  </si>
  <si>
    <t>486-п</t>
  </si>
  <si>
    <t xml:space="preserve">Тариф на тепловую энергию на коллекторах источника </t>
  </si>
  <si>
    <t>369-п</t>
  </si>
  <si>
    <t>542-п</t>
  </si>
  <si>
    <t>269-п</t>
  </si>
  <si>
    <t>169-п</t>
  </si>
  <si>
    <t>270-п</t>
  </si>
  <si>
    <t>271-п</t>
  </si>
  <si>
    <t>493-п</t>
  </si>
  <si>
    <t>АО "Выборгтеплоэнерго"</t>
  </si>
  <si>
    <t>Заклинское сельское поселение, ул. Новая д.38</t>
  </si>
  <si>
    <t>Толмачевское городское поселение от источников, расположенных по адресу: д. Жельцы; п. Плоское, ул. Заводская, д. 16-б; гп. Толмачёво, мкр. Тосики, ул. Рабочая, д. 14</t>
  </si>
  <si>
    <t>Бугровское сельское поселение от газовой котельной, расположенной по адресу: п.Мурино, Охтинская аллея, стр.13</t>
  </si>
  <si>
    <t>482-п</t>
  </si>
  <si>
    <t>373-п</t>
  </si>
  <si>
    <t>АО "УЖКХ Тихвинского района"</t>
  </si>
  <si>
    <t>496-п</t>
  </si>
  <si>
    <t>483-п</t>
  </si>
  <si>
    <t>323-п</t>
  </si>
  <si>
    <t>Усть-Лужское сельское поселение (квартал Судоверфь, д. 47 и квартал Краколье)</t>
  </si>
  <si>
    <t>Усть-Лужское сельское поселение (квартал Судоверфь, д. 34Б)</t>
  </si>
  <si>
    <t>494-п</t>
  </si>
  <si>
    <t>АО "АМ Групп"</t>
  </si>
  <si>
    <t>489-п</t>
  </si>
  <si>
    <t>324-п</t>
  </si>
  <si>
    <t>ООО "Теплотехника"</t>
  </si>
  <si>
    <t>НПАО "Светогорский ЦБК"</t>
  </si>
  <si>
    <t>492-п</t>
  </si>
  <si>
    <t>490-п</t>
  </si>
  <si>
    <t>367-п</t>
  </si>
  <si>
    <t>511-п</t>
  </si>
  <si>
    <t>245-п</t>
  </si>
  <si>
    <t>320-п</t>
  </si>
  <si>
    <t>507-п</t>
  </si>
  <si>
    <t>Одноставочный тариф на тепловую энергию для оказания услуги по отоплению и для оказания услуги по ГВС в жилых домах, оборудованных ИТП</t>
  </si>
  <si>
    <t>ООО "РТК"</t>
  </si>
  <si>
    <t>Свердлвское городское поселение</t>
  </si>
  <si>
    <t>318-п</t>
  </si>
  <si>
    <t>317-п</t>
  </si>
  <si>
    <t>316-п</t>
  </si>
  <si>
    <t>554-п</t>
  </si>
  <si>
    <t>Заневское городское поседение</t>
  </si>
  <si>
    <t>ООО "ВТЭК"</t>
  </si>
  <si>
    <t>Тариф на передачу тепловой энергии</t>
  </si>
  <si>
    <t>319-п</t>
  </si>
  <si>
    <t>Всеволожское городское поселение (г. Всеволожск, пр. Первомайский д.6)</t>
  </si>
  <si>
    <t>Всеволожское городское поселение (г. Всеволожск, Пугоревский д. 1, лит. Б)</t>
  </si>
  <si>
    <t>378-п</t>
  </si>
  <si>
    <t>381-п</t>
  </si>
  <si>
    <t>354-п</t>
  </si>
  <si>
    <t>355-п</t>
  </si>
  <si>
    <t>Тарифы на тепловую энергию на коллекторах источника. Тариф с инвест. составляющей</t>
  </si>
  <si>
    <t>Тарифы на т/э на коллекторах источника. Тарифы налогом на добавленную стоимость не облагаются</t>
  </si>
  <si>
    <t>ООО "Петербургтеплоэнерго" (зона ГПТЭ СЗ)</t>
  </si>
  <si>
    <t>382-п</t>
  </si>
  <si>
    <t xml:space="preserve">Тарифы на т/э на коллекторах источника. </t>
  </si>
  <si>
    <t>ООО "Энергопоток"</t>
  </si>
  <si>
    <t>379-п</t>
  </si>
  <si>
    <t>513-п</t>
  </si>
  <si>
    <t>514-п</t>
  </si>
  <si>
    <t>353-п</t>
  </si>
  <si>
    <t>515-п</t>
  </si>
  <si>
    <t> 2 730,83</t>
  </si>
  <si>
    <t>278-п</t>
  </si>
  <si>
    <t>512-п</t>
  </si>
  <si>
    <t>199-п</t>
  </si>
  <si>
    <t>478-п</t>
  </si>
  <si>
    <t>485-п</t>
  </si>
  <si>
    <t>527-п</t>
  </si>
  <si>
    <t>520-п</t>
  </si>
  <si>
    <t>383-п</t>
  </si>
  <si>
    <t>Ефимовское городское поселение и Самойловское сельское поселение</t>
  </si>
  <si>
    <t>ООО "ЭнергоДевелопмент"</t>
  </si>
  <si>
    <t>244-п</t>
  </si>
  <si>
    <t>ООО "Теплоснабжающее предприятие"</t>
  </si>
  <si>
    <t>Ставка на содержание тепловой мощности, тыс. руб./Гкал/ч в мес.</t>
  </si>
  <si>
    <t>488-п</t>
  </si>
  <si>
    <t>508-п</t>
  </si>
  <si>
    <t>277-п</t>
  </si>
  <si>
    <t>509-п</t>
  </si>
  <si>
    <t>389-п</t>
  </si>
  <si>
    <t>388-п</t>
  </si>
  <si>
    <t>387-п</t>
  </si>
  <si>
    <t>Тарифные решения ЛенРТК по ГВС на 2024 год</t>
  </si>
  <si>
    <t>тариф с инвестиционной составляющей</t>
  </si>
  <si>
    <t>АО "Тепловые сети" филиал Волосовские коммунальные системы</t>
  </si>
  <si>
    <t xml:space="preserve">филиал публичного акционерного общества «Россети Ленэнерго» «Кингисеппские электрические сети» </t>
  </si>
  <si>
    <t>АО "Тепловые сети"</t>
  </si>
  <si>
    <t>423-п</t>
  </si>
  <si>
    <t>363-п</t>
  </si>
  <si>
    <t>410-п</t>
  </si>
  <si>
    <t>311п</t>
  </si>
  <si>
    <t>309-п</t>
  </si>
  <si>
    <t>310-п</t>
  </si>
  <si>
    <t>408-п</t>
  </si>
  <si>
    <t>361-п</t>
  </si>
  <si>
    <t>287-п</t>
  </si>
  <si>
    <t>362-п</t>
  </si>
  <si>
    <t>413-п</t>
  </si>
  <si>
    <t>548-п</t>
  </si>
  <si>
    <t>421-п</t>
  </si>
  <si>
    <t>2 057,48</t>
  </si>
  <si>
    <t>2 206,61</t>
  </si>
  <si>
    <t>553-п</t>
  </si>
  <si>
    <t>500-п</t>
  </si>
  <si>
    <t>2 306,90</t>
  </si>
  <si>
    <t>2 131,50</t>
  </si>
  <si>
    <t>2 495,99</t>
  </si>
  <si>
    <t>2 114,66</t>
  </si>
  <si>
    <t>551-п</t>
  </si>
  <si>
    <t>550-п</t>
  </si>
  <si>
    <t>424-п</t>
  </si>
  <si>
    <t>549-п</t>
  </si>
  <si>
    <t>537-п</t>
  </si>
  <si>
    <t xml:space="preserve"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
с наружной сетью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</si>
  <si>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
Без наружной сети горячего водоснабжения, с неизолированными стояками, с полотенцесушителей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</si>
  <si>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
Без наружной сети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</si>
  <si>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
Без наружной сети горячего водоснабжения, с неизолированными стояками, без полотенцесушителей
</t>
  </si>
  <si>
    <t>202-п</t>
  </si>
  <si>
    <t>207-п</t>
  </si>
  <si>
    <t>282-п</t>
  </si>
  <si>
    <t>356-п</t>
  </si>
  <si>
    <t>288-п</t>
  </si>
  <si>
    <t>416-п</t>
  </si>
  <si>
    <t>476-п</t>
  </si>
  <si>
    <t>407-п</t>
  </si>
  <si>
    <t>249-п</t>
  </si>
  <si>
    <t>419-п</t>
  </si>
  <si>
    <t>417-п</t>
  </si>
  <si>
    <t>415-п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</si>
  <si>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полотенцесушителей)</t>
  </si>
  <si>
    <t>289-п</t>
  </si>
  <si>
    <t>409-п</t>
  </si>
  <si>
    <t>365-п</t>
  </si>
  <si>
    <t>420-п</t>
  </si>
  <si>
    <t>2 518,69</t>
  </si>
  <si>
    <t>2 701,22</t>
  </si>
  <si>
    <t>3 055,44</t>
  </si>
  <si>
    <t>2 588,67</t>
  </si>
  <si>
    <t>2 824,01</t>
  </si>
  <si>
    <t>307-п</t>
  </si>
  <si>
    <t>510-п</t>
  </si>
  <si>
    <t>3 032,00</t>
  </si>
  <si>
    <t>3 320,76</t>
  </si>
  <si>
    <t>2 827,15</t>
  </si>
  <si>
    <t>3 169,82</t>
  </si>
  <si>
    <t>3 429,67</t>
  </si>
  <si>
    <t>2 905,67</t>
  </si>
  <si>
    <t>506-п</t>
  </si>
  <si>
    <t>Ставка на тепловую энергию, руб./Гкал</t>
  </si>
  <si>
    <t>25.11.20204</t>
  </si>
  <si>
    <t>376-п</t>
  </si>
  <si>
    <t>504-п</t>
  </si>
  <si>
    <t>473-п</t>
  </si>
  <si>
    <t>503-п</t>
  </si>
  <si>
    <t>(с.Павлово,д.Токкари)</t>
  </si>
  <si>
    <t>414-п</t>
  </si>
  <si>
    <t>Заневское городское поселение (г.Кудрово, ул.Ленинградская, д.3)</t>
  </si>
  <si>
    <t>Заневское городское поселение (г.Кудрово, ул.Областная, д.5, стр.1)</t>
  </si>
  <si>
    <t>214-п</t>
  </si>
  <si>
    <t>ООО "Колтушская энергетическая компания"</t>
  </si>
  <si>
    <t>ООО "Петротеплоснаб"</t>
  </si>
  <si>
    <t>19.12.2024</t>
  </si>
  <si>
    <t>246-п</t>
  </si>
  <si>
    <t>ООО "Кудровотеплосеть"</t>
  </si>
  <si>
    <t>425-п</t>
  </si>
  <si>
    <t>217-п</t>
  </si>
  <si>
    <t>02.12.204</t>
  </si>
  <si>
    <t>250-п</t>
  </si>
  <si>
    <t>281-п</t>
  </si>
  <si>
    <t>252-п</t>
  </si>
  <si>
    <t>253-п</t>
  </si>
  <si>
    <t>205-п</t>
  </si>
  <si>
    <t>243-п</t>
  </si>
  <si>
    <t>193-п</t>
  </si>
  <si>
    <t>251-п</t>
  </si>
  <si>
    <t>472-п</t>
  </si>
  <si>
    <t>215-п</t>
  </si>
  <si>
    <t>325-п</t>
  </si>
  <si>
    <t>3 500,00</t>
  </si>
  <si>
    <t>216-п</t>
  </si>
  <si>
    <t>505-п</t>
  </si>
  <si>
    <t>Тарифы на т/э на коллекторах источника для ООО "КУДРОВОТЕПЛОСЕТЬ". Тарифы налогом на добавленную стоимость не облагаются</t>
  </si>
  <si>
    <t>366-п</t>
  </si>
  <si>
    <t>368-п</t>
  </si>
  <si>
    <t>3 180,11</t>
  </si>
  <si>
    <t>3 482,99</t>
  </si>
  <si>
    <t>2 965,24</t>
  </si>
  <si>
    <t>3 324,67</t>
  </si>
  <si>
    <t>3 047,61</t>
  </si>
  <si>
    <t>МП "ТеплоГарант"</t>
  </si>
  <si>
    <t>Тариф на коллекторах источника</t>
  </si>
  <si>
    <t>280-п</t>
  </si>
  <si>
    <t>165-п</t>
  </si>
  <si>
    <t>279-п</t>
  </si>
  <si>
    <t>474-п</t>
  </si>
  <si>
    <t>552-п</t>
  </si>
  <si>
    <t>ООО "МФЦ Выборг Лес"</t>
  </si>
  <si>
    <t>301-п</t>
  </si>
  <si>
    <t xml:space="preserve"> Запорожское сельское поселение (от котельной, расположенной по адресу: п.Запорожское, ул.Советская, д.24)</t>
  </si>
  <si>
    <t>556-п</t>
  </si>
  <si>
    <t>300-п</t>
  </si>
  <si>
    <t>Запорожское сельское поселение (от котельной ГЛОХ, расположенной по адресу: п.Запорожское, ул.ГЛОХ, д.1)</t>
  </si>
  <si>
    <t>557-п</t>
  </si>
  <si>
    <t>558-п</t>
  </si>
  <si>
    <t>559-п</t>
  </si>
  <si>
    <t>560-п</t>
  </si>
  <si>
    <t xml:space="preserve">Одноставочный тариф на тепловую энергию для оказания услуги по отоплению. </t>
  </si>
  <si>
    <t>Одноставочный тариф на тепловую энергию для оказания услуги по ГВС в жилых домах, оборудованных ИТП.</t>
  </si>
  <si>
    <t>248-п</t>
  </si>
  <si>
    <t>561-п</t>
  </si>
  <si>
    <t>562-п</t>
  </si>
  <si>
    <t>371-п</t>
  </si>
  <si>
    <t>298-п</t>
  </si>
  <si>
    <t>299-п</t>
  </si>
  <si>
    <t>380-п</t>
  </si>
  <si>
    <t>380-.п</t>
  </si>
  <si>
    <t>192-п</t>
  </si>
  <si>
    <t>555-п</t>
  </si>
  <si>
    <t>АО "Сосновоагропромтехника"</t>
  </si>
  <si>
    <t>480-п</t>
  </si>
  <si>
    <t>521-п</t>
  </si>
  <si>
    <t>481-п</t>
  </si>
  <si>
    <t>385-п</t>
  </si>
  <si>
    <t>296-п</t>
  </si>
  <si>
    <t>418-п</t>
  </si>
  <si>
    <t>297-п</t>
  </si>
  <si>
    <t>411-п</t>
  </si>
  <si>
    <t>501-п</t>
  </si>
  <si>
    <t>497-п</t>
  </si>
  <si>
    <t>495-п</t>
  </si>
  <si>
    <t>2 741,50</t>
  </si>
  <si>
    <t>3 002,57</t>
  </si>
  <si>
    <t>2 556,25</t>
  </si>
  <si>
    <t>2 866,10</t>
  </si>
  <si>
    <t>3 101,05</t>
  </si>
  <si>
    <t>2 627,27</t>
  </si>
  <si>
    <t>502-п</t>
  </si>
  <si>
    <t>2 931,34</t>
  </si>
  <si>
    <t>499-п</t>
  </si>
  <si>
    <t>3 089,25</t>
  </si>
  <si>
    <t>540-п</t>
  </si>
  <si>
    <t>538-п</t>
  </si>
  <si>
    <t>539-п</t>
  </si>
  <si>
    <t>541-п</t>
  </si>
  <si>
    <t>546-п</t>
  </si>
  <si>
    <t>547-п</t>
  </si>
  <si>
    <t>412-п</t>
  </si>
  <si>
    <t>544-п</t>
  </si>
  <si>
    <t>27.12.2024</t>
  </si>
  <si>
    <t>543-п</t>
  </si>
  <si>
    <t>545-п</t>
  </si>
  <si>
    <t>304-п</t>
  </si>
  <si>
    <t>422-п</t>
  </si>
  <si>
    <t>302-п</t>
  </si>
  <si>
    <t>303-п</t>
  </si>
  <si>
    <t>534-п</t>
  </si>
  <si>
    <t>518-п</t>
  </si>
  <si>
    <t>374-п</t>
  </si>
  <si>
    <t>357-п</t>
  </si>
  <si>
    <t>524-п</t>
  </si>
  <si>
    <t>525-п</t>
  </si>
  <si>
    <t>386-п</t>
  </si>
  <si>
    <t>283-п</t>
  </si>
  <si>
    <t>360-п</t>
  </si>
  <si>
    <t>305-п</t>
  </si>
  <si>
    <t>200-п</t>
  </si>
  <si>
    <t>519-п</t>
  </si>
  <si>
    <t>312-п</t>
  </si>
  <si>
    <t>563-п</t>
  </si>
  <si>
    <t>306-п</t>
  </si>
  <si>
    <t>359-п</t>
  </si>
  <si>
    <t>523-п</t>
  </si>
  <si>
    <t>272-п</t>
  </si>
  <si>
    <t>526-п</t>
  </si>
  <si>
    <t>315-п</t>
  </si>
  <si>
    <t>358-п</t>
  </si>
  <si>
    <t>528-п</t>
  </si>
  <si>
    <t>530-п</t>
  </si>
  <si>
    <t>529-п</t>
  </si>
  <si>
    <t>247-п</t>
  </si>
  <si>
    <t>375-п</t>
  </si>
  <si>
    <t xml:space="preserve">Войсковая часть № 3526 </t>
  </si>
  <si>
    <t>144-п</t>
  </si>
  <si>
    <t>Войсковая часть № 3526</t>
  </si>
  <si>
    <t>206-п</t>
  </si>
  <si>
    <t>314-п</t>
  </si>
  <si>
    <t>274-п</t>
  </si>
  <si>
    <t>372-п</t>
  </si>
  <si>
    <t>201-п</t>
  </si>
  <si>
    <t>171-п</t>
  </si>
  <si>
    <t>471-п</t>
  </si>
  <si>
    <t>522-п</t>
  </si>
  <si>
    <t>498-п</t>
  </si>
  <si>
    <t>170-п</t>
  </si>
  <si>
    <t>475-п</t>
  </si>
  <si>
    <t>Войсковая часть № 6716</t>
  </si>
  <si>
    <t>145-п</t>
  </si>
  <si>
    <t>Колтушское городское поселение</t>
  </si>
  <si>
    <t>Всеволожское городское поселение, Колтушское городское поселение</t>
  </si>
  <si>
    <t>Колтушское городское поселение (пос.Воейково, дер. Старая)</t>
  </si>
  <si>
    <t>Колтушское городское поселение (дер.Разметелево, дер.Хапо-Ое)</t>
  </si>
  <si>
    <t>Колтушское городское поселение (пос. Воейково)</t>
  </si>
  <si>
    <t>Колтушское городское поселение (дер.Разметелево)</t>
  </si>
  <si>
    <t>Тарифы на тепловую энергию на коллекторах источника.  Тарифы налогом на добавленную стоимость не облагаются</t>
  </si>
  <si>
    <t>Тарифы на тепловую энергию на коллекторах источника, отпускаемую ООО "ВТЭК". 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</si>
  <si>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</si>
  <si>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полотенцесушителей), руб./Гкал</t>
  </si>
  <si>
    <t>АО  "ЛОТЭК "</t>
  </si>
  <si>
    <t>АО «ЛОТЭК»</t>
  </si>
  <si>
    <t>Гатчинский муниципальный округ</t>
  </si>
  <si>
    <t>Большеколпанское территориальное управление</t>
  </si>
  <si>
    <t>Веревское территориальное управление</t>
  </si>
  <si>
    <t>Войсковицкое территориальное управление</t>
  </si>
  <si>
    <t>Кобринское территориальное управление</t>
  </si>
  <si>
    <t>Новосветское территориальное управление</t>
  </si>
  <si>
    <t>Пудомягское территориальное управление</t>
  </si>
  <si>
    <t>Пудостьское территориальное управление</t>
  </si>
  <si>
    <t>Рождественское  территориальное управление</t>
  </si>
  <si>
    <t>Вырицкое территориальное управление</t>
  </si>
  <si>
    <t>Дружногорское территориальное управление</t>
  </si>
  <si>
    <t>Сиверское территориальное управление</t>
  </si>
  <si>
    <t>Елизаветинское территориальное управление</t>
  </si>
  <si>
    <t>Сусанинское территориальное управление</t>
  </si>
  <si>
    <t>Сяськелевское территориальное управление</t>
  </si>
  <si>
    <t>Таицкое территориальное управление</t>
  </si>
  <si>
    <t xml:space="preserve"> Большеколпанское территориальное управление</t>
  </si>
  <si>
    <t xml:space="preserve">Территориальное управление Город Коммунар
</t>
  </si>
  <si>
    <t>Коммунарское территориальное управление</t>
  </si>
  <si>
    <t>Рождественское территориальное управление</t>
  </si>
  <si>
    <t>Территориальное управление Город Коммунар</t>
  </si>
  <si>
    <t xml:space="preserve"> Гатчинский муниципальный округ</t>
  </si>
  <si>
    <t>Санкт-Петербургское государственное бюджетное учреждение здравоохранения «Городской туберкулезный санаторий «Сосновый бор»</t>
  </si>
  <si>
    <t>ООО «АТЭС» филиал 
в г. Сосновый Бор</t>
  </si>
  <si>
    <t>Тарифы для населения с учетом НДС в размере 5% (приказы №№ 11-п, 12-п от 03.02.2025)</t>
  </si>
  <si>
    <t>Тарифы для населения с учетом НДС в размере 5% (приказы №№ 16-п, 17-п от 17.02.2025)</t>
  </si>
  <si>
    <t>Тарифы для населения с учетом НДС в размере 5% (приказы №№ 14-п, 15-п от 17.02.2025)</t>
  </si>
  <si>
    <t>Тарифы для населения с учетом НДС в размере 5%</t>
  </si>
  <si>
    <t>33-п</t>
  </si>
  <si>
    <t>Тарифы для населения с учетом НДС в размере 7%</t>
  </si>
  <si>
    <t>41-п</t>
  </si>
  <si>
    <t>Тарифы указаны без учета НДС</t>
  </si>
  <si>
    <t>535-п</t>
  </si>
  <si>
    <t>48-п</t>
  </si>
  <si>
    <t>46-п</t>
  </si>
  <si>
    <t>62-п</t>
  </si>
  <si>
    <t>42-п</t>
  </si>
  <si>
    <t>ООО "ЕТК"</t>
  </si>
  <si>
    <t>Юкковское сельское поселение</t>
  </si>
  <si>
    <t>14-п</t>
  </si>
  <si>
    <t>Тарифы указаны без учета НДС (5%)</t>
  </si>
  <si>
    <t>Тарифные решения ЛенРТК по отоплению на 2025 год</t>
  </si>
  <si>
    <t>Тарифы с учетом НДС в размере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</si>
</sst>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3" formatCode="_-* #,##0.00\ _₽_-;\-* #,##0.00\ _₽_-;_-* &quot;-&quot;??\ _₽_-;_-@_-"/>
    <numFmt numFmtId="164" formatCode="_(* #,##0_);_(* \(#,##0\);_(* &quot;-&quot;_);_(@_)"/>
    <numFmt numFmtId="165" formatCode="&quot;$&quot;#,##0_);[Red]\(&quot;$&quot;#,##0\)"/>
    <numFmt numFmtId="166" formatCode="_-* #,##0.00[$€-1]_-;\-* #,##0.00[$€-1]_-;_-* &quot;-&quot;??[$€-1]_-"/>
    <numFmt numFmtId="167" formatCode="#,##0.0"/>
    <numFmt numFmtId="168" formatCode="#,##0.000"/>
    <numFmt numFmtId="169" formatCode="#,##0.0000"/>
    <numFmt numFmtId="170" formatCode="_-* #,##0\ _р_._-;\-* #,##0\ _р_._-;_-* &quot;-&quot;\ _р_._-;_-@_-"/>
    <numFmt numFmtId="171" formatCode="_-* #,##0.00_р_._-;\-* #,##0.00_р_._-;_-* &quot;-&quot;??_р_._-;_-@_-"/>
    <numFmt numFmtId="172" formatCode="0.0"/>
    <numFmt numFmtId="173" formatCode="0.000"/>
    <numFmt numFmtId="174" formatCode="#,##0.00&quot;р.&quot;;\-#,##0.00&quot;р.&quot;"/>
    <numFmt numFmtId="175" formatCode="_-* #,##0.00&quot;р.&quot;_-;\-* #,##0.00&quot;р.&quot;_-;_-* &quot;-&quot;??&quot;р.&quot;_-;_-@_-"/>
    <numFmt numFmtId="176" formatCode="0.0%"/>
    <numFmt numFmtId="177" formatCode="_(* #,##0.00_);_(* \(#,##0.00\);_(* &quot;-&quot;??_);_(@_)"/>
    <numFmt numFmtId="178" formatCode="#,##0.00_ ;\-#,##0.00\ "/>
    <numFmt numFmtId="179" formatCode="#,##0.000_ ;\-#,##0.000\ "/>
    <numFmt numFmtId="180" formatCode="0.0%_);\(0.0%\)"/>
    <numFmt numFmtId="181" formatCode="#,##0_);[Red]\(#,##0\)"/>
    <numFmt numFmtId="182" formatCode="#,##0;\(#,##0\)"/>
    <numFmt numFmtId="183" formatCode="_-* #,##0.00\ _$_-;\-* #,##0.00\ _$_-;_-* &quot;-&quot;??\ _$_-;_-@_-"/>
    <numFmt numFmtId="184" formatCode="#.##0\.00"/>
    <numFmt numFmtId="185" formatCode="#\.00"/>
    <numFmt numFmtId="186" formatCode="\$#\.00"/>
    <numFmt numFmtId="187" formatCode="#\."/>
    <numFmt numFmtId="188" formatCode="General_)"/>
    <numFmt numFmtId="189" formatCode="_-* #,##0&quot;đ.&quot;_-;\-* #,##0&quot;đ.&quot;_-;_-* &quot;-&quot;&quot;đ.&quot;_-;_-@_-"/>
    <numFmt numFmtId="190" formatCode="_-* #,##0.00&quot;đ.&quot;_-;\-* #,##0.00&quot;đ.&quot;_-;_-* &quot;-&quot;??&quot;đ.&quot;_-;_-@_-"/>
    <numFmt numFmtId="191" formatCode="\$#,##0\ ;\(\$#,##0\)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);[Blue]\(#,##0\)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#,##0.00_ ;[Red]\-#,##0.00\ "/>
    <numFmt numFmtId="210" formatCode="_-* #,##0.00\ _р_._-;\-* #,##0.00\ _р_._-;_-* &quot;-&quot;??\ _р_._-;_-@_-"/>
    <numFmt numFmtId="211" formatCode="_-* #,##0\ _$_-;\-* #,##0\ _$_-;_-* &quot;-&quot;\ _$_-;_-@_-"/>
    <numFmt numFmtId="212" formatCode="%#\.00"/>
    <numFmt numFmtId="213" formatCode="\$#,##0_);[Red]&quot;($&quot;#,##0\)"/>
  </numFmts>
  <fonts count="17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color theme="1"/>
      <name val="Arial Cyr"/>
      <family val="2"/>
      <charset val="204"/>
    </font>
    <font>
      <b/>
      <u/>
      <sz val="9"/>
      <color rgb="FF0000FF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10"/>
      <color indexed="36"/>
      <name val="Arial Cyr"/>
      <charset val="204"/>
    </font>
    <font>
      <u/>
      <sz val="10"/>
      <color indexed="12"/>
      <name val="Times New Roman Cyr"/>
      <charset val="204"/>
    </font>
    <font>
      <sz val="10"/>
      <name val="Arial Cyr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20"/>
      <name val="Impact"/>
      <family val="2"/>
    </font>
    <font>
      <u/>
      <sz val="9"/>
      <color theme="10"/>
      <name val="Tahoma"/>
      <family val="2"/>
      <charset val="204"/>
    </font>
    <font>
      <u/>
      <sz val="8.1"/>
      <color theme="10"/>
      <name val="Tahoma"/>
      <family val="2"/>
      <charset val="204"/>
    </font>
    <font>
      <sz val="12"/>
      <color theme="1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0" fontId="27" fillId="0" borderId="0" applyBorder="0">
      <alignment vertical="top"/>
    </xf>
    <xf numFmtId="0" fontId="28" fillId="0" borderId="0"/>
    <xf numFmtId="166" fontId="28" fillId="0" borderId="0"/>
    <xf numFmtId="0" fontId="39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41" fillId="37" borderId="20" applyNumberFormat="0" applyAlignment="0"/>
    <xf numFmtId="0" fontId="35" fillId="0" borderId="20" applyNumberFormat="0" applyAlignment="0">
      <protection locked="0"/>
    </xf>
    <xf numFmtId="164" fontId="31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7" fillId="38" borderId="0">
      <protection locked="0"/>
    </xf>
    <xf numFmtId="0" fontId="37" fillId="0" borderId="0" applyFill="0" applyBorder="0" applyProtection="0">
      <alignment vertical="center"/>
    </xf>
    <xf numFmtId="168" fontId="27" fillId="38" borderId="0">
      <protection locked="0"/>
    </xf>
    <xf numFmtId="169" fontId="27" fillId="38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5" fillId="39" borderId="20" applyNumberFormat="0" applyAlignment="0"/>
    <xf numFmtId="0" fontId="35" fillId="39" borderId="20" applyNumberFormat="0" applyAlignment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0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0" fontId="42" fillId="40" borderId="21" applyNumberFormat="0">
      <alignment horizontal="center" vertical="center"/>
    </xf>
    <xf numFmtId="49" fontId="38" fillId="41" borderId="22" applyNumberFormat="0">
      <alignment horizontal="center" vertical="center"/>
    </xf>
    <xf numFmtId="0" fontId="33" fillId="42" borderId="20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2" fillId="0" borderId="23" applyBorder="0">
      <alignment horizontal="center" vertical="center" wrapText="1"/>
    </xf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4" fontId="27" fillId="38" borderId="1" applyBorder="0">
      <alignment horizontal="right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171" fontId="25" fillId="0" borderId="0" applyFont="0" applyFill="0" applyBorder="0" applyAlignment="0" applyProtection="0"/>
    <xf numFmtId="0" fontId="7" fillId="0" borderId="0"/>
    <xf numFmtId="49" fontId="27" fillId="0" borderId="0" applyBorder="0">
      <alignment vertical="top"/>
    </xf>
    <xf numFmtId="170" fontId="31" fillId="0" borderId="0" applyFont="0" applyFill="0" applyBorder="0" applyAlignment="0" applyProtection="0"/>
    <xf numFmtId="0" fontId="42" fillId="40" borderId="21" applyNumberFormat="0">
      <alignment horizontal="center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49" fontId="27" fillId="0" borderId="0" applyBorder="0">
      <alignment vertical="top"/>
    </xf>
    <xf numFmtId="0" fontId="46" fillId="0" borderId="0"/>
    <xf numFmtId="0" fontId="25" fillId="0" borderId="0"/>
    <xf numFmtId="0" fontId="48" fillId="0" borderId="0"/>
    <xf numFmtId="0" fontId="47" fillId="43" borderId="0" applyNumberFormat="0" applyBorder="0" applyAlignment="0">
      <alignment horizontal="left" vertical="center"/>
    </xf>
    <xf numFmtId="0" fontId="25" fillId="0" borderId="0"/>
    <xf numFmtId="0" fontId="25" fillId="0" borderId="0"/>
    <xf numFmtId="0" fontId="25" fillId="0" borderId="0"/>
    <xf numFmtId="49" fontId="27" fillId="43" borderId="0" applyBorder="0">
      <alignment vertical="top"/>
    </xf>
    <xf numFmtId="49" fontId="27" fillId="43" borderId="0" applyBorder="0">
      <alignment vertical="top"/>
    </xf>
    <xf numFmtId="9" fontId="25" fillId="0" borderId="0" applyFont="0" applyFill="0" applyBorder="0" applyAlignment="0" applyProtection="0"/>
    <xf numFmtId="49" fontId="49" fillId="46" borderId="25" applyBorder="0" applyProtection="0">
      <alignment horizontal="left" vertical="center"/>
    </xf>
    <xf numFmtId="171" fontId="25" fillId="0" borderId="0" applyFont="0" applyFill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0" fontId="46" fillId="49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2" borderId="0" applyNumberFormat="0" applyBorder="0" applyAlignment="0" applyProtection="0"/>
    <xf numFmtId="0" fontId="50" fillId="52" borderId="0" applyNumberFormat="0" applyBorder="0" applyAlignment="0" applyProtection="0"/>
    <xf numFmtId="0" fontId="50" fillId="50" borderId="0" applyNumberFormat="0" applyBorder="0" applyAlignment="0" applyProtection="0"/>
    <xf numFmtId="0" fontId="50" fillId="48" borderId="0" applyNumberFormat="0" applyBorder="0" applyAlignment="0" applyProtection="0"/>
    <xf numFmtId="0" fontId="50" fillId="39" borderId="0" applyNumberFormat="0" applyBorder="0" applyAlignment="0" applyProtection="0"/>
    <xf numFmtId="0" fontId="50" fillId="52" borderId="0" applyNumberFormat="0" applyBorder="0" applyAlignment="0" applyProtection="0"/>
    <xf numFmtId="0" fontId="50" fillId="42" borderId="0" applyNumberFormat="0" applyBorder="0" applyAlignment="0" applyProtection="0"/>
    <xf numFmtId="0" fontId="35" fillId="0" borderId="20" applyNumberFormat="0" applyAlignment="0">
      <protection locked="0"/>
    </xf>
    <xf numFmtId="0" fontId="35" fillId="45" borderId="20" applyAlignment="0">
      <alignment horizontal="left" vertical="center"/>
    </xf>
    <xf numFmtId="0" fontId="35" fillId="48" borderId="20" applyNumberFormat="0" applyAlignment="0"/>
    <xf numFmtId="0" fontId="35" fillId="39" borderId="20" applyNumberFormat="0" applyAlignment="0"/>
    <xf numFmtId="0" fontId="42" fillId="40" borderId="21" applyNumberFormat="0">
      <alignment horizontal="center" vertical="center"/>
    </xf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1" fillId="47" borderId="27" applyNumberFormat="0" applyAlignment="0" applyProtection="0"/>
    <xf numFmtId="0" fontId="52" fillId="47" borderId="20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9" fontId="53" fillId="0" borderId="0" applyNumberFormat="0" applyFill="0" applyBorder="0" applyAlignment="0" applyProtection="0">
      <alignment vertical="top"/>
    </xf>
    <xf numFmtId="0" fontId="54" fillId="0" borderId="0" applyBorder="0">
      <alignment horizontal="center" vertical="center" wrapText="1"/>
    </xf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57" borderId="32" applyNumberFormat="0" applyAlignment="0" applyProtection="0"/>
    <xf numFmtId="0" fontId="60" fillId="0" borderId="0" applyNumberFormat="0" applyFill="0" applyBorder="0" applyAlignment="0" applyProtection="0"/>
    <xf numFmtId="0" fontId="61" fillId="42" borderId="0" applyNumberFormat="0" applyBorder="0" applyAlignment="0" applyProtection="0"/>
    <xf numFmtId="49" fontId="27" fillId="0" borderId="0" applyBorder="0">
      <alignment vertical="top"/>
    </xf>
    <xf numFmtId="0" fontId="46" fillId="0" borderId="0"/>
    <xf numFmtId="0" fontId="25" fillId="0" borderId="0"/>
    <xf numFmtId="0" fontId="25" fillId="0" borderId="0"/>
    <xf numFmtId="0" fontId="25" fillId="0" borderId="0"/>
    <xf numFmtId="0" fontId="47" fillId="43" borderId="0" applyNumberFormat="0" applyBorder="0" applyAlignment="0">
      <alignment horizontal="left" vertical="center"/>
    </xf>
    <xf numFmtId="0" fontId="45" fillId="0" borderId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5" fillId="0" borderId="0"/>
    <xf numFmtId="49" fontId="27" fillId="43" borderId="0" applyBorder="0">
      <alignment vertical="top"/>
    </xf>
    <xf numFmtId="0" fontId="25" fillId="0" borderId="0"/>
    <xf numFmtId="0" fontId="25" fillId="0" borderId="0"/>
    <xf numFmtId="0" fontId="47" fillId="43" borderId="0" applyNumberFormat="0" applyBorder="0" applyAlignment="0">
      <alignment horizontal="left" vertical="center"/>
    </xf>
    <xf numFmtId="0" fontId="62" fillId="59" borderId="0" applyNumberFormat="0" applyBorder="0" applyAlignment="0" applyProtection="0"/>
    <xf numFmtId="0" fontId="63" fillId="0" borderId="0" applyNumberFormat="0" applyFill="0" applyBorder="0" applyAlignment="0" applyProtection="0"/>
    <xf numFmtId="0" fontId="25" fillId="60" borderId="24" applyNumberFormat="0" applyFont="0" applyAlignment="0" applyProtection="0"/>
    <xf numFmtId="0" fontId="64" fillId="0" borderId="33" applyNumberFormat="0" applyFill="0" applyAlignment="0" applyProtection="0"/>
    <xf numFmtId="0" fontId="28" fillId="0" borderId="0"/>
    <xf numFmtId="0" fontId="65" fillId="0" borderId="0" applyNumberFormat="0" applyFill="0" applyBorder="0" applyAlignment="0" applyProtection="0"/>
    <xf numFmtId="4" fontId="27" fillId="44" borderId="0" applyBorder="0">
      <alignment horizontal="right"/>
    </xf>
    <xf numFmtId="4" fontId="27" fillId="44" borderId="26" applyBorder="0">
      <alignment horizontal="right"/>
    </xf>
    <xf numFmtId="4" fontId="27" fillId="44" borderId="1" applyFont="0" applyBorder="0">
      <alignment horizontal="right"/>
    </xf>
    <xf numFmtId="0" fontId="66" fillId="48" borderId="0" applyNumberFormat="0" applyBorder="0" applyAlignment="0" applyProtection="0"/>
    <xf numFmtId="0" fontId="45" fillId="0" borderId="0"/>
    <xf numFmtId="0" fontId="27" fillId="12" borderId="18" applyNumberFormat="0" applyFont="0" applyAlignment="0" applyProtection="0"/>
    <xf numFmtId="0" fontId="7" fillId="0" borderId="0"/>
    <xf numFmtId="49" fontId="27" fillId="0" borderId="0" applyBorder="0">
      <alignment vertical="top"/>
    </xf>
    <xf numFmtId="0" fontId="27" fillId="12" borderId="1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0" borderId="0"/>
    <xf numFmtId="0" fontId="27" fillId="12" borderId="18" applyNumberFormat="0" applyFont="0" applyAlignment="0" applyProtection="0"/>
    <xf numFmtId="0" fontId="7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5" fillId="0" borderId="0"/>
    <xf numFmtId="0" fontId="48" fillId="0" borderId="0"/>
    <xf numFmtId="0" fontId="25" fillId="0" borderId="0"/>
    <xf numFmtId="0" fontId="45" fillId="0" borderId="0"/>
    <xf numFmtId="176" fontId="34" fillId="0" borderId="0">
      <alignment vertical="top"/>
    </xf>
    <xf numFmtId="176" fontId="74" fillId="0" borderId="0">
      <alignment vertical="top"/>
    </xf>
    <xf numFmtId="180" fontId="74" fillId="61" borderId="0">
      <alignment vertical="top"/>
    </xf>
    <xf numFmtId="176" fontId="74" fillId="44" borderId="0">
      <alignment vertical="top"/>
    </xf>
    <xf numFmtId="40" fontId="75" fillId="0" borderId="0" applyFont="0" applyFill="0" applyBorder="0" applyAlignment="0" applyProtection="0"/>
    <xf numFmtId="0" fontId="76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7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2" fontId="45" fillId="38" borderId="5">
      <alignment wrapText="1"/>
      <protection locked="0"/>
    </xf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28" fillId="0" borderId="0"/>
    <xf numFmtId="0" fontId="97" fillId="0" borderId="0"/>
    <xf numFmtId="0" fontId="97" fillId="0" borderId="0"/>
    <xf numFmtId="0" fontId="28" fillId="0" borderId="0"/>
    <xf numFmtId="0" fontId="28" fillId="0" borderId="0"/>
    <xf numFmtId="0" fontId="28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8" fillId="0" borderId="0"/>
    <xf numFmtId="0" fontId="28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97" fillId="0" borderId="0"/>
    <xf numFmtId="0" fontId="97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45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45" fillId="0" borderId="0"/>
    <xf numFmtId="0" fontId="39" fillId="0" borderId="0"/>
    <xf numFmtId="183" fontId="25" fillId="0" borderId="0" applyFont="0" applyFill="0" applyBorder="0" applyAlignment="0" applyProtection="0"/>
    <xf numFmtId="184" fontId="77" fillId="0" borderId="0">
      <protection locked="0"/>
    </xf>
    <xf numFmtId="185" fontId="77" fillId="0" borderId="0">
      <protection locked="0"/>
    </xf>
    <xf numFmtId="184" fontId="77" fillId="0" borderId="0">
      <protection locked="0"/>
    </xf>
    <xf numFmtId="185" fontId="77" fillId="0" borderId="0">
      <protection locked="0"/>
    </xf>
    <xf numFmtId="186" fontId="77" fillId="0" borderId="0">
      <protection locked="0"/>
    </xf>
    <xf numFmtId="187" fontId="77" fillId="0" borderId="34">
      <protection locked="0"/>
    </xf>
    <xf numFmtId="187" fontId="78" fillId="0" borderId="0">
      <protection locked="0"/>
    </xf>
    <xf numFmtId="187" fontId="78" fillId="0" borderId="0">
      <protection locked="0"/>
    </xf>
    <xf numFmtId="187" fontId="77" fillId="0" borderId="34">
      <protection locked="0"/>
    </xf>
    <xf numFmtId="0" fontId="29" fillId="62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6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6" fillId="47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5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6" fillId="42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4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6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46" fillId="47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6" fillId="49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27" fillId="12" borderId="18" applyNumberFormat="0" applyFont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46" fillId="51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6" fillId="49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6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46" fillId="42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50" borderId="0" applyNumberFormat="0" applyBorder="0" applyAlignment="0" applyProtection="0"/>
    <xf numFmtId="0" fontId="50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52" borderId="0" applyNumberFormat="0" applyBorder="0" applyAlignment="0" applyProtection="0"/>
    <xf numFmtId="0" fontId="50" fillId="6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0" fillId="52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0" fillId="39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0" fillId="42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0" fillId="68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0" borderId="0"/>
    <xf numFmtId="188" fontId="80" fillId="0" borderId="35">
      <protection locked="0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0" fontId="62" fillId="59" borderId="0" applyNumberFormat="0" applyBorder="0" applyAlignment="0" applyProtection="0"/>
    <xf numFmtId="10" fontId="81" fillId="0" borderId="0" applyNumberFormat="0" applyFill="0" applyBorder="0" applyAlignment="0"/>
    <xf numFmtId="0" fontId="82" fillId="0" borderId="0"/>
    <xf numFmtId="0" fontId="52" fillId="39" borderId="20" applyNumberFormat="0" applyAlignment="0" applyProtection="0"/>
    <xf numFmtId="0" fontId="59" fillId="51" borderId="32" applyNumberFormat="0" applyAlignment="0" applyProtection="0"/>
    <xf numFmtId="0" fontId="83" fillId="0" borderId="1">
      <alignment horizontal="left" vertical="center"/>
    </xf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7" fontId="45" fillId="0" borderId="0" applyFont="0" applyFill="0" applyBorder="0" applyAlignment="0" applyProtection="0"/>
    <xf numFmtId="3" fontId="84" fillId="0" borderId="0" applyFont="0" applyFill="0" applyBorder="0" applyAlignment="0" applyProtection="0"/>
    <xf numFmtId="188" fontId="85" fillId="73" borderId="35"/>
    <xf numFmtId="165" fontId="29" fillId="0" borderId="0" applyFont="0" applyFill="0" applyBorder="0" applyAlignment="0" applyProtection="0"/>
    <xf numFmtId="213" fontId="80" fillId="0" borderId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75" fontId="25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86" fillId="0" borderId="0">
      <alignment vertical="top"/>
    </xf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37" fillId="0" borderId="36" applyNumberFormat="0" applyFont="0" applyFill="0" applyAlignment="0" applyProtection="0"/>
    <xf numFmtId="0" fontId="87" fillId="0" borderId="0" applyNumberFormat="0" applyFill="0" applyBorder="0" applyAlignment="0" applyProtection="0"/>
    <xf numFmtId="181" fontId="88" fillId="0" borderId="0">
      <alignment vertical="top"/>
    </xf>
    <xf numFmtId="181" fontId="88" fillId="0" borderId="0">
      <alignment vertical="top"/>
    </xf>
    <xf numFmtId="166" fontId="86" fillId="0" borderId="0" applyFont="0" applyFill="0" applyBorder="0" applyAlignment="0" applyProtection="0"/>
    <xf numFmtId="37" fontId="45" fillId="0" borderId="0"/>
    <xf numFmtId="0" fontId="63" fillId="0" borderId="0" applyNumberFormat="0" applyFill="0" applyBorder="0" applyAlignment="0" applyProtection="0"/>
    <xf numFmtId="172" fontId="89" fillId="0" borderId="0" applyFill="0" applyBorder="0" applyAlignment="0" applyProtection="0"/>
    <xf numFmtId="172" fontId="34" fillId="0" borderId="0" applyFill="0" applyBorder="0" applyAlignment="0" applyProtection="0"/>
    <xf numFmtId="172" fontId="90" fillId="0" borderId="0" applyFill="0" applyBorder="0" applyAlignment="0" applyProtection="0"/>
    <xf numFmtId="172" fontId="91" fillId="0" borderId="0" applyFill="0" applyBorder="0" applyAlignment="0" applyProtection="0"/>
    <xf numFmtId="172" fontId="92" fillId="0" borderId="0" applyFill="0" applyBorder="0" applyAlignment="0" applyProtection="0"/>
    <xf numFmtId="172" fontId="93" fillId="0" borderId="0" applyFill="0" applyBorder="0" applyAlignment="0" applyProtection="0"/>
    <xf numFmtId="172" fontId="94" fillId="0" borderId="0" applyFill="0" applyBorder="0" applyAlignment="0" applyProtection="0"/>
    <xf numFmtId="2" fontId="84" fillId="0" borderId="0" applyFont="0" applyFill="0" applyBorder="0" applyAlignment="0" applyProtection="0"/>
    <xf numFmtId="0" fontId="95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6" fillId="0" borderId="0" applyFill="0" applyBorder="0" applyProtection="0">
      <alignment horizontal="left"/>
    </xf>
    <xf numFmtId="0" fontId="72" fillId="48" borderId="0" applyNumberFormat="0" applyBorder="0" applyAlignment="0" applyProtection="0"/>
    <xf numFmtId="176" fontId="97" fillId="44" borderId="1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94" fontId="98" fillId="44" borderId="0" applyNumberFormat="0" applyFont="0" applyAlignment="0"/>
    <xf numFmtId="0" fontId="99" fillId="0" borderId="0" applyProtection="0">
      <alignment horizontal="right"/>
    </xf>
    <xf numFmtId="0" fontId="100" fillId="0" borderId="0">
      <alignment vertical="top"/>
    </xf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103" fillId="0" borderId="39" applyNumberFormat="0" applyFill="0" applyAlignment="0" applyProtection="0"/>
    <xf numFmtId="0" fontId="103" fillId="0" borderId="0" applyNumberFormat="0" applyFill="0" applyBorder="0" applyAlignment="0" applyProtection="0"/>
    <xf numFmtId="2" fontId="104" fillId="74" borderId="0" applyAlignment="0">
      <alignment horizontal="right"/>
      <protection locked="0"/>
    </xf>
    <xf numFmtId="181" fontId="105" fillId="0" borderId="0">
      <alignment vertical="top"/>
    </xf>
    <xf numFmtId="181" fontId="105" fillId="0" borderId="0">
      <alignment vertical="top"/>
    </xf>
    <xf numFmtId="188" fontId="106" fillId="0" borderId="0"/>
    <xf numFmtId="0" fontId="45" fillId="0" borderId="0"/>
    <xf numFmtId="0" fontId="107" fillId="0" borderId="0" applyNumberFormat="0" applyFill="0" applyBorder="0" applyAlignment="0" applyProtection="0">
      <alignment vertical="top"/>
      <protection locked="0"/>
    </xf>
    <xf numFmtId="195" fontId="108" fillId="0" borderId="1">
      <alignment horizontal="center" vertical="center" wrapText="1"/>
    </xf>
    <xf numFmtId="0" fontId="33" fillId="42" borderId="20" applyNumberFormat="0" applyAlignment="0" applyProtection="0"/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181" fontId="74" fillId="0" borderId="0">
      <alignment vertical="top"/>
    </xf>
    <xf numFmtId="181" fontId="74" fillId="61" borderId="0">
      <alignment vertical="top"/>
    </xf>
    <xf numFmtId="181" fontId="74" fillId="61" borderId="0">
      <alignment vertical="top"/>
    </xf>
    <xf numFmtId="181" fontId="74" fillId="0" borderId="0">
      <alignment vertical="top"/>
    </xf>
    <xf numFmtId="196" fontId="74" fillId="44" borderId="0">
      <alignment vertical="top"/>
    </xf>
    <xf numFmtId="38" fontId="74" fillId="0" borderId="0">
      <alignment vertical="top"/>
    </xf>
    <xf numFmtId="0" fontId="64" fillId="0" borderId="33" applyNumberFormat="0" applyFill="0" applyAlignment="0" applyProtection="0"/>
    <xf numFmtId="197" fontId="110" fillId="0" borderId="0" applyFont="0" applyFill="0" applyBorder="0" applyAlignment="0" applyProtection="0"/>
    <xf numFmtId="198" fontId="110" fillId="0" borderId="0" applyFont="0" applyFill="0" applyBorder="0" applyAlignment="0" applyProtection="0"/>
    <xf numFmtId="197" fontId="110" fillId="0" borderId="0" applyFont="0" applyFill="0" applyBorder="0" applyAlignment="0" applyProtection="0"/>
    <xf numFmtId="198" fontId="110" fillId="0" borderId="0" applyFont="0" applyFill="0" applyBorder="0" applyAlignment="0" applyProtection="0"/>
    <xf numFmtId="199" fontId="111" fillId="0" borderId="1">
      <alignment horizontal="right"/>
      <protection locked="0"/>
    </xf>
    <xf numFmtId="200" fontId="110" fillId="0" borderId="0" applyFont="0" applyFill="0" applyBorder="0" applyAlignment="0" applyProtection="0"/>
    <xf numFmtId="201" fontId="110" fillId="0" borderId="0" applyFont="0" applyFill="0" applyBorder="0" applyAlignment="0" applyProtection="0"/>
    <xf numFmtId="200" fontId="110" fillId="0" borderId="0" applyFont="0" applyFill="0" applyBorder="0" applyAlignment="0" applyProtection="0"/>
    <xf numFmtId="201" fontId="11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25" fillId="0" borderId="40" applyFont="0" applyBorder="0">
      <alignment horizontal="center" vertical="center"/>
    </xf>
    <xf numFmtId="0" fontId="61" fillId="75" borderId="0" applyNumberFormat="0" applyBorder="0" applyAlignment="0" applyProtection="0"/>
    <xf numFmtId="0" fontId="29" fillId="0" borderId="41"/>
    <xf numFmtId="202" fontId="25" fillId="0" borderId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2" fillId="0" borderId="0">
      <alignment horizontal="right"/>
    </xf>
    <xf numFmtId="0" fontId="25" fillId="0" borderId="0"/>
    <xf numFmtId="0" fontId="34" fillId="0" borderId="0"/>
    <xf numFmtId="0" fontId="113" fillId="0" borderId="0"/>
    <xf numFmtId="0" fontId="45" fillId="0" borderId="0"/>
    <xf numFmtId="0" fontId="28" fillId="0" borderId="0"/>
    <xf numFmtId="0" fontId="27" fillId="60" borderId="24" applyNumberFormat="0" applyFont="0" applyAlignment="0" applyProtection="0"/>
    <xf numFmtId="203" fontId="25" fillId="0" borderId="0" applyFont="0" applyAlignment="0">
      <alignment horizontal="center"/>
    </xf>
    <xf numFmtId="204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0" fontId="97" fillId="0" borderId="0"/>
    <xf numFmtId="206" fontId="97" fillId="0" borderId="0" applyFont="0" applyFill="0" applyBorder="0" applyAlignment="0" applyProtection="0"/>
    <xf numFmtId="207" fontId="97" fillId="0" borderId="0" applyFont="0" applyFill="0" applyBorder="0" applyAlignment="0" applyProtection="0"/>
    <xf numFmtId="0" fontId="51" fillId="39" borderId="27" applyNumberFormat="0" applyAlignment="0" applyProtection="0"/>
    <xf numFmtId="1" fontId="114" fillId="0" borderId="0" applyProtection="0">
      <alignment horizontal="right" vertical="center"/>
    </xf>
    <xf numFmtId="49" fontId="115" fillId="0" borderId="8" applyFill="0" applyProtection="0">
      <alignment vertical="center"/>
    </xf>
    <xf numFmtId="9" fontId="45" fillId="0" borderId="0" applyFont="0" applyFill="0" applyBorder="0" applyAlignment="0" applyProtection="0"/>
    <xf numFmtId="37" fontId="116" fillId="38" borderId="10"/>
    <xf numFmtId="37" fontId="116" fillId="38" borderId="10"/>
    <xf numFmtId="0" fontId="117" fillId="0" borderId="0" applyNumberFormat="0">
      <alignment horizontal="left"/>
    </xf>
    <xf numFmtId="208" fontId="118" fillId="0" borderId="42" applyBorder="0">
      <alignment horizontal="right"/>
      <protection locked="0"/>
    </xf>
    <xf numFmtId="49" fontId="119" fillId="0" borderId="1" applyNumberFormat="0">
      <alignment horizontal="left" vertical="center"/>
    </xf>
    <xf numFmtId="0" fontId="120" fillId="0" borderId="43">
      <alignment vertical="center"/>
    </xf>
    <xf numFmtId="4" fontId="121" fillId="38" borderId="27" applyNumberFormat="0" applyProtection="0">
      <alignment vertical="center"/>
    </xf>
    <xf numFmtId="4" fontId="122" fillId="38" borderId="27" applyNumberFormat="0" applyProtection="0">
      <alignment vertical="center"/>
    </xf>
    <xf numFmtId="4" fontId="121" fillId="38" borderId="27" applyNumberFormat="0" applyProtection="0">
      <alignment horizontal="left" vertical="center" indent="1"/>
    </xf>
    <xf numFmtId="4" fontId="121" fillId="38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4" fontId="121" fillId="77" borderId="27" applyNumberFormat="0" applyProtection="0">
      <alignment horizontal="right" vertical="center"/>
    </xf>
    <xf numFmtId="4" fontId="121" fillId="78" borderId="27" applyNumberFormat="0" applyProtection="0">
      <alignment horizontal="right" vertical="center"/>
    </xf>
    <xf numFmtId="4" fontId="121" fillId="79" borderId="27" applyNumberFormat="0" applyProtection="0">
      <alignment horizontal="right" vertical="center"/>
    </xf>
    <xf numFmtId="4" fontId="121" fillId="80" borderId="27" applyNumberFormat="0" applyProtection="0">
      <alignment horizontal="right" vertical="center"/>
    </xf>
    <xf numFmtId="4" fontId="121" fillId="81" borderId="27" applyNumberFormat="0" applyProtection="0">
      <alignment horizontal="right" vertical="center"/>
    </xf>
    <xf numFmtId="4" fontId="121" fillId="82" borderId="27" applyNumberFormat="0" applyProtection="0">
      <alignment horizontal="right" vertical="center"/>
    </xf>
    <xf numFmtId="4" fontId="121" fillId="83" borderId="27" applyNumberFormat="0" applyProtection="0">
      <alignment horizontal="right" vertical="center"/>
    </xf>
    <xf numFmtId="4" fontId="121" fillId="84" borderId="27" applyNumberFormat="0" applyProtection="0">
      <alignment horizontal="right" vertical="center"/>
    </xf>
    <xf numFmtId="4" fontId="121" fillId="43" borderId="27" applyNumberFormat="0" applyProtection="0">
      <alignment horizontal="right" vertical="center"/>
    </xf>
    <xf numFmtId="4" fontId="123" fillId="85" borderId="27" applyNumberFormat="0" applyProtection="0">
      <alignment horizontal="left" vertical="center" indent="1"/>
    </xf>
    <xf numFmtId="4" fontId="121" fillId="86" borderId="44" applyNumberFormat="0" applyProtection="0">
      <alignment horizontal="left" vertical="center" indent="1"/>
    </xf>
    <xf numFmtId="4" fontId="124" fillId="87" borderId="0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4" fontId="125" fillId="86" borderId="27" applyNumberFormat="0" applyProtection="0">
      <alignment horizontal="left" vertical="center" indent="1"/>
    </xf>
    <xf numFmtId="4" fontId="125" fillId="88" borderId="27" applyNumberFormat="0" applyProtection="0">
      <alignment horizontal="left" vertical="center" indent="1"/>
    </xf>
    <xf numFmtId="0" fontId="45" fillId="88" borderId="27" applyNumberFormat="0" applyProtection="0">
      <alignment horizontal="left" vertical="center" indent="1"/>
    </xf>
    <xf numFmtId="0" fontId="45" fillId="88" borderId="27" applyNumberFormat="0" applyProtection="0">
      <alignment horizontal="left" vertical="center" indent="1"/>
    </xf>
    <xf numFmtId="0" fontId="45" fillId="41" borderId="27" applyNumberFormat="0" applyProtection="0">
      <alignment horizontal="left" vertical="center" indent="1"/>
    </xf>
    <xf numFmtId="0" fontId="45" fillId="41" borderId="27" applyNumberFormat="0" applyProtection="0">
      <alignment horizontal="left" vertical="center" indent="1"/>
    </xf>
    <xf numFmtId="0" fontId="45" fillId="61" borderId="27" applyNumberFormat="0" applyProtection="0">
      <alignment horizontal="left" vertical="center" indent="1"/>
    </xf>
    <xf numFmtId="0" fontId="45" fillId="61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25" fillId="0" borderId="0"/>
    <xf numFmtId="4" fontId="121" fillId="89" borderId="27" applyNumberFormat="0" applyProtection="0">
      <alignment vertical="center"/>
    </xf>
    <xf numFmtId="4" fontId="122" fillId="89" borderId="27" applyNumberFormat="0" applyProtection="0">
      <alignment vertical="center"/>
    </xf>
    <xf numFmtId="4" fontId="121" fillId="89" borderId="27" applyNumberFormat="0" applyProtection="0">
      <alignment horizontal="left" vertical="center" indent="1"/>
    </xf>
    <xf numFmtId="4" fontId="121" fillId="89" borderId="27" applyNumberFormat="0" applyProtection="0">
      <alignment horizontal="left" vertical="center" indent="1"/>
    </xf>
    <xf numFmtId="4" fontId="121" fillId="86" borderId="27" applyNumberFormat="0" applyProtection="0">
      <alignment horizontal="right" vertical="center"/>
    </xf>
    <xf numFmtId="4" fontId="122" fillId="86" borderId="27" applyNumberFormat="0" applyProtection="0">
      <alignment horizontal="right" vertical="center"/>
    </xf>
    <xf numFmtId="0" fontId="45" fillId="76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126" fillId="0" borderId="0"/>
    <xf numFmtId="4" fontId="127" fillId="86" borderId="27" applyNumberFormat="0" applyProtection="0">
      <alignment horizontal="right" vertical="center"/>
    </xf>
    <xf numFmtId="0" fontId="128" fillId="0" borderId="0">
      <alignment horizontal="left" vertical="center" wrapText="1"/>
    </xf>
    <xf numFmtId="0" fontId="45" fillId="0" borderId="0"/>
    <xf numFmtId="0" fontId="28" fillId="0" borderId="0"/>
    <xf numFmtId="0" fontId="129" fillId="0" borderId="0" applyBorder="0" applyProtection="0">
      <alignment vertical="center"/>
    </xf>
    <xf numFmtId="0" fontId="129" fillId="0" borderId="8" applyBorder="0" applyProtection="0">
      <alignment horizontal="right" vertical="center"/>
    </xf>
    <xf numFmtId="0" fontId="130" fillId="90" borderId="0" applyBorder="0" applyProtection="0">
      <alignment horizontal="centerContinuous" vertical="center"/>
    </xf>
    <xf numFmtId="0" fontId="130" fillId="91" borderId="8" applyBorder="0" applyProtection="0">
      <alignment horizontal="centerContinuous" vertical="center"/>
    </xf>
    <xf numFmtId="0" fontId="131" fillId="0" borderId="0"/>
    <xf numFmtId="181" fontId="132" fillId="92" borderId="0">
      <alignment horizontal="right" vertical="top"/>
    </xf>
    <xf numFmtId="181" fontId="132" fillId="92" borderId="0">
      <alignment horizontal="right" vertical="top"/>
    </xf>
    <xf numFmtId="0" fontId="113" fillId="0" borderId="0"/>
    <xf numFmtId="0" fontId="133" fillId="0" borderId="0" applyFill="0" applyBorder="0" applyProtection="0">
      <alignment horizontal="left"/>
    </xf>
    <xf numFmtId="0" fontId="96" fillId="0" borderId="9" applyFill="0" applyBorder="0" applyProtection="0">
      <alignment horizontal="left" vertical="top"/>
    </xf>
    <xf numFmtId="0" fontId="134" fillId="0" borderId="0">
      <alignment horizontal="centerContinuous"/>
    </xf>
    <xf numFmtId="0" fontId="135" fillId="0" borderId="9" applyFill="0" applyBorder="0" applyProtection="0"/>
    <xf numFmtId="0" fontId="135" fillId="0" borderId="0"/>
    <xf numFmtId="0" fontId="136" fillId="0" borderId="0" applyFill="0" applyBorder="0" applyProtection="0"/>
    <xf numFmtId="0" fontId="137" fillId="0" borderId="0"/>
    <xf numFmtId="0" fontId="138" fillId="0" borderId="0" applyNumberFormat="0" applyFill="0" applyBorder="0" applyAlignment="0" applyProtection="0"/>
    <xf numFmtId="0" fontId="58" fillId="0" borderId="45" applyNumberFormat="0" applyFill="0" applyAlignment="0" applyProtection="0"/>
    <xf numFmtId="0" fontId="139" fillId="0" borderId="36" applyFill="0" applyBorder="0" applyProtection="0">
      <alignment vertical="center"/>
    </xf>
    <xf numFmtId="0" fontId="140" fillId="0" borderId="0">
      <alignment horizontal="fill"/>
    </xf>
    <xf numFmtId="0" fontId="97" fillId="0" borderId="0"/>
    <xf numFmtId="0" fontId="73" fillId="0" borderId="0" applyNumberFormat="0" applyFill="0" applyBorder="0" applyAlignment="0" applyProtection="0"/>
    <xf numFmtId="0" fontId="141" fillId="0" borderId="8" applyBorder="0" applyProtection="0">
      <alignment horizontal="right"/>
    </xf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88" fontId="80" fillId="0" borderId="35">
      <protection locked="0"/>
    </xf>
    <xf numFmtId="188" fontId="80" fillId="0" borderId="46">
      <protection locked="0"/>
    </xf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3" fontId="142" fillId="0" borderId="0">
      <alignment horizontal="center" vertical="center" textRotation="90" wrapText="1"/>
    </xf>
    <xf numFmtId="179" fontId="80" fillId="0" borderId="1">
      <alignment vertical="top" wrapText="1"/>
    </xf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49" fontId="53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209" fontId="143" fillId="0" borderId="1">
      <alignment vertical="top" wrapText="1"/>
    </xf>
    <xf numFmtId="4" fontId="144" fillId="0" borderId="1">
      <alignment horizontal="left" vertical="center"/>
    </xf>
    <xf numFmtId="4" fontId="144" fillId="0" borderId="1"/>
    <xf numFmtId="4" fontId="144" fillId="93" borderId="1"/>
    <xf numFmtId="4" fontId="144" fillId="94" borderId="1"/>
    <xf numFmtId="4" fontId="145" fillId="95" borderId="1"/>
    <xf numFmtId="4" fontId="146" fillId="61" borderId="1"/>
    <xf numFmtId="4" fontId="147" fillId="0" borderId="1">
      <alignment horizontal="center" wrapText="1"/>
    </xf>
    <xf numFmtId="209" fontId="144" fillId="0" borderId="1"/>
    <xf numFmtId="209" fontId="143" fillId="0" borderId="1">
      <alignment horizontal="center" vertical="center" wrapText="1"/>
    </xf>
    <xf numFmtId="209" fontId="143" fillId="0" borderId="1">
      <alignment vertical="top"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101" fillId="0" borderId="37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0" fillId="0" borderId="0">
      <alignment vertical="top"/>
    </xf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2" fillId="0" borderId="0" applyBorder="0">
      <alignment horizontal="center" vertical="center" wrapText="1"/>
    </xf>
    <xf numFmtId="188" fontId="85" fillId="73" borderId="35"/>
    <xf numFmtId="188" fontId="85" fillId="96" borderId="46"/>
    <xf numFmtId="4" fontId="27" fillId="97" borderId="0" applyBorder="0">
      <alignment horizontal="right"/>
    </xf>
    <xf numFmtId="49" fontId="150" fillId="0" borderId="0" applyBorder="0">
      <alignment vertical="center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3" fontId="85" fillId="0" borderId="1" applyBorder="0">
      <alignment vertical="center"/>
    </xf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25" fillId="0" borderId="0">
      <alignment wrapText="1"/>
    </xf>
    <xf numFmtId="0" fontId="14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51" fillId="0" borderId="0">
      <alignment horizontal="center" vertical="center"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0" borderId="0" applyFill="0">
      <alignment wrapText="1"/>
    </xf>
    <xf numFmtId="0" fontId="31" fillId="44" borderId="0" applyFill="0">
      <alignment wrapText="1"/>
    </xf>
    <xf numFmtId="168" fontId="26" fillId="44" borderId="1">
      <alignment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52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49" fontId="142" fillId="0" borderId="1">
      <alignment horizontal="right" vertical="top" wrapText="1"/>
    </xf>
    <xf numFmtId="172" fontId="153" fillId="0" borderId="0">
      <alignment horizontal="right" vertical="top" wrapText="1"/>
    </xf>
    <xf numFmtId="0" fontId="7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71" fillId="0" borderId="0"/>
    <xf numFmtId="0" fontId="48" fillId="0" borderId="0"/>
    <xf numFmtId="0" fontId="163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7" fillId="43" borderId="0" applyNumberFormat="0" applyBorder="0" applyAlignment="0">
      <alignment horizontal="left"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35" fillId="0" borderId="0">
      <alignment wrapText="1"/>
    </xf>
    <xf numFmtId="0" fontId="25" fillId="0" borderId="0"/>
    <xf numFmtId="0" fontId="25" fillId="0" borderId="0"/>
    <xf numFmtId="0" fontId="35" fillId="0" borderId="0">
      <alignment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9" fontId="27" fillId="0" borderId="0" applyBorder="0">
      <alignment vertical="top"/>
    </xf>
    <xf numFmtId="0" fontId="46" fillId="0" borderId="0"/>
    <xf numFmtId="0" fontId="46" fillId="0" borderId="0"/>
    <xf numFmtId="0" fontId="46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25" fillId="0" borderId="0"/>
    <xf numFmtId="0" fontId="47" fillId="43" borderId="0" applyNumberFormat="0" applyBorder="0" applyAlignment="0">
      <alignment horizontal="left" vertical="center"/>
    </xf>
    <xf numFmtId="49" fontId="27" fillId="0" borderId="0" applyBorder="0">
      <alignment vertical="top"/>
    </xf>
    <xf numFmtId="0" fontId="7" fillId="0" borderId="0"/>
    <xf numFmtId="49" fontId="27" fillId="0" borderId="0" applyBorder="0">
      <alignment vertical="top"/>
    </xf>
    <xf numFmtId="0" fontId="7" fillId="0" borderId="0"/>
    <xf numFmtId="0" fontId="45" fillId="0" borderId="0"/>
    <xf numFmtId="0" fontId="7" fillId="0" borderId="0"/>
    <xf numFmtId="49" fontId="27" fillId="0" borderId="0" applyBorder="0">
      <alignment vertical="top"/>
    </xf>
    <xf numFmtId="0" fontId="45" fillId="0" borderId="0"/>
    <xf numFmtId="0" fontId="7" fillId="0" borderId="0"/>
    <xf numFmtId="49" fontId="27" fillId="0" borderId="0" applyBorder="0">
      <alignment vertical="top"/>
    </xf>
    <xf numFmtId="0" fontId="45" fillId="0" borderId="0"/>
    <xf numFmtId="0" fontId="7" fillId="0" borderId="0"/>
    <xf numFmtId="49" fontId="27" fillId="0" borderId="0" applyBorder="0">
      <alignment vertical="top"/>
    </xf>
    <xf numFmtId="1" fontId="154" fillId="0" borderId="1">
      <alignment horizontal="left"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25" fillId="0" borderId="0" applyFont="0" applyFill="0" applyBorder="0" applyProtection="0">
      <alignment horizontal="center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209" fontId="155" fillId="0" borderId="1">
      <alignment vertical="top"/>
    </xf>
    <xf numFmtId="172" fontId="156" fillId="38" borderId="10" applyNumberFormat="0" applyBorder="0" applyAlignment="0">
      <alignment vertical="center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27" fillId="12" borderId="18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49" fontId="145" fillId="0" borderId="5">
      <alignment horizontal="left"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3" fontId="157" fillId="0" borderId="1"/>
    <xf numFmtId="0" fontId="25" fillId="0" borderId="1" applyNumberFormat="0" applyFont="0" applyFill="0" applyAlignment="0" applyProtection="0"/>
    <xf numFmtId="3" fontId="158" fillId="98" borderId="5">
      <alignment horizontal="justify" vertical="center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181" fontId="34" fillId="0" borderId="0">
      <alignment vertical="top"/>
    </xf>
    <xf numFmtId="181" fontId="34" fillId="0" borderId="0">
      <alignment vertical="top"/>
    </xf>
    <xf numFmtId="49" fontId="49" fillId="103" borderId="25" applyBorder="0" applyProtection="0">
      <alignment horizontal="left" vertical="center"/>
    </xf>
    <xf numFmtId="49" fontId="43" fillId="99" borderId="25" applyBorder="0" applyProtection="0">
      <alignment horizontal="left" vertical="center"/>
    </xf>
    <xf numFmtId="49" fontId="153" fillId="0" borderId="0"/>
    <xf numFmtId="49" fontId="159" fillId="0" borderId="0">
      <alignment vertical="top"/>
    </xf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7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10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210" fontId="45" fillId="0" borderId="0" applyFont="0" applyFill="0" applyBorder="0" applyAlignment="0" applyProtection="0"/>
    <xf numFmtId="210" fontId="4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86" fontId="4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4" fontId="27" fillId="44" borderId="0" applyBorder="0">
      <alignment horizontal="right"/>
    </xf>
    <xf numFmtId="4" fontId="27" fillId="100" borderId="0" applyBorder="0">
      <alignment horizontal="right"/>
    </xf>
    <xf numFmtId="4" fontId="27" fillId="44" borderId="0" applyBorder="0">
      <alignment horizontal="right"/>
    </xf>
    <xf numFmtId="4" fontId="27" fillId="101" borderId="26" applyBorder="0">
      <alignment horizontal="right"/>
    </xf>
    <xf numFmtId="4" fontId="27" fillId="102" borderId="0" applyBorder="0">
      <alignment horizontal="right"/>
    </xf>
    <xf numFmtId="4" fontId="80" fillId="100" borderId="0" applyBorder="0">
      <alignment horizontal="right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178" fontId="80" fillId="0" borderId="5">
      <alignment vertical="top" wrapText="1"/>
    </xf>
    <xf numFmtId="167" fontId="25" fillId="0" borderId="1" applyFont="0" applyFill="0" applyBorder="0" applyProtection="0">
      <alignment horizontal="center" vertical="center"/>
    </xf>
    <xf numFmtId="3" fontId="25" fillId="0" borderId="0" applyFont="0" applyBorder="0">
      <alignment horizontal="center"/>
    </xf>
    <xf numFmtId="212" fontId="77" fillId="0" borderId="0">
      <protection locked="0"/>
    </xf>
    <xf numFmtId="49" fontId="143" fillId="0" borderId="1">
      <alignment horizontal="center" vertical="center" wrapText="1"/>
    </xf>
    <xf numFmtId="0" fontId="80" fillId="0" borderId="1" applyBorder="0">
      <alignment horizontal="center" vertical="center" wrapText="1"/>
    </xf>
    <xf numFmtId="49" fontId="128" fillId="0" borderId="1" applyNumberFormat="0" applyFill="0" applyAlignment="0" applyProtection="0"/>
    <xf numFmtId="168" fontId="25" fillId="0" borderId="0"/>
    <xf numFmtId="0" fontId="45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7" fillId="0" borderId="0"/>
    <xf numFmtId="0" fontId="25" fillId="0" borderId="0"/>
    <xf numFmtId="4" fontId="27" fillId="44" borderId="0" applyFont="0" applyBorder="0">
      <alignment horizontal="right"/>
    </xf>
    <xf numFmtId="0" fontId="48" fillId="0" borderId="0"/>
    <xf numFmtId="0" fontId="7" fillId="0" borderId="0"/>
    <xf numFmtId="0" fontId="25" fillId="0" borderId="0"/>
    <xf numFmtId="0" fontId="25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5" borderId="0" applyNumberFormat="0" applyBorder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1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3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5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0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2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1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1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43" fontId="45" fillId="0" borderId="0" applyFont="0" applyFill="0" applyBorder="0" applyAlignment="0" applyProtection="0"/>
    <xf numFmtId="0" fontId="166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43" fontId="7" fillId="0" borderId="0" applyFont="0" applyFill="0" applyBorder="0" applyAlignment="0" applyProtection="0"/>
  </cellStyleXfs>
  <cellXfs count="438">
    <xf numFmtId="0" fontId="0" fillId="0" borderId="0" xfId="0"/>
    <xf numFmtId="0" fontId="1" fillId="0" borderId="0" xfId="0" applyFont="1" applyFill="1" applyAlignment="1">
      <alignment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104" borderId="1" xfId="0" applyNumberFormat="1" applyFont="1" applyFill="1" applyBorder="1" applyAlignment="1">
      <alignment horizontal="center" vertical="center" wrapText="1"/>
    </xf>
    <xf numFmtId="14" fontId="1" fillId="105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top" wrapText="1"/>
    </xf>
    <xf numFmtId="2" fontId="1" fillId="6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2" fontId="167" fillId="2" borderId="1" xfId="0" applyNumberFormat="1" applyFont="1" applyFill="1" applyBorder="1" applyAlignment="1">
      <alignment horizontal="center" vertical="center" wrapText="1"/>
    </xf>
    <xf numFmtId="0" fontId="16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68" fillId="2" borderId="1" xfId="0" applyNumberFormat="1" applyFont="1" applyFill="1" applyBorder="1" applyAlignment="1">
      <alignment horizontal="center" vertical="center" wrapText="1"/>
    </xf>
    <xf numFmtId="0" fontId="169" fillId="2" borderId="1" xfId="0" applyFont="1" applyFill="1" applyBorder="1" applyAlignment="1">
      <alignment horizontal="center" vertical="center" wrapText="1"/>
    </xf>
    <xf numFmtId="0" fontId="170" fillId="2" borderId="1" xfId="0" applyFont="1" applyFill="1" applyBorder="1" applyAlignment="1">
      <alignment horizontal="center" vertical="center" wrapText="1"/>
    </xf>
    <xf numFmtId="2" fontId="170" fillId="2" borderId="1" xfId="0" applyNumberFormat="1" applyFont="1" applyFill="1" applyBorder="1" applyAlignment="1">
      <alignment horizontal="center" vertical="center" wrapText="1"/>
    </xf>
    <xf numFmtId="2" fontId="17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7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16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horizontal="center" wrapText="1"/>
    </xf>
    <xf numFmtId="0" fontId="168" fillId="2" borderId="1" xfId="0" applyFont="1" applyFill="1" applyBorder="1" applyAlignment="1">
      <alignment horizontal="center" vertical="center"/>
    </xf>
    <xf numFmtId="2" fontId="168" fillId="2" borderId="1" xfId="0" applyNumberFormat="1" applyFont="1" applyFill="1" applyBorder="1" applyAlignment="1">
      <alignment horizontal="center" vertical="center"/>
    </xf>
    <xf numFmtId="0" fontId="172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1" fillId="105" borderId="1" xfId="0" applyNumberFormat="1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14" fontId="1" fillId="105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4" fontId="168" fillId="4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2" fontId="1" fillId="0" borderId="0" xfId="0" applyNumberFormat="1" applyFont="1" applyFill="1"/>
    <xf numFmtId="4" fontId="1" fillId="0" borderId="0" xfId="0" applyNumberFormat="1" applyFont="1" applyFill="1"/>
    <xf numFmtId="14" fontId="1" fillId="2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68" fillId="6" borderId="3" xfId="0" applyFont="1" applyFill="1" applyBorder="1" applyAlignment="1">
      <alignment horizontal="left" wrapText="1"/>
    </xf>
    <xf numFmtId="0" fontId="168" fillId="6" borderId="4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center" wrapText="1"/>
    </xf>
    <xf numFmtId="2" fontId="1" fillId="6" borderId="3" xfId="0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left" vertical="center" wrapText="1"/>
    </xf>
    <xf numFmtId="0" fontId="1" fillId="6" borderId="3" xfId="0" applyNumberFormat="1" applyFont="1" applyFill="1" applyBorder="1" applyAlignment="1">
      <alignment horizontal="left" vertical="center" wrapText="1"/>
    </xf>
    <xf numFmtId="0" fontId="1" fillId="6" borderId="5" xfId="0" applyNumberFormat="1" applyFont="1" applyFill="1" applyBorder="1" applyAlignment="1">
      <alignment horizontal="left" vertical="center" wrapText="1"/>
    </xf>
    <xf numFmtId="0" fontId="1" fillId="6" borderId="4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left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4" fontId="1" fillId="2" borderId="47" xfId="0" applyNumberFormat="1" applyFont="1" applyFill="1" applyBorder="1" applyAlignment="1">
      <alignment horizontal="center" vertical="center" wrapText="1"/>
    </xf>
    <xf numFmtId="14" fontId="1" fillId="2" borderId="48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left" vertical="top" wrapText="1"/>
    </xf>
    <xf numFmtId="2" fontId="1" fillId="6" borderId="4" xfId="0" applyNumberFormat="1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horizontal="center" vertical="top" wrapText="1"/>
    </xf>
    <xf numFmtId="43" fontId="1" fillId="0" borderId="3" xfId="6829" applyFont="1" applyFill="1" applyBorder="1" applyAlignment="1">
      <alignment horizontal="center" vertical="center" wrapText="1"/>
    </xf>
    <xf numFmtId="43" fontId="1" fillId="0" borderId="5" xfId="6829" applyFont="1" applyFill="1" applyBorder="1" applyAlignment="1">
      <alignment horizontal="center" vertical="center" wrapText="1"/>
    </xf>
    <xf numFmtId="43" fontId="1" fillId="0" borderId="4" xfId="6829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top" wrapText="1"/>
    </xf>
    <xf numFmtId="2" fontId="1" fillId="6" borderId="4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</cellXfs>
  <cellStyles count="6830">
    <cellStyle name=" 1" xfId="13"/>
    <cellStyle name=" 1 2" xfId="14"/>
    <cellStyle name=" 1_Stage1" xfId="15"/>
    <cellStyle name="_x000a_bidires=100_x000d_" xfId="566"/>
    <cellStyle name="%" xfId="567"/>
    <cellStyle name="%_Inputs" xfId="568"/>
    <cellStyle name="%_Inputs (const)" xfId="569"/>
    <cellStyle name="%_Inputs Co" xfId="570"/>
    <cellStyle name="?…?ж?Ш?и [0.00]" xfId="571"/>
    <cellStyle name="?W??_‘O’с?р??" xfId="572"/>
    <cellStyle name="_4. Бюджетные формы ОАО ГПРГ" xfId="573"/>
    <cellStyle name="_4. Бюджетные формы ОАО ГПРГ_Бюджетные формы 2008 план 30.08.07" xfId="574"/>
    <cellStyle name="_4. Бюджетные формы ОАО ГПРГ_Бюджетные формы 2008 план 30.08.07_Книга1" xfId="575"/>
    <cellStyle name="_4. Бюджетные формы ОАО ГПРГ_Бюджетные формы 2008 план 30.08.07_Приложение 1_Бюджетные формы" xfId="576"/>
    <cellStyle name="_4. Бюджетные формы ОАО ГПРГ_Бюджетные формы 2008 план 30.08.07_ф.9.3 значения" xfId="577"/>
    <cellStyle name="_4. Бюджетные формы ОАО ГПРГ_Бюджетные формы 2008 план 30.08.07_ф.9.3.1" xfId="578"/>
    <cellStyle name="_4. Бюджетные формы ОАО ГПРГ_Бюджетные формы 2008 план 30.08.07_Форма 9 3 2009 г " xfId="579"/>
    <cellStyle name="_4. Бюджетные формы ОАО ГПРГ_Бюджетные формы 2008 план 30.08.07_Форма 9 3 2009 г  (2)" xfId="580"/>
    <cellStyle name="_4. Бюджетные формы ОАО ГПРГ_Бюджетные формы 2008 план 31.08.07" xfId="581"/>
    <cellStyle name="_4. Бюджетные формы ОАО ГПРГ_Бюджетные формы 2008 план 31.08.07_Книга1" xfId="582"/>
    <cellStyle name="_4. Бюджетные формы ОАО ГПРГ_Бюджетные формы 2008 план 31.08.07_Приложение 1_Бюджетные формы" xfId="583"/>
    <cellStyle name="_4. Бюджетные формы ОАО ГПРГ_Бюджетные формы 2008 план 31.08.07_ф.9.3 значения" xfId="584"/>
    <cellStyle name="_4. Бюджетные формы ОАО ГПРГ_Бюджетные формы 2008 план 31.08.07_ф.9.3.1" xfId="585"/>
    <cellStyle name="_4. Бюджетные формы ОАО ГПРГ_Бюджетные формы 2008 план 31.08.07_Форма 9 3 2009 г " xfId="586"/>
    <cellStyle name="_4. Бюджетные формы ОАО ГПРГ_Бюджетные формы 2008 план 31.08.07_Форма 9 3 2009 г  (2)" xfId="587"/>
    <cellStyle name="_4. Бюджетные формы ОАО ГПРГ_Форма 9 3 2009 г " xfId="588"/>
    <cellStyle name="_4. Бюджетные формы ОАО ГПРГ_Форма 9 3 2009 г  (2)" xfId="589"/>
    <cellStyle name="_9 4" xfId="590"/>
    <cellStyle name="_9 4_Книга1" xfId="591"/>
    <cellStyle name="_9 4_Приложение 1_Бюджетные формы" xfId="592"/>
    <cellStyle name="_9 4_ф.9.3 значения" xfId="593"/>
    <cellStyle name="_9 4_ф.9.3.1" xfId="594"/>
    <cellStyle name="_9 4_Форма 9 3 2009 г " xfId="595"/>
    <cellStyle name="_9 4_Форма 9 3 2009 г  (2)" xfId="596"/>
    <cellStyle name="_9.7 2009 ПЛАН" xfId="597"/>
    <cellStyle name="_CashFlow_2007_проект_02_02_final" xfId="598"/>
    <cellStyle name="_Model_RAB Мой" xfId="599"/>
    <cellStyle name="_Model_RAB Мой 2" xfId="600"/>
    <cellStyle name="_Model_RAB Мой 2_OREP.KU.2011.MONTHLY.02(v0.1)" xfId="601"/>
    <cellStyle name="_Model_RAB Мой 2_OREP.KU.2011.MONTHLY.02(v0.4)" xfId="602"/>
    <cellStyle name="_Model_RAB Мой_46EE.2011(v1.0)" xfId="603"/>
    <cellStyle name="_Model_RAB Мой_46EE.2011(v1.0)_46TE.2011(v1.0)" xfId="604"/>
    <cellStyle name="_Model_RAB Мой_46TE.2011(v1.0)" xfId="605"/>
    <cellStyle name="_Model_RAB Мой_ARMRAZR" xfId="606"/>
    <cellStyle name="_Model_RAB Мой_BALANCE.WARM.2011YEAR.NEW.UPDATE.SCHEME" xfId="607"/>
    <cellStyle name="_Model_RAB Мой_NADB.JNVLS.APTEKA.2011(v1.3.3)" xfId="608"/>
    <cellStyle name="_Model_RAB Мой_NADB.JNVLS.APTEKA.2011(v1.3.3)_46TE.2011(v1.0)" xfId="609"/>
    <cellStyle name="_Model_RAB Мой_NADB.JNVLS.APTEKA.2011(v1.3.4)" xfId="610"/>
    <cellStyle name="_Model_RAB Мой_NADB.JNVLS.APTEKA.2011(v1.3.4)_46TE.2011(v1.0)" xfId="611"/>
    <cellStyle name="_Model_RAB Мой_PR.PROG.WARM.NOTCOMBI.2012.2.16_v1.4(04.04.11) " xfId="16"/>
    <cellStyle name="_Model_RAB Мой_PREDEL.JKH.UTV.2011(v1.0.1)" xfId="612"/>
    <cellStyle name="_Model_RAB Мой_PREDEL.JKH.UTV.2011(v1.0.1)_46TE.2011(v1.0)" xfId="613"/>
    <cellStyle name="_Model_RAB Мой_UPDATE.46EE.2011.TO.1.1" xfId="614"/>
    <cellStyle name="_Model_RAB Мой_UPDATE.46TE.2011.TO.1.1" xfId="615"/>
    <cellStyle name="_Model_RAB Мой_UPDATE.46TE.2011.TO.1.2" xfId="616"/>
    <cellStyle name="_Model_RAB Мой_UPDATE.BALANCE.WARM.2011YEAR.TO.1.1" xfId="617"/>
    <cellStyle name="_Model_RAB Мой_UPDATE.BALANCE.WARM.2011YEAR.TO.1.1_46TE.2011(v1.0)" xfId="618"/>
    <cellStyle name="_Model_RAB Мой_Книга2_PR.PROG.WARM.NOTCOMBI.2012.2.16_v1.4(04.04.11) " xfId="17"/>
    <cellStyle name="_Model_RAB_MRSK_svod" xfId="619"/>
    <cellStyle name="_Model_RAB_MRSK_svod 2" xfId="620"/>
    <cellStyle name="_Model_RAB_MRSK_svod 2_OREP.KU.2011.MONTHLY.02(v0.1)" xfId="621"/>
    <cellStyle name="_Model_RAB_MRSK_svod 2_OREP.KU.2011.MONTHLY.02(v0.4)" xfId="622"/>
    <cellStyle name="_Model_RAB_MRSK_svod_46EE.2011(v1.0)" xfId="623"/>
    <cellStyle name="_Model_RAB_MRSK_svod_46EE.2011(v1.0)_46TE.2011(v1.0)" xfId="624"/>
    <cellStyle name="_Model_RAB_MRSK_svod_46TE.2011(v1.0)" xfId="625"/>
    <cellStyle name="_Model_RAB_MRSK_svod_ARMRAZR" xfId="626"/>
    <cellStyle name="_Model_RAB_MRSK_svod_BALANCE.WARM.2011YEAR.NEW.UPDATE.SCHEME" xfId="627"/>
    <cellStyle name="_Model_RAB_MRSK_svod_NADB.JNVLS.APTEKA.2011(v1.3.3)" xfId="628"/>
    <cellStyle name="_Model_RAB_MRSK_svod_NADB.JNVLS.APTEKA.2011(v1.3.3)_46TE.2011(v1.0)" xfId="629"/>
    <cellStyle name="_Model_RAB_MRSK_svod_NADB.JNVLS.APTEKA.2011(v1.3.4)" xfId="630"/>
    <cellStyle name="_Model_RAB_MRSK_svod_NADB.JNVLS.APTEKA.2011(v1.3.4)_46TE.2011(v1.0)" xfId="631"/>
    <cellStyle name="_Model_RAB_MRSK_svod_PR.PROG.WARM.NOTCOMBI.2012.2.16_v1.4(04.04.11) " xfId="18"/>
    <cellStyle name="_Model_RAB_MRSK_svod_PREDEL.JKH.UTV.2011(v1.0.1)" xfId="632"/>
    <cellStyle name="_Model_RAB_MRSK_svod_PREDEL.JKH.UTV.2011(v1.0.1)_46TE.2011(v1.0)" xfId="633"/>
    <cellStyle name="_Model_RAB_MRSK_svod_UPDATE.46EE.2011.TO.1.1" xfId="634"/>
    <cellStyle name="_Model_RAB_MRSK_svod_UPDATE.46TE.2011.TO.1.1" xfId="635"/>
    <cellStyle name="_Model_RAB_MRSK_svod_UPDATE.46TE.2011.TO.1.2" xfId="636"/>
    <cellStyle name="_Model_RAB_MRSK_svod_UPDATE.BALANCE.WARM.2011YEAR.TO.1.1" xfId="637"/>
    <cellStyle name="_Model_RAB_MRSK_svod_UPDATE.BALANCE.WARM.2011YEAR.TO.1.1_46TE.2011(v1.0)" xfId="638"/>
    <cellStyle name="_Model_RAB_MRSK_svod_Книга2_PR.PROG.WARM.NOTCOMBI.2012.2.16_v1.4(04.04.11) " xfId="19"/>
    <cellStyle name="_Plug" xfId="639"/>
    <cellStyle name="_Анализатор_регламент_vr3" xfId="640"/>
    <cellStyle name="_Анализатор_регламент_vr3_Бюджетные формы 2008 план 30.08.07" xfId="641"/>
    <cellStyle name="_Анализатор_регламент_vr3_Бюджетные формы 2008 план 30.08.07_Книга1" xfId="642"/>
    <cellStyle name="_Анализатор_регламент_vr3_Бюджетные формы 2008 план 30.08.07_Приложение 1_Бюджетные формы" xfId="643"/>
    <cellStyle name="_Анализатор_регламент_vr3_Бюджетные формы 2008 план 30.08.07_ф.9.3 значения" xfId="644"/>
    <cellStyle name="_Анализатор_регламент_vr3_Бюджетные формы 2008 план 30.08.07_ф.9.3.1" xfId="645"/>
    <cellStyle name="_Анализатор_регламент_vr3_Бюджетные формы 2008 план 30.08.07_Форма 9 3 2009 г " xfId="646"/>
    <cellStyle name="_Анализатор_регламент_vr3_Бюджетные формы 2008 план 30.08.07_Форма 9 3 2009 г  (2)" xfId="647"/>
    <cellStyle name="_Анализатор_регламент_vr3_Бюджетные формы 2008 план 31.08.07" xfId="648"/>
    <cellStyle name="_Анализатор_регламент_vr3_Бюджетные формы 2008 план 31.08.07_Книга1" xfId="649"/>
    <cellStyle name="_Анализатор_регламент_vr3_Бюджетные формы 2008 план 31.08.07_Приложение 1_Бюджетные формы" xfId="650"/>
    <cellStyle name="_Анализатор_регламент_vr3_Бюджетные формы 2008 план 31.08.07_ф.9.3 значения" xfId="651"/>
    <cellStyle name="_Анализатор_регламент_vr3_Бюджетные формы 2008 план 31.08.07_ф.9.3.1" xfId="652"/>
    <cellStyle name="_Анализатор_регламент_vr3_Бюджетные формы 2008 план 31.08.07_Форма 9 3 2009 г " xfId="653"/>
    <cellStyle name="_Анализатор_регламент_vr3_Бюджетные формы 2008 план 31.08.07_Форма 9 3 2009 г  (2)" xfId="654"/>
    <cellStyle name="_Анализатор_регламент_vr3_Книга1" xfId="655"/>
    <cellStyle name="_Анализатор_регламент_vr3_Приложение 1_Бюджетные формы" xfId="656"/>
    <cellStyle name="_Анализатор_регламент_vr3_ф.9.3 значения" xfId="657"/>
    <cellStyle name="_Анализатор_регламент_vr3_ф.9.3.1" xfId="658"/>
    <cellStyle name="_Анализатор_регламент_vr3_Форма 9 3 2009 г " xfId="659"/>
    <cellStyle name="_Анализатор_регламент_vr3_Форма 9 3 2009 г  (2)" xfId="660"/>
    <cellStyle name="_Бюджет2006_ПОКАЗАТЕЛИ СВОДНЫЕ" xfId="661"/>
    <cellStyle name="_Бюджетные формы 2008 ГПРГ(ГРО) план год" xfId="662"/>
    <cellStyle name="_Бюджетные формы 2008 ГПРГ(ГРО) план год_Книга1" xfId="663"/>
    <cellStyle name="_Бюджетные формы 2008 ГПРГ(ГРО) план год_Приложение 1_Бюджетные формы" xfId="664"/>
    <cellStyle name="_Бюджетные формы 2008 ГПРГ(ГРО) план год_ф.9.3 значения" xfId="665"/>
    <cellStyle name="_Бюджетные формы 2008 ГПРГ(ГРО) план год_ф.9.3.1" xfId="666"/>
    <cellStyle name="_Бюджетные формы 2008 ГПРГ(ГРО) план год_Форма 9 3 2009 г " xfId="667"/>
    <cellStyle name="_Бюджетные формы 2008 ГПРГ(ГРО) план год_Форма 9 3 2009 г  (2)" xfId="668"/>
    <cellStyle name="_Бюджетные формы 2008 с кооректировкой" xfId="669"/>
    <cellStyle name="_Бюджетные формы 2008 с кооректировкой_Книга1" xfId="670"/>
    <cellStyle name="_Бюджетные формы 2008 с кооректировкой_Приложение 1_Бюджетные формы" xfId="671"/>
    <cellStyle name="_Бюджетные формы 2008 с кооректировкой_ф.9.3 значения" xfId="672"/>
    <cellStyle name="_Бюджетные формы 2008 с кооректировкой_ф.9.3.1" xfId="673"/>
    <cellStyle name="_Бюджетные формы 2008 с кооректировкой_Форма 9 3 2009 г " xfId="674"/>
    <cellStyle name="_Бюджетные формы 2008 с кооректировкой_Форма 9 3 2009 г  (2)" xfId="675"/>
    <cellStyle name="_ВДГО" xfId="676"/>
    <cellStyle name="_ВО ОП ТЭС-ОТ- 2007" xfId="677"/>
    <cellStyle name="_ВФ ОАО ТЭС-ОТ- 2009" xfId="678"/>
    <cellStyle name="_выручка по присоединениям2" xfId="679"/>
    <cellStyle name="_Договор аренды ЯЭ с разбивкой" xfId="680"/>
    <cellStyle name="_Защита ФЗП" xfId="681"/>
    <cellStyle name="_измененные формы для беляева" xfId="682"/>
    <cellStyle name="_измененные формы для беляева_Форма 9 3 2009 г " xfId="683"/>
    <cellStyle name="_измененные формы для беляева_Форма 9 3 2009 г  (2)" xfId="684"/>
    <cellStyle name="_Исходные данные для модели" xfId="685"/>
    <cellStyle name="_Книга1" xfId="686"/>
    <cellStyle name="_Консолидация-2008-проект-new" xfId="687"/>
    <cellStyle name="_МОДЕЛЬ_1 (2)" xfId="688"/>
    <cellStyle name="_МОДЕЛЬ_1 (2) 2" xfId="689"/>
    <cellStyle name="_МОДЕЛЬ_1 (2) 2_OREP.KU.2011.MONTHLY.02(v0.1)" xfId="690"/>
    <cellStyle name="_МОДЕЛЬ_1 (2) 2_OREP.KU.2011.MONTHLY.02(v0.4)" xfId="691"/>
    <cellStyle name="_МОДЕЛЬ_1 (2)_46EE.2011(v1.0)" xfId="692"/>
    <cellStyle name="_МОДЕЛЬ_1 (2)_46EE.2011(v1.0)_46TE.2011(v1.0)" xfId="693"/>
    <cellStyle name="_МОДЕЛЬ_1 (2)_46TE.2011(v1.0)" xfId="694"/>
    <cellStyle name="_МОДЕЛЬ_1 (2)_ARMRAZR" xfId="695"/>
    <cellStyle name="_МОДЕЛЬ_1 (2)_BALANCE.WARM.2011YEAR.NEW.UPDATE.SCHEME" xfId="696"/>
    <cellStyle name="_МОДЕЛЬ_1 (2)_NADB.JNVLS.APTEKA.2011(v1.3.3)" xfId="697"/>
    <cellStyle name="_МОДЕЛЬ_1 (2)_NADB.JNVLS.APTEKA.2011(v1.3.3)_46TE.2011(v1.0)" xfId="698"/>
    <cellStyle name="_МОДЕЛЬ_1 (2)_NADB.JNVLS.APTEKA.2011(v1.3.4)" xfId="699"/>
    <cellStyle name="_МОДЕЛЬ_1 (2)_NADB.JNVLS.APTEKA.2011(v1.3.4)_46TE.2011(v1.0)" xfId="700"/>
    <cellStyle name="_МОДЕЛЬ_1 (2)_PR.PROG.WARM.NOTCOMBI.2012.2.16_v1.4(04.04.11) " xfId="20"/>
    <cellStyle name="_МОДЕЛЬ_1 (2)_PREDEL.JKH.UTV.2011(v1.0.1)" xfId="701"/>
    <cellStyle name="_МОДЕЛЬ_1 (2)_PREDEL.JKH.UTV.2011(v1.0.1)_46TE.2011(v1.0)" xfId="702"/>
    <cellStyle name="_МОДЕЛЬ_1 (2)_UPDATE.46EE.2011.TO.1.1" xfId="703"/>
    <cellStyle name="_МОДЕЛЬ_1 (2)_UPDATE.46TE.2011.TO.1.1" xfId="704"/>
    <cellStyle name="_МОДЕЛЬ_1 (2)_UPDATE.46TE.2011.TO.1.2" xfId="705"/>
    <cellStyle name="_МОДЕЛЬ_1 (2)_UPDATE.BALANCE.WARM.2011YEAR.TO.1.1" xfId="706"/>
    <cellStyle name="_МОДЕЛЬ_1 (2)_UPDATE.BALANCE.WARM.2011YEAR.TO.1.1_46TE.2011(v1.0)" xfId="707"/>
    <cellStyle name="_МОДЕЛЬ_1 (2)_Книга2_PR.PROG.WARM.NOTCOMBI.2012.2.16_v1.4(04.04.11) " xfId="21"/>
    <cellStyle name="_НВВ 2009 постатейно свод по филиалам_09_02_09" xfId="708"/>
    <cellStyle name="_НВВ 2009 постатейно свод по филиалам_для Валентина" xfId="709"/>
    <cellStyle name="_Омск" xfId="710"/>
    <cellStyle name="_ОТ ИД 2009" xfId="711"/>
    <cellStyle name="_пр 5 тариф RAB" xfId="712"/>
    <cellStyle name="_пр 5 тариф RAB 2" xfId="713"/>
    <cellStyle name="_пр 5 тариф RAB 2_OREP.KU.2011.MONTHLY.02(v0.1)" xfId="714"/>
    <cellStyle name="_пр 5 тариф RAB 2_OREP.KU.2011.MONTHLY.02(v0.4)" xfId="715"/>
    <cellStyle name="_пр 5 тариф RAB_46EE.2011(v1.0)" xfId="716"/>
    <cellStyle name="_пр 5 тариф RAB_46EE.2011(v1.0)_46TE.2011(v1.0)" xfId="717"/>
    <cellStyle name="_пр 5 тариф RAB_46TE.2011(v1.0)" xfId="718"/>
    <cellStyle name="_пр 5 тариф RAB_ARMRAZR" xfId="719"/>
    <cellStyle name="_пр 5 тариф RAB_BALANCE.WARM.2011YEAR.NEW.UPDATE.SCHEME" xfId="720"/>
    <cellStyle name="_пр 5 тариф RAB_NADB.JNVLS.APTEKA.2011(v1.3.3)" xfId="721"/>
    <cellStyle name="_пр 5 тариф RAB_NADB.JNVLS.APTEKA.2011(v1.3.3)_46TE.2011(v1.0)" xfId="722"/>
    <cellStyle name="_пр 5 тариф RAB_NADB.JNVLS.APTEKA.2011(v1.3.4)" xfId="723"/>
    <cellStyle name="_пр 5 тариф RAB_NADB.JNVLS.APTEKA.2011(v1.3.4)_46TE.2011(v1.0)" xfId="724"/>
    <cellStyle name="_пр 5 тариф RAB_PR.PROG.WARM.NOTCOMBI.2012.2.16_v1.4(04.04.11) " xfId="22"/>
    <cellStyle name="_пр 5 тариф RAB_PREDEL.JKH.UTV.2011(v1.0.1)" xfId="725"/>
    <cellStyle name="_пр 5 тариф RAB_PREDEL.JKH.UTV.2011(v1.0.1)_46TE.2011(v1.0)" xfId="726"/>
    <cellStyle name="_пр 5 тариф RAB_UPDATE.46EE.2011.TO.1.1" xfId="727"/>
    <cellStyle name="_пр 5 тариф RAB_UPDATE.46TE.2011.TO.1.1" xfId="728"/>
    <cellStyle name="_пр 5 тариф RAB_UPDATE.46TE.2011.TO.1.2" xfId="729"/>
    <cellStyle name="_пр 5 тариф RAB_UPDATE.BALANCE.WARM.2011YEAR.TO.1.1" xfId="730"/>
    <cellStyle name="_пр 5 тариф RAB_UPDATE.BALANCE.WARM.2011YEAR.TO.1.1_46TE.2011(v1.0)" xfId="731"/>
    <cellStyle name="_пр 5 тариф RAB_Книга2_PR.PROG.WARM.NOTCOMBI.2012.2.16_v1.4(04.04.11) " xfId="23"/>
    <cellStyle name="_Предожение _ДБП_2009 г ( согласованные БП)  (2)" xfId="732"/>
    <cellStyle name="_Приложение 1_Бюджетные формы" xfId="733"/>
    <cellStyle name="_Приложение 1_Бюджетные формы 2008 ГПРГ(ГРО) план год" xfId="734"/>
    <cellStyle name="_Приложение 2 0806 факт" xfId="735"/>
    <cellStyle name="_Приложение 4_Расшифровки" xfId="736"/>
    <cellStyle name="_Приложение 4_Расшифровки_Книга1" xfId="737"/>
    <cellStyle name="_Приложение 4_Расшифровки_Приложение 1_Бюджетные формы" xfId="738"/>
    <cellStyle name="_Приложение 4_Расшифровки_ф.9.3 значения" xfId="739"/>
    <cellStyle name="_Приложение 4_Расшифровки_ф.9.3.1" xfId="740"/>
    <cellStyle name="_Приложение 4_Расшифровки_Форма 9 3 2009 г " xfId="741"/>
    <cellStyle name="_Приложение 4_Расшифровки_Форма 9 3 2009 г  (2)" xfId="742"/>
    <cellStyle name="_Приложение МТС-3-КС" xfId="743"/>
    <cellStyle name="_Приложение-МТС--2-1" xfId="744"/>
    <cellStyle name="_Расчет RAB_22072008" xfId="745"/>
    <cellStyle name="_Расчет RAB_22072008 2" xfId="746"/>
    <cellStyle name="_Расчет RAB_22072008 2_OREP.KU.2011.MONTHLY.02(v0.1)" xfId="747"/>
    <cellStyle name="_Расчет RAB_22072008 2_OREP.KU.2011.MONTHLY.02(v0.4)" xfId="748"/>
    <cellStyle name="_Расчет RAB_22072008_46EE.2011(v1.0)" xfId="749"/>
    <cellStyle name="_Расчет RAB_22072008_46EE.2011(v1.0)_46TE.2011(v1.0)" xfId="750"/>
    <cellStyle name="_Расчет RAB_22072008_46TE.2011(v1.0)" xfId="751"/>
    <cellStyle name="_Расчет RAB_22072008_ARMRAZR" xfId="752"/>
    <cellStyle name="_Расчет RAB_22072008_BALANCE.WARM.2011YEAR.NEW.UPDATE.SCHEME" xfId="753"/>
    <cellStyle name="_Расчет RAB_22072008_NADB.JNVLS.APTEKA.2011(v1.3.3)" xfId="754"/>
    <cellStyle name="_Расчет RAB_22072008_NADB.JNVLS.APTEKA.2011(v1.3.3)_46TE.2011(v1.0)" xfId="755"/>
    <cellStyle name="_Расчет RAB_22072008_NADB.JNVLS.APTEKA.2011(v1.3.4)" xfId="756"/>
    <cellStyle name="_Расчет RAB_22072008_NADB.JNVLS.APTEKA.2011(v1.3.4)_46TE.2011(v1.0)" xfId="757"/>
    <cellStyle name="_Расчет RAB_22072008_PR.PROG.WARM.NOTCOMBI.2012.2.16_v1.4(04.04.11) " xfId="24"/>
    <cellStyle name="_Расчет RAB_22072008_PREDEL.JKH.UTV.2011(v1.0.1)" xfId="758"/>
    <cellStyle name="_Расчет RAB_22072008_PREDEL.JKH.UTV.2011(v1.0.1)_46TE.2011(v1.0)" xfId="759"/>
    <cellStyle name="_Расчет RAB_22072008_UPDATE.46EE.2011.TO.1.1" xfId="760"/>
    <cellStyle name="_Расчет RAB_22072008_UPDATE.46TE.2011.TO.1.1" xfId="761"/>
    <cellStyle name="_Расчет RAB_22072008_UPDATE.46TE.2011.TO.1.2" xfId="762"/>
    <cellStyle name="_Расчет RAB_22072008_UPDATE.BALANCE.WARM.2011YEAR.TO.1.1" xfId="763"/>
    <cellStyle name="_Расчет RAB_22072008_UPDATE.BALANCE.WARM.2011YEAR.TO.1.1_46TE.2011(v1.0)" xfId="764"/>
    <cellStyle name="_Расчет RAB_22072008_Книга2_PR.PROG.WARM.NOTCOMBI.2012.2.16_v1.4(04.04.11) " xfId="25"/>
    <cellStyle name="_Расчет RAB_Лен и МОЭСК_с 2010 года_14.04.2009_со сглаж_version 3.0_без ФСК" xfId="765"/>
    <cellStyle name="_Расчет RAB_Лен и МОЭСК_с 2010 года_14.04.2009_со сглаж_version 3.0_без ФСК 2" xfId="766"/>
    <cellStyle name="_Расчет RAB_Лен и МОЭСК_с 2010 года_14.04.2009_со сглаж_version 3.0_без ФСК 2_OREP.KU.2011.MONTHLY.02(v0.1)" xfId="767"/>
    <cellStyle name="_Расчет RAB_Лен и МОЭСК_с 2010 года_14.04.2009_со сглаж_version 3.0_без ФСК 2_OREP.KU.2011.MONTHLY.02(v0.4)" xfId="768"/>
    <cellStyle name="_Расчет RAB_Лен и МОЭСК_с 2010 года_14.04.2009_со сглаж_version 3.0_без ФСК_46EE.2011(v1.0)" xfId="769"/>
    <cellStyle name="_Расчет RAB_Лен и МОЭСК_с 2010 года_14.04.2009_со сглаж_version 3.0_без ФСК_46EE.2011(v1.0)_46TE.2011(v1.0)" xfId="770"/>
    <cellStyle name="_Расчет RAB_Лен и МОЭСК_с 2010 года_14.04.2009_со сглаж_version 3.0_без ФСК_46TE.2011(v1.0)" xfId="771"/>
    <cellStyle name="_Расчет RAB_Лен и МОЭСК_с 2010 года_14.04.2009_со сглаж_version 3.0_без ФСК_ARMRAZR" xfId="772"/>
    <cellStyle name="_Расчет RAB_Лен и МОЭСК_с 2010 года_14.04.2009_со сглаж_version 3.0_без ФСК_BALANCE.WARM.2011YEAR.NEW.UPDATE.SCHEME" xfId="773"/>
    <cellStyle name="_Расчет RAB_Лен и МОЭСК_с 2010 года_14.04.2009_со сглаж_version 3.0_без ФСК_NADB.JNVLS.APTEKA.2011(v1.3.3)" xfId="774"/>
    <cellStyle name="_Расчет RAB_Лен и МОЭСК_с 2010 года_14.04.2009_со сглаж_version 3.0_без ФСК_NADB.JNVLS.APTEKA.2011(v1.3.3)_46TE.2011(v1.0)" xfId="775"/>
    <cellStyle name="_Расчет RAB_Лен и МОЭСК_с 2010 года_14.04.2009_со сглаж_version 3.0_без ФСК_NADB.JNVLS.APTEKA.2011(v1.3.4)" xfId="776"/>
    <cellStyle name="_Расчет RAB_Лен и МОЭСК_с 2010 года_14.04.2009_со сглаж_version 3.0_без ФСК_NADB.JNVLS.APTEKA.2011(v1.3.4)_46TE.2011(v1.0)" xfId="777"/>
    <cellStyle name="_Расчет RAB_Лен и МОЭСК_с 2010 года_14.04.2009_со сглаж_version 3.0_без ФСК_PR.PROG.WARM.NOTCOMBI.2012.2.16_v1.4(04.04.11) " xfId="26"/>
    <cellStyle name="_Расчет RAB_Лен и МОЭСК_с 2010 года_14.04.2009_со сглаж_version 3.0_без ФСК_PREDEL.JKH.UTV.2011(v1.0.1)" xfId="778"/>
    <cellStyle name="_Расчет RAB_Лен и МОЭСК_с 2010 года_14.04.2009_со сглаж_version 3.0_без ФСК_PREDEL.JKH.UTV.2011(v1.0.1)_46TE.2011(v1.0)" xfId="779"/>
    <cellStyle name="_Расчет RAB_Лен и МОЭСК_с 2010 года_14.04.2009_со сглаж_version 3.0_без ФСК_UPDATE.46EE.2011.TO.1.1" xfId="780"/>
    <cellStyle name="_Расчет RAB_Лен и МОЭСК_с 2010 года_14.04.2009_со сглаж_version 3.0_без ФСК_UPDATE.46TE.2011.TO.1.1" xfId="781"/>
    <cellStyle name="_Расчет RAB_Лен и МОЭСК_с 2010 года_14.04.2009_со сглаж_version 3.0_без ФСК_UPDATE.46TE.2011.TO.1.2" xfId="782"/>
    <cellStyle name="_Расчет RAB_Лен и МОЭСК_с 2010 года_14.04.2009_со сглаж_version 3.0_без ФСК_UPDATE.BALANCE.WARM.2011YEAR.TO.1.1" xfId="783"/>
    <cellStyle name="_Расчет RAB_Лен и МОЭСК_с 2010 года_14.04.2009_со сглаж_version 3.0_без ФСК_UPDATE.BALANCE.WARM.2011YEAR.TO.1.1_46TE.2011(v1.0)" xfId="784"/>
    <cellStyle name="_Расчет RAB_Лен и МОЭСК_с 2010 года_14.04.2009_со сглаж_version 3.0_без ФСК_Книга2_PR.PROG.WARM.NOTCOMBI.2012.2.16_v1.4(04.04.11) " xfId="27"/>
    <cellStyle name="_РИТ КЭС " xfId="28"/>
    <cellStyle name="_Свод по ИПР (2)" xfId="785"/>
    <cellStyle name="_Свод табл доходов на 2005 год" xfId="786"/>
    <cellStyle name="_Свод табл доходов на 2005 год_Форма 9 3 2009 г " xfId="787"/>
    <cellStyle name="_Свод табл доходов на 2005 год_Форма 9 3 2009 г  (2)" xfId="788"/>
    <cellStyle name="_Сводный отчет о ДДС" xfId="789"/>
    <cellStyle name="_Сводный отчет о ДДС_Бюджетные формы 2008 план 30.08.07" xfId="790"/>
    <cellStyle name="_Сводный отчет о ДДС_Бюджетные формы 2008 план 30.08.07_Книга1" xfId="791"/>
    <cellStyle name="_Сводный отчет о ДДС_Бюджетные формы 2008 план 30.08.07_Приложение 1_Бюджетные формы" xfId="792"/>
    <cellStyle name="_Сводный отчет о ДДС_Бюджетные формы 2008 план 30.08.07_ф.9.3 значения" xfId="793"/>
    <cellStyle name="_Сводный отчет о ДДС_Бюджетные формы 2008 план 30.08.07_ф.9.3.1" xfId="794"/>
    <cellStyle name="_Сводный отчет о ДДС_Бюджетные формы 2008 план 30.08.07_Форма 9 3 2009 г " xfId="795"/>
    <cellStyle name="_Сводный отчет о ДДС_Бюджетные формы 2008 план 30.08.07_Форма 9 3 2009 г  (2)" xfId="796"/>
    <cellStyle name="_Сводный отчет о ДДС_Бюджетные формы 2008 план 31.08.07" xfId="797"/>
    <cellStyle name="_Сводный отчет о ДДС_Бюджетные формы 2008 план 31.08.07_Книга1" xfId="798"/>
    <cellStyle name="_Сводный отчет о ДДС_Бюджетные формы 2008 план 31.08.07_Приложение 1_Бюджетные формы" xfId="799"/>
    <cellStyle name="_Сводный отчет о ДДС_Бюджетные формы 2008 план 31.08.07_ф.9.3 значения" xfId="800"/>
    <cellStyle name="_Сводный отчет о ДДС_Бюджетные формы 2008 план 31.08.07_ф.9.3.1" xfId="801"/>
    <cellStyle name="_Сводный отчет о ДДС_Бюджетные формы 2008 план 31.08.07_Форма 9 3 2009 г " xfId="802"/>
    <cellStyle name="_Сводный отчет о ДДС_Бюджетные формы 2008 план 31.08.07_Форма 9 3 2009 г  (2)" xfId="803"/>
    <cellStyle name="_Сводный отчет о ДДС_Книга1" xfId="804"/>
    <cellStyle name="_Сводный отчет о ДДС_Приложение 1_Бюджетные формы" xfId="805"/>
    <cellStyle name="_Сводный отчет о ДДС_ф.9.3 значения" xfId="806"/>
    <cellStyle name="_Сводный отчет о ДДС_ф.9.3.1" xfId="807"/>
    <cellStyle name="_Сводный отчет о ДДС_Форма 9 3 2009 г " xfId="808"/>
    <cellStyle name="_Сводный отчет о ДДС_Форма 9 3 2009 г  (2)" xfId="809"/>
    <cellStyle name="_Справочник затрат_ЛХ_20.10.05" xfId="810"/>
    <cellStyle name="_таблицы для расчетов28-04-08_2006-2009_прибыль корр_по ИА" xfId="811"/>
    <cellStyle name="_таблицы для расчетов28-04-08_2006-2009с ИА" xfId="812"/>
    <cellStyle name="_ф.9.3 значения" xfId="813"/>
    <cellStyle name="_ф.9.3.1" xfId="814"/>
    <cellStyle name="_Факт  годовая 2007 " xfId="29"/>
    <cellStyle name="_Форма 10 ГРО" xfId="815"/>
    <cellStyle name="_Форма 10 ГРО_Форма 9 3 2009 г " xfId="816"/>
    <cellStyle name="_Форма 10 ГРО_Форма 9 3 2009 г  (2)" xfId="817"/>
    <cellStyle name="_Форма 6  РТК.xls(отчет по Адр пр. ЛО)" xfId="818"/>
    <cellStyle name="_Форма 9 3 2008 год (2)" xfId="819"/>
    <cellStyle name="_Форма 9 3 2009 г " xfId="820"/>
    <cellStyle name="_Форма 9.3 2008 год" xfId="821"/>
    <cellStyle name="_Форма 9.7 на 2008 год (коррект.30.01.08)" xfId="822"/>
    <cellStyle name="_Формат разбивки по МРСК_РСК" xfId="823"/>
    <cellStyle name="_Формат_для Согласования" xfId="824"/>
    <cellStyle name="_ХХХ Прил 2 Формы бюджетных документов 2007" xfId="825"/>
    <cellStyle name="_Шаблон 9_3 ГПРГ" xfId="826"/>
    <cellStyle name="_Шаблон формы 9 3 ГПРГ план" xfId="827"/>
    <cellStyle name="_Шаблон формы 9 3 ГПРГ план (2)" xfId="828"/>
    <cellStyle name="_Шаблон формы 9 3 ГПРГ план (2)_Форма 9 3 2009 г " xfId="829"/>
    <cellStyle name="_Шаблон формы 9 3 ГПРГ план (2)_Форма 9 3 2009 г  (2)" xfId="830"/>
    <cellStyle name="_Шаблон формы 9 3 ГПРГ план_Форма 9 3 2009 г " xfId="831"/>
    <cellStyle name="_Шаблон формы 9 3 ГПРГ план_Форма 9 3 2009 г  (2)" xfId="832"/>
    <cellStyle name="_Шаблон формы 9 3 ГПРГ факт" xfId="833"/>
    <cellStyle name="_Шаблон формы 9 3 ГПРГ факт_Форма 9 3 2009 г " xfId="834"/>
    <cellStyle name="_Шаблон формы 9 3 ГПРГ факт_Форма 9 3 2009 г  (2)" xfId="835"/>
    <cellStyle name="_экон.форм-т ВО 1 с разбивкой" xfId="836"/>
    <cellStyle name="’К‰Э [0.00]" xfId="837"/>
    <cellStyle name="”€ќђќ‘ћ‚›‰" xfId="838"/>
    <cellStyle name="”€љ‘€ђћ‚ђќќ›‰" xfId="839"/>
    <cellStyle name="”ќђќ‘ћ‚›‰" xfId="840"/>
    <cellStyle name="”љ‘ђћ‚ђќќ›‰" xfId="841"/>
    <cellStyle name="„…ќ…†ќ›‰" xfId="842"/>
    <cellStyle name="€’ћѓћ‚›‰" xfId="843"/>
    <cellStyle name="‡ђѓћ‹ћ‚ћљ1" xfId="844"/>
    <cellStyle name="‡ђѓћ‹ћ‚ћљ2" xfId="845"/>
    <cellStyle name="’ћѓћ‚›‰" xfId="846"/>
    <cellStyle name="1Normal" xfId="847"/>
    <cellStyle name="20% - Accent1" xfId="848"/>
    <cellStyle name="20% - Accent1 2" xfId="849"/>
    <cellStyle name="20% - Accent1 3" xfId="850"/>
    <cellStyle name="20% - Accent1_46EE.2011(v1.0)" xfId="851"/>
    <cellStyle name="20% - Accent2" xfId="852"/>
    <cellStyle name="20% - Accent2 2" xfId="853"/>
    <cellStyle name="20% - Accent2 3" xfId="854"/>
    <cellStyle name="20% - Accent2_46EE.2011(v1.0)" xfId="855"/>
    <cellStyle name="20% - Accent3" xfId="856"/>
    <cellStyle name="20% - Accent3 2" xfId="857"/>
    <cellStyle name="20% - Accent3 3" xfId="858"/>
    <cellStyle name="20% - Accent3_46EE.2011(v1.0)" xfId="859"/>
    <cellStyle name="20% - Accent4" xfId="860"/>
    <cellStyle name="20% - Accent4 2" xfId="861"/>
    <cellStyle name="20% - Accent4 3" xfId="862"/>
    <cellStyle name="20% - Accent4_46EE.2011(v1.0)" xfId="863"/>
    <cellStyle name="20% - Accent5" xfId="864"/>
    <cellStyle name="20% - Accent5 2" xfId="865"/>
    <cellStyle name="20% - Accent5 3" xfId="866"/>
    <cellStyle name="20% - Accent5_46EE.2011(v1.0)" xfId="867"/>
    <cellStyle name="20% - Accent6" xfId="868"/>
    <cellStyle name="20% - Accent6 2" xfId="869"/>
    <cellStyle name="20% - Accent6 3" xfId="870"/>
    <cellStyle name="20% - Accent6_46EE.2011(v1.0)" xfId="871"/>
    <cellStyle name="20% - Акцент1 10" xfId="872"/>
    <cellStyle name="20% - Акцент1 11" xfId="873"/>
    <cellStyle name="20% - Акцент1 12" xfId="874"/>
    <cellStyle name="20% - Акцент1 13" xfId="875"/>
    <cellStyle name="20% - Акцент1 14" xfId="876"/>
    <cellStyle name="20% - Акцент1 15" xfId="877"/>
    <cellStyle name="20% - Акцент1 16" xfId="878"/>
    <cellStyle name="20% - Акцент1 17" xfId="879"/>
    <cellStyle name="20% - Акцент1 18" xfId="880"/>
    <cellStyle name="20% - Акцент1 2" xfId="51" hidden="1"/>
    <cellStyle name="20% - Акцент1 2" xfId="71" hidden="1"/>
    <cellStyle name="20% - Акцент1 2" xfId="70" hidden="1"/>
    <cellStyle name="20% - Акцент1 2" xfId="89" hidden="1"/>
    <cellStyle name="20% - Акцент1 2" xfId="107" hidden="1"/>
    <cellStyle name="20% - Акцент1 2" xfId="125" hidden="1"/>
    <cellStyle name="20% - Акцент1 2" xfId="143" hidden="1"/>
    <cellStyle name="20% - Акцент1 2" xfId="161" hidden="1"/>
    <cellStyle name="20% - Акцент1 2" xfId="196" hidden="1"/>
    <cellStyle name="20% - Акцент1 2" xfId="2777" hidden="1"/>
    <cellStyle name="20% - Акцент1 2" xfId="2776" hidden="1"/>
    <cellStyle name="20% - Акцент1 2" xfId="2795" hidden="1"/>
    <cellStyle name="20% - Акцент1 2" xfId="2813" hidden="1"/>
    <cellStyle name="20% - Акцент1 2" xfId="2831" hidden="1"/>
    <cellStyle name="20% - Акцент1 2" xfId="2849" hidden="1"/>
    <cellStyle name="20% - Акцент1 2" xfId="2867" hidden="1"/>
    <cellStyle name="20% - Акцент1 2" xfId="2902" hidden="1"/>
    <cellStyle name="20% - Акцент1 2" xfId="4159" hidden="1"/>
    <cellStyle name="20% - Акцент1 2" xfId="4160" hidden="1"/>
    <cellStyle name="20% - Акцент1 2" xfId="4141" hidden="1"/>
    <cellStyle name="20% - Акцент1 2" xfId="4124" hidden="1"/>
    <cellStyle name="20% - Акцент1 2" xfId="4107" hidden="1"/>
    <cellStyle name="20% - Акцент1 2" xfId="4090" hidden="1"/>
    <cellStyle name="20% - Акцент1 2" xfId="4073" hidden="1"/>
    <cellStyle name="20% - Акцент1 2" xfId="4039" hidden="1"/>
    <cellStyle name="20% - Акцент1 2" xfId="4414" hidden="1"/>
    <cellStyle name="20% - Акцент1 2" xfId="4415" hidden="1"/>
    <cellStyle name="20% - Акцент1 2" xfId="4396" hidden="1"/>
    <cellStyle name="20% - Акцент1 2" xfId="4379" hidden="1"/>
    <cellStyle name="20% - Акцент1 2" xfId="4362" hidden="1"/>
    <cellStyle name="20% - Акцент1 2" xfId="4345" hidden="1"/>
    <cellStyle name="20% - Акцент1 2" xfId="4328" hidden="1"/>
    <cellStyle name="20% - Акцент1 2" xfId="4294" hidden="1"/>
    <cellStyle name="20% - Акцент1 2" xfId="4663" hidden="1"/>
    <cellStyle name="20% - Акцент1 2" xfId="4664" hidden="1"/>
    <cellStyle name="20% - Акцент1 2" xfId="4645" hidden="1"/>
    <cellStyle name="20% - Акцент1 2" xfId="4628" hidden="1"/>
    <cellStyle name="20% - Акцент1 2" xfId="4611" hidden="1"/>
    <cellStyle name="20% - Акцент1 2" xfId="4594" hidden="1"/>
    <cellStyle name="20% - Акцент1 2" xfId="4577" hidden="1"/>
    <cellStyle name="20% - Акцент1 2" xfId="4543" hidden="1"/>
    <cellStyle name="20% - Акцент1 2" xfId="4916" hidden="1"/>
    <cellStyle name="20% - Акцент1 2" xfId="4917" hidden="1"/>
    <cellStyle name="20% - Акцент1 2" xfId="4898" hidden="1"/>
    <cellStyle name="20% - Акцент1 2" xfId="4881" hidden="1"/>
    <cellStyle name="20% - Акцент1 2" xfId="4864" hidden="1"/>
    <cellStyle name="20% - Акцент1 2" xfId="4847" hidden="1"/>
    <cellStyle name="20% - Акцент1 2" xfId="4830" hidden="1"/>
    <cellStyle name="20% - Акцент1 2" xfId="4796" hidden="1"/>
    <cellStyle name="20% - Акцент1 2" xfId="5165" hidden="1"/>
    <cellStyle name="20% - Акцент1 2" xfId="5166" hidden="1"/>
    <cellStyle name="20% - Акцент1 2" xfId="5147" hidden="1"/>
    <cellStyle name="20% - Акцент1 2" xfId="5130" hidden="1"/>
    <cellStyle name="20% - Акцент1 2" xfId="5113" hidden="1"/>
    <cellStyle name="20% - Акцент1 2" xfId="5096" hidden="1"/>
    <cellStyle name="20% - Акцент1 2" xfId="5079" hidden="1"/>
    <cellStyle name="20% - Акцент1 2" xfId="5045" hidden="1"/>
    <cellStyle name="20% - Акцент1 2" xfId="5407" hidden="1"/>
    <cellStyle name="20% - Акцент1 2" xfId="5408" hidden="1"/>
    <cellStyle name="20% - Акцент1 2" xfId="5389" hidden="1"/>
    <cellStyle name="20% - Акцент1 2" xfId="5372" hidden="1"/>
    <cellStyle name="20% - Акцент1 2" xfId="5355" hidden="1"/>
    <cellStyle name="20% - Акцент1 2" xfId="5338" hidden="1"/>
    <cellStyle name="20% - Акцент1 2" xfId="5321" hidden="1"/>
    <cellStyle name="20% - Акцент1 2" xfId="5287" hidden="1"/>
    <cellStyle name="20% - Акцент1 2" xfId="5656" hidden="1"/>
    <cellStyle name="20% - Акцент1 2" xfId="5657" hidden="1"/>
    <cellStyle name="20% - Акцент1 2" xfId="5638" hidden="1"/>
    <cellStyle name="20% - Акцент1 2" xfId="5621" hidden="1"/>
    <cellStyle name="20% - Акцент1 2" xfId="5604" hidden="1"/>
    <cellStyle name="20% - Акцент1 2" xfId="5587" hidden="1"/>
    <cellStyle name="20% - Акцент1 2" xfId="5570" hidden="1"/>
    <cellStyle name="20% - Акцент1 2" xfId="5536" hidden="1"/>
    <cellStyle name="20% - Акцент1 2" xfId="5899" hidden="1"/>
    <cellStyle name="20% - Акцент1 2" xfId="5900" hidden="1"/>
    <cellStyle name="20% - Акцент1 2" xfId="5881" hidden="1"/>
    <cellStyle name="20% - Акцент1 2" xfId="5864" hidden="1"/>
    <cellStyle name="20% - Акцент1 2" xfId="5847" hidden="1"/>
    <cellStyle name="20% - Акцент1 2" xfId="5830" hidden="1"/>
    <cellStyle name="20% - Акцент1 2" xfId="5813" hidden="1"/>
    <cellStyle name="20% - Акцент1 2" xfId="5779" hidden="1"/>
    <cellStyle name="20% - Акцент1 2" xfId="6140" hidden="1"/>
    <cellStyle name="20% - Акцент1 2" xfId="6141" hidden="1"/>
    <cellStyle name="20% - Акцент1 2" xfId="6122" hidden="1"/>
    <cellStyle name="20% - Акцент1 2" xfId="6105" hidden="1"/>
    <cellStyle name="20% - Акцент1 2" xfId="6088" hidden="1"/>
    <cellStyle name="20% - Акцент1 2" xfId="6071" hidden="1"/>
    <cellStyle name="20% - Акцент1 2" xfId="6054" hidden="1"/>
    <cellStyle name="20% - Акцент1 2" xfId="6020" hidden="1"/>
    <cellStyle name="20% - Акцент1 2" xfId="6376" hidden="1"/>
    <cellStyle name="20% - Акцент1 2" xfId="6377" hidden="1"/>
    <cellStyle name="20% - Акцент1 2" xfId="6358" hidden="1"/>
    <cellStyle name="20% - Акцент1 2" xfId="6341" hidden="1"/>
    <cellStyle name="20% - Акцент1 2" xfId="6324" hidden="1"/>
    <cellStyle name="20% - Акцент1 2" xfId="6307" hidden="1"/>
    <cellStyle name="20% - Акцент1 2" xfId="6290" hidden="1"/>
    <cellStyle name="20% - Акцент1 2" xfId="6256" hidden="1"/>
    <cellStyle name="20% - Акцент1 2" xfId="6599" hidden="1"/>
    <cellStyle name="20% - Акцент1 2" xfId="6600" hidden="1"/>
    <cellStyle name="20% - Акцент1 2" xfId="6581" hidden="1"/>
    <cellStyle name="20% - Акцент1 2" xfId="6564" hidden="1"/>
    <cellStyle name="20% - Акцент1 2" xfId="6547" hidden="1"/>
    <cellStyle name="20% - Акцент1 2" xfId="6530" hidden="1"/>
    <cellStyle name="20% - Акцент1 2" xfId="6513" hidden="1"/>
    <cellStyle name="20% - Акцент1 2" xfId="6479" hidden="1"/>
    <cellStyle name="20% - Акцент1 2" xfId="6810" hidden="1"/>
    <cellStyle name="20% - Акцент1 2" xfId="6811" hidden="1"/>
    <cellStyle name="20% - Акцент1 2" xfId="6792" hidden="1"/>
    <cellStyle name="20% - Акцент1 2" xfId="6775" hidden="1"/>
    <cellStyle name="20% - Акцент1 2" xfId="6758" hidden="1"/>
    <cellStyle name="20% - Акцент1 2" xfId="6741" hidden="1"/>
    <cellStyle name="20% - Акцент1 2" xfId="6724" hidden="1"/>
    <cellStyle name="20% - Акцент1 2" xfId="6690"/>
    <cellStyle name="20% - Акцент1 2 2" xfId="882"/>
    <cellStyle name="20% - Акцент1 2 3" xfId="883"/>
    <cellStyle name="20% - Акцент1 2 4" xfId="884"/>
    <cellStyle name="20% - Акцент1 2 5" xfId="881"/>
    <cellStyle name="20% - Акцент1 2_46EE.2011(v1.0)" xfId="885"/>
    <cellStyle name="20% - Акцент1 3" xfId="236"/>
    <cellStyle name="20% - Акцент1 3 2" xfId="887"/>
    <cellStyle name="20% - Акцент1 3 3" xfId="888"/>
    <cellStyle name="20% - Акцент1 3 4" xfId="886"/>
    <cellStyle name="20% - Акцент1 3_46EE.2011(v1.0)" xfId="889"/>
    <cellStyle name="20% - Акцент1 4" xfId="890"/>
    <cellStyle name="20% - Акцент1 4 2" xfId="891"/>
    <cellStyle name="20% - Акцент1 4 3" xfId="892"/>
    <cellStyle name="20% - Акцент1 4_46EE.2011(v1.0)" xfId="893"/>
    <cellStyle name="20% - Акцент1 5" xfId="894"/>
    <cellStyle name="20% - Акцент1 5 2" xfId="895"/>
    <cellStyle name="20% - Акцент1 5 3" xfId="896"/>
    <cellStyle name="20% - Акцент1 5_46EE.2011(v1.0)" xfId="897"/>
    <cellStyle name="20% - Акцент1 6" xfId="898"/>
    <cellStyle name="20% - Акцент1 6 2" xfId="899"/>
    <cellStyle name="20% - Акцент1 6 3" xfId="900"/>
    <cellStyle name="20% - Акцент1 6_46EE.2011(v1.0)" xfId="901"/>
    <cellStyle name="20% - Акцент1 7" xfId="902"/>
    <cellStyle name="20% - Акцент1 7 2" xfId="903"/>
    <cellStyle name="20% - Акцент1 7 3" xfId="904"/>
    <cellStyle name="20% - Акцент1 7_46EE.2011(v1.0)" xfId="905"/>
    <cellStyle name="20% - Акцент1 8" xfId="906"/>
    <cellStyle name="20% - Акцент1 8 2" xfId="907"/>
    <cellStyle name="20% - Акцент1 8 3" xfId="908"/>
    <cellStyle name="20% - Акцент1 8_46EE.2011(v1.0)" xfId="909"/>
    <cellStyle name="20% - Акцент1 9" xfId="910"/>
    <cellStyle name="20% - Акцент1 9 2" xfId="911"/>
    <cellStyle name="20% - Акцент1 9 3" xfId="912"/>
    <cellStyle name="20% - Акцент1 9_46EE.2011(v1.0)" xfId="913"/>
    <cellStyle name="20% - Акцент2 10" xfId="914"/>
    <cellStyle name="20% - Акцент2 11" xfId="915"/>
    <cellStyle name="20% - Акцент2 12" xfId="916"/>
    <cellStyle name="20% - Акцент2 13" xfId="917"/>
    <cellStyle name="20% - Акцент2 14" xfId="918"/>
    <cellStyle name="20% - Акцент2 15" xfId="919"/>
    <cellStyle name="20% - Акцент2 16" xfId="920"/>
    <cellStyle name="20% - Акцент2 17" xfId="921"/>
    <cellStyle name="20% - Акцент2 18" xfId="922"/>
    <cellStyle name="20% - Акцент2 2" xfId="54" hidden="1"/>
    <cellStyle name="20% - Акцент2 2" xfId="74" hidden="1"/>
    <cellStyle name="20% - Акцент2 2" xfId="92" hidden="1"/>
    <cellStyle name="20% - Акцент2 2" xfId="110" hidden="1"/>
    <cellStyle name="20% - Акцент2 2" xfId="128" hidden="1"/>
    <cellStyle name="20% - Акцент2 2" xfId="146" hidden="1"/>
    <cellStyle name="20% - Акцент2 2" xfId="164" hidden="1"/>
    <cellStyle name="20% - Акцент2 2" xfId="181" hidden="1"/>
    <cellStyle name="20% - Акцент2 2" xfId="199" hidden="1"/>
    <cellStyle name="20% - Акцент2 2" xfId="2780" hidden="1"/>
    <cellStyle name="20% - Акцент2 2" xfId="2798" hidden="1"/>
    <cellStyle name="20% - Акцент2 2" xfId="2816" hidden="1"/>
    <cellStyle name="20% - Акцент2 2" xfId="2834" hidden="1"/>
    <cellStyle name="20% - Акцент2 2" xfId="2852" hidden="1"/>
    <cellStyle name="20% - Акцент2 2" xfId="2870" hidden="1"/>
    <cellStyle name="20% - Акцент2 2" xfId="2887" hidden="1"/>
    <cellStyle name="20% - Акцент2 2" xfId="2905" hidden="1"/>
    <cellStyle name="20% - Акцент2 2" xfId="4156" hidden="1"/>
    <cellStyle name="20% - Акцент2 2" xfId="4138" hidden="1"/>
    <cellStyle name="20% - Акцент2 2" xfId="4121" hidden="1"/>
    <cellStyle name="20% - Акцент2 2" xfId="2964" hidden="1"/>
    <cellStyle name="20% - Акцент2 2" xfId="4087" hidden="1"/>
    <cellStyle name="20% - Акцент2 2" xfId="4070" hidden="1"/>
    <cellStyle name="20% - Акцент2 2" xfId="4054" hidden="1"/>
    <cellStyle name="20% - Акцент2 2" xfId="4036" hidden="1"/>
    <cellStyle name="20% - Акцент2 2" xfId="4411" hidden="1"/>
    <cellStyle name="20% - Акцент2 2" xfId="4393" hidden="1"/>
    <cellStyle name="20% - Акцент2 2" xfId="4376" hidden="1"/>
    <cellStyle name="20% - Акцент2 2" xfId="3012" hidden="1"/>
    <cellStyle name="20% - Акцент2 2" xfId="4342" hidden="1"/>
    <cellStyle name="20% - Акцент2 2" xfId="4325" hidden="1"/>
    <cellStyle name="20% - Акцент2 2" xfId="4309" hidden="1"/>
    <cellStyle name="20% - Акцент2 2" xfId="4291" hidden="1"/>
    <cellStyle name="20% - Акцент2 2" xfId="4660" hidden="1"/>
    <cellStyle name="20% - Акцент2 2" xfId="4642" hidden="1"/>
    <cellStyle name="20% - Акцент2 2" xfId="4625" hidden="1"/>
    <cellStyle name="20% - Акцент2 2" xfId="4609" hidden="1"/>
    <cellStyle name="20% - Акцент2 2" xfId="4591" hidden="1"/>
    <cellStyle name="20% - Акцент2 2" xfId="4575" hidden="1"/>
    <cellStyle name="20% - Акцент2 2" xfId="4558" hidden="1"/>
    <cellStyle name="20% - Акцент2 2" xfId="4540" hidden="1"/>
    <cellStyle name="20% - Акцент2 2" xfId="4913" hidden="1"/>
    <cellStyle name="20% - Акцент2 2" xfId="4895" hidden="1"/>
    <cellStyle name="20% - Акцент2 2" xfId="4878" hidden="1"/>
    <cellStyle name="20% - Акцент2 2" xfId="4243" hidden="1"/>
    <cellStyle name="20% - Акцент2 2" xfId="4844" hidden="1"/>
    <cellStyle name="20% - Акцент2 2" xfId="4827" hidden="1"/>
    <cellStyle name="20% - Акцент2 2" xfId="4811" hidden="1"/>
    <cellStyle name="20% - Акцент2 2" xfId="4793" hidden="1"/>
    <cellStyle name="20% - Акцент2 2" xfId="5162" hidden="1"/>
    <cellStyle name="20% - Акцент2 2" xfId="5144" hidden="1"/>
    <cellStyle name="20% - Акцент2 2" xfId="5127" hidden="1"/>
    <cellStyle name="20% - Акцент2 2" xfId="4482" hidden="1"/>
    <cellStyle name="20% - Акцент2 2" xfId="5093" hidden="1"/>
    <cellStyle name="20% - Акцент2 2" xfId="5076" hidden="1"/>
    <cellStyle name="20% - Акцент2 2" xfId="5060" hidden="1"/>
    <cellStyle name="20% - Акцент2 2" xfId="5042" hidden="1"/>
    <cellStyle name="20% - Акцент2 2" xfId="5404" hidden="1"/>
    <cellStyle name="20% - Акцент2 2" xfId="5386" hidden="1"/>
    <cellStyle name="20% - Акцент2 2" xfId="5369" hidden="1"/>
    <cellStyle name="20% - Акцент2 2" xfId="5353" hidden="1"/>
    <cellStyle name="20% - Акцент2 2" xfId="5335" hidden="1"/>
    <cellStyle name="20% - Акцент2 2" xfId="3307" hidden="1"/>
    <cellStyle name="20% - Акцент2 2" xfId="5302" hidden="1"/>
    <cellStyle name="20% - Акцент2 2" xfId="5284" hidden="1"/>
    <cellStyle name="20% - Акцент2 2" xfId="5653" hidden="1"/>
    <cellStyle name="20% - Акцент2 2" xfId="5635" hidden="1"/>
    <cellStyle name="20% - Акцент2 2" xfId="5618" hidden="1"/>
    <cellStyle name="20% - Акцент2 2" xfId="4993" hidden="1"/>
    <cellStyle name="20% - Акцент2 2" xfId="5584" hidden="1"/>
    <cellStyle name="20% - Акцент2 2" xfId="5567" hidden="1"/>
    <cellStyle name="20% - Акцент2 2" xfId="5551" hidden="1"/>
    <cellStyle name="20% - Акцент2 2" xfId="5533" hidden="1"/>
    <cellStyle name="20% - Акцент2 2" xfId="5896" hidden="1"/>
    <cellStyle name="20% - Акцент2 2" xfId="5878" hidden="1"/>
    <cellStyle name="20% - Акцент2 2" xfId="5861" hidden="1"/>
    <cellStyle name="20% - Акцент2 2" xfId="5232" hidden="1"/>
    <cellStyle name="20% - Акцент2 2" xfId="5827" hidden="1"/>
    <cellStyle name="20% - Акцент2 2" xfId="5810" hidden="1"/>
    <cellStyle name="20% - Акцент2 2" xfId="5794" hidden="1"/>
    <cellStyle name="20% - Акцент2 2" xfId="5776" hidden="1"/>
    <cellStyle name="20% - Акцент2 2" xfId="6137" hidden="1"/>
    <cellStyle name="20% - Акцент2 2" xfId="6119" hidden="1"/>
    <cellStyle name="20% - Акцент2 2" xfId="6102" hidden="1"/>
    <cellStyle name="20% - Акцент2 2" xfId="5481" hidden="1"/>
    <cellStyle name="20% - Акцент2 2" xfId="6068" hidden="1"/>
    <cellStyle name="20% - Акцент2 2" xfId="6051" hidden="1"/>
    <cellStyle name="20% - Акцент2 2" xfId="6035" hidden="1"/>
    <cellStyle name="20% - Акцент2 2" xfId="6017" hidden="1"/>
    <cellStyle name="20% - Акцент2 2" xfId="6373" hidden="1"/>
    <cellStyle name="20% - Акцент2 2" xfId="6355" hidden="1"/>
    <cellStyle name="20% - Акцент2 2" xfId="6338" hidden="1"/>
    <cellStyle name="20% - Акцент2 2" xfId="5724" hidden="1"/>
    <cellStyle name="20% - Акцент2 2" xfId="6304" hidden="1"/>
    <cellStyle name="20% - Акцент2 2" xfId="6287" hidden="1"/>
    <cellStyle name="20% - Акцент2 2" xfId="6271" hidden="1"/>
    <cellStyle name="20% - Акцент2 2" xfId="6253" hidden="1"/>
    <cellStyle name="20% - Акцент2 2" xfId="6596" hidden="1"/>
    <cellStyle name="20% - Акцент2 2" xfId="6578" hidden="1"/>
    <cellStyle name="20% - Акцент2 2" xfId="6561" hidden="1"/>
    <cellStyle name="20% - Акцент2 2" xfId="5965" hidden="1"/>
    <cellStyle name="20% - Акцент2 2" xfId="6527" hidden="1"/>
    <cellStyle name="20% - Акцент2 2" xfId="6510" hidden="1"/>
    <cellStyle name="20% - Акцент2 2" xfId="6494" hidden="1"/>
    <cellStyle name="20% - Акцент2 2" xfId="6476" hidden="1"/>
    <cellStyle name="20% - Акцент2 2" xfId="6807" hidden="1"/>
    <cellStyle name="20% - Акцент2 2" xfId="6789" hidden="1"/>
    <cellStyle name="20% - Акцент2 2" xfId="6772" hidden="1"/>
    <cellStyle name="20% - Акцент2 2" xfId="6202" hidden="1"/>
    <cellStyle name="20% - Акцент2 2" xfId="6738" hidden="1"/>
    <cellStyle name="20% - Акцент2 2" xfId="6721" hidden="1"/>
    <cellStyle name="20% - Акцент2 2" xfId="6705" hidden="1"/>
    <cellStyle name="20% - Акцент2 2" xfId="6687"/>
    <cellStyle name="20% - Акцент2 2 2" xfId="924"/>
    <cellStyle name="20% - Акцент2 2 3" xfId="925"/>
    <cellStyle name="20% - Акцент2 2 4" xfId="926"/>
    <cellStyle name="20% - Акцент2 2 5" xfId="923"/>
    <cellStyle name="20% - Акцент2 2_46EE.2011(v1.0)" xfId="927"/>
    <cellStyle name="20% - Акцент2 3" xfId="237"/>
    <cellStyle name="20% - Акцент2 3 2" xfId="929"/>
    <cellStyle name="20% - Акцент2 3 3" xfId="930"/>
    <cellStyle name="20% - Акцент2 3 4" xfId="928"/>
    <cellStyle name="20% - Акцент2 3_46EE.2011(v1.0)" xfId="931"/>
    <cellStyle name="20% - Акцент2 4" xfId="932"/>
    <cellStyle name="20% - Акцент2 4 2" xfId="933"/>
    <cellStyle name="20% - Акцент2 4 3" xfId="934"/>
    <cellStyle name="20% - Акцент2 4_46EE.2011(v1.0)" xfId="935"/>
    <cellStyle name="20% - Акцент2 5" xfId="936"/>
    <cellStyle name="20% - Акцент2 5 2" xfId="937"/>
    <cellStyle name="20% - Акцент2 5 3" xfId="938"/>
    <cellStyle name="20% - Акцент2 5_46EE.2011(v1.0)" xfId="939"/>
    <cellStyle name="20% - Акцент2 6" xfId="940"/>
    <cellStyle name="20% - Акцент2 6 2" xfId="941"/>
    <cellStyle name="20% - Акцент2 6 3" xfId="942"/>
    <cellStyle name="20% - Акцент2 6_46EE.2011(v1.0)" xfId="943"/>
    <cellStyle name="20% - Акцент2 7" xfId="944"/>
    <cellStyle name="20% - Акцент2 7 2" xfId="945"/>
    <cellStyle name="20% - Акцент2 7 3" xfId="946"/>
    <cellStyle name="20% - Акцент2 7_46EE.2011(v1.0)" xfId="947"/>
    <cellStyle name="20% - Акцент2 8" xfId="948"/>
    <cellStyle name="20% - Акцент2 8 2" xfId="949"/>
    <cellStyle name="20% - Акцент2 8 3" xfId="950"/>
    <cellStyle name="20% - Акцент2 8_46EE.2011(v1.0)" xfId="951"/>
    <cellStyle name="20% - Акцент2 9" xfId="952"/>
    <cellStyle name="20% - Акцент2 9 2" xfId="953"/>
    <cellStyle name="20% - Акцент2 9 3" xfId="954"/>
    <cellStyle name="20% - Акцент2 9_46EE.2011(v1.0)" xfId="955"/>
    <cellStyle name="20% - Акцент3 10" xfId="956"/>
    <cellStyle name="20% - Акцент3 11" xfId="957"/>
    <cellStyle name="20% - Акцент3 12" xfId="958"/>
    <cellStyle name="20% - Акцент3 13" xfId="959"/>
    <cellStyle name="20% - Акцент3 14" xfId="960"/>
    <cellStyle name="20% - Акцент3 15" xfId="961"/>
    <cellStyle name="20% - Акцент3 16" xfId="962"/>
    <cellStyle name="20% - Акцент3 17" xfId="963"/>
    <cellStyle name="20% - Акцент3 18" xfId="964"/>
    <cellStyle name="20% - Акцент3 2" xfId="57" hidden="1"/>
    <cellStyle name="20% - Акцент3 2" xfId="77" hidden="1"/>
    <cellStyle name="20% - Акцент3 2" xfId="95" hidden="1"/>
    <cellStyle name="20% - Акцент3 2" xfId="113" hidden="1"/>
    <cellStyle name="20% - Акцент3 2" xfId="131" hidden="1"/>
    <cellStyle name="20% - Акцент3 2" xfId="149" hidden="1"/>
    <cellStyle name="20% - Акцент3 2" xfId="167" hidden="1"/>
    <cellStyle name="20% - Акцент3 2" xfId="184" hidden="1"/>
    <cellStyle name="20% - Акцент3 2" xfId="202" hidden="1"/>
    <cellStyle name="20% - Акцент3 2" xfId="2783" hidden="1"/>
    <cellStyle name="20% - Акцент3 2" xfId="2801" hidden="1"/>
    <cellStyle name="20% - Акцент3 2" xfId="2819" hidden="1"/>
    <cellStyle name="20% - Акцент3 2" xfId="2837" hidden="1"/>
    <cellStyle name="20% - Акцент3 2" xfId="2855" hidden="1"/>
    <cellStyle name="20% - Акцент3 2" xfId="2873" hidden="1"/>
    <cellStyle name="20% - Акцент3 2" xfId="2890" hidden="1"/>
    <cellStyle name="20% - Акцент3 2" xfId="2908" hidden="1"/>
    <cellStyle name="20% - Акцент3 2" xfId="4153" hidden="1"/>
    <cellStyle name="20% - Акцент3 2" xfId="4135" hidden="1"/>
    <cellStyle name="20% - Акцент3 2" xfId="4118" hidden="1"/>
    <cellStyle name="20% - Акцент3 2" xfId="4102" hidden="1"/>
    <cellStyle name="20% - Акцент3 2" xfId="4084" hidden="1"/>
    <cellStyle name="20% - Акцент3 2" xfId="4068" hidden="1"/>
    <cellStyle name="20% - Акцент3 2" xfId="4051" hidden="1"/>
    <cellStyle name="20% - Акцент3 2" xfId="4033" hidden="1"/>
    <cellStyle name="20% - Акцент3 2" xfId="4408" hidden="1"/>
    <cellStyle name="20% - Акцент3 2" xfId="4390" hidden="1"/>
    <cellStyle name="20% - Акцент3 2" xfId="4373" hidden="1"/>
    <cellStyle name="20% - Акцент3 2" xfId="4357" hidden="1"/>
    <cellStyle name="20% - Акцент3 2" xfId="4339" hidden="1"/>
    <cellStyle name="20% - Акцент3 2" xfId="4323" hidden="1"/>
    <cellStyle name="20% - Акцент3 2" xfId="4306" hidden="1"/>
    <cellStyle name="20% - Акцент3 2" xfId="4288" hidden="1"/>
    <cellStyle name="20% - Акцент3 2" xfId="4657" hidden="1"/>
    <cellStyle name="20% - Акцент3 2" xfId="4639" hidden="1"/>
    <cellStyle name="20% - Акцент3 2" xfId="4622" hidden="1"/>
    <cellStyle name="20% - Акцент3 2" xfId="4606" hidden="1"/>
    <cellStyle name="20% - Акцент3 2" xfId="4588" hidden="1"/>
    <cellStyle name="20% - Акцент3 2" xfId="4572" hidden="1"/>
    <cellStyle name="20% - Акцент3 2" xfId="4555" hidden="1"/>
    <cellStyle name="20% - Акцент3 2" xfId="4537" hidden="1"/>
    <cellStyle name="20% - Акцент3 2" xfId="4910" hidden="1"/>
    <cellStyle name="20% - Акцент3 2" xfId="4892" hidden="1"/>
    <cellStyle name="20% - Акцент3 2" xfId="4875" hidden="1"/>
    <cellStyle name="20% - Акцент3 2" xfId="4859" hidden="1"/>
    <cellStyle name="20% - Акцент3 2" xfId="4841" hidden="1"/>
    <cellStyle name="20% - Акцент3 2" xfId="4825" hidden="1"/>
    <cellStyle name="20% - Акцент3 2" xfId="4808" hidden="1"/>
    <cellStyle name="20% - Акцент3 2" xfId="4790" hidden="1"/>
    <cellStyle name="20% - Акцент3 2" xfId="5159" hidden="1"/>
    <cellStyle name="20% - Акцент3 2" xfId="5141" hidden="1"/>
    <cellStyle name="20% - Акцент3 2" xfId="5124" hidden="1"/>
    <cellStyle name="20% - Акцент3 2" xfId="5108" hidden="1"/>
    <cellStyle name="20% - Акцент3 2" xfId="5090" hidden="1"/>
    <cellStyle name="20% - Акцент3 2" xfId="5074" hidden="1"/>
    <cellStyle name="20% - Акцент3 2" xfId="5057" hidden="1"/>
    <cellStyle name="20% - Акцент3 2" xfId="5039" hidden="1"/>
    <cellStyle name="20% - Акцент3 2" xfId="5401" hidden="1"/>
    <cellStyle name="20% - Акцент3 2" xfId="5383" hidden="1"/>
    <cellStyle name="20% - Акцент3 2" xfId="5366" hidden="1"/>
    <cellStyle name="20% - Акцент3 2" xfId="5350" hidden="1"/>
    <cellStyle name="20% - Акцент3 2" xfId="5332" hidden="1"/>
    <cellStyle name="20% - Акцент3 2" xfId="5316" hidden="1"/>
    <cellStyle name="20% - Акцент3 2" xfId="5299" hidden="1"/>
    <cellStyle name="20% - Акцент3 2" xfId="5281" hidden="1"/>
    <cellStyle name="20% - Акцент3 2" xfId="5650" hidden="1"/>
    <cellStyle name="20% - Акцент3 2" xfId="5632" hidden="1"/>
    <cellStyle name="20% - Акцент3 2" xfId="5615" hidden="1"/>
    <cellStyle name="20% - Акцент3 2" xfId="5599" hidden="1"/>
    <cellStyle name="20% - Акцент3 2" xfId="5581" hidden="1"/>
    <cellStyle name="20% - Акцент3 2" xfId="5565" hidden="1"/>
    <cellStyle name="20% - Акцент3 2" xfId="5548" hidden="1"/>
    <cellStyle name="20% - Акцент3 2" xfId="5530" hidden="1"/>
    <cellStyle name="20% - Акцент3 2" xfId="5893" hidden="1"/>
    <cellStyle name="20% - Акцент3 2" xfId="5875" hidden="1"/>
    <cellStyle name="20% - Акцент3 2" xfId="5858" hidden="1"/>
    <cellStyle name="20% - Акцент3 2" xfId="5842" hidden="1"/>
    <cellStyle name="20% - Акцент3 2" xfId="5824" hidden="1"/>
    <cellStyle name="20% - Акцент3 2" xfId="5808" hidden="1"/>
    <cellStyle name="20% - Акцент3 2" xfId="5791" hidden="1"/>
    <cellStyle name="20% - Акцент3 2" xfId="5773" hidden="1"/>
    <cellStyle name="20% - Акцент3 2" xfId="6134" hidden="1"/>
    <cellStyle name="20% - Акцент3 2" xfId="6116" hidden="1"/>
    <cellStyle name="20% - Акцент3 2" xfId="6099" hidden="1"/>
    <cellStyle name="20% - Акцент3 2" xfId="6083" hidden="1"/>
    <cellStyle name="20% - Акцент3 2" xfId="6065" hidden="1"/>
    <cellStyle name="20% - Акцент3 2" xfId="6049" hidden="1"/>
    <cellStyle name="20% - Акцент3 2" xfId="6032" hidden="1"/>
    <cellStyle name="20% - Акцент3 2" xfId="6014" hidden="1"/>
    <cellStyle name="20% - Акцент3 2" xfId="6370" hidden="1"/>
    <cellStyle name="20% - Акцент3 2" xfId="6352" hidden="1"/>
    <cellStyle name="20% - Акцент3 2" xfId="6335" hidden="1"/>
    <cellStyle name="20% - Акцент3 2" xfId="6319" hidden="1"/>
    <cellStyle name="20% - Акцент3 2" xfId="6301" hidden="1"/>
    <cellStyle name="20% - Акцент3 2" xfId="6285" hidden="1"/>
    <cellStyle name="20% - Акцент3 2" xfId="6268" hidden="1"/>
    <cellStyle name="20% - Акцент3 2" xfId="6250" hidden="1"/>
    <cellStyle name="20% - Акцент3 2" xfId="6593" hidden="1"/>
    <cellStyle name="20% - Акцент3 2" xfId="6575" hidden="1"/>
    <cellStyle name="20% - Акцент3 2" xfId="6558" hidden="1"/>
    <cellStyle name="20% - Акцент3 2" xfId="6542" hidden="1"/>
    <cellStyle name="20% - Акцент3 2" xfId="6524" hidden="1"/>
    <cellStyle name="20% - Акцент3 2" xfId="6508" hidden="1"/>
    <cellStyle name="20% - Акцент3 2" xfId="6491" hidden="1"/>
    <cellStyle name="20% - Акцент3 2" xfId="6473" hidden="1"/>
    <cellStyle name="20% - Акцент3 2" xfId="6804" hidden="1"/>
    <cellStyle name="20% - Акцент3 2" xfId="6786" hidden="1"/>
    <cellStyle name="20% - Акцент3 2" xfId="6769" hidden="1"/>
    <cellStyle name="20% - Акцент3 2" xfId="6753" hidden="1"/>
    <cellStyle name="20% - Акцент3 2" xfId="6735" hidden="1"/>
    <cellStyle name="20% - Акцент3 2" xfId="6719" hidden="1"/>
    <cellStyle name="20% - Акцент3 2" xfId="6702" hidden="1"/>
    <cellStyle name="20% - Акцент3 2" xfId="6684"/>
    <cellStyle name="20% - Акцент3 2 2" xfId="966"/>
    <cellStyle name="20% - Акцент3 2 3" xfId="967"/>
    <cellStyle name="20% - Акцент3 2 4" xfId="965"/>
    <cellStyle name="20% - Акцент3 2_46EE.2011(v1.0)" xfId="968"/>
    <cellStyle name="20% - Акцент3 3" xfId="238"/>
    <cellStyle name="20% - Акцент3 3 2" xfId="969"/>
    <cellStyle name="20% - Акцент3 3 3" xfId="970"/>
    <cellStyle name="20% - Акцент3 3_46EE.2011(v1.0)" xfId="971"/>
    <cellStyle name="20% - Акцент3 4" xfId="972"/>
    <cellStyle name="20% - Акцент3 4 2" xfId="973"/>
    <cellStyle name="20% - Акцент3 4 3" xfId="974"/>
    <cellStyle name="20% - Акцент3 4_46EE.2011(v1.0)" xfId="975"/>
    <cellStyle name="20% - Акцент3 5" xfId="976"/>
    <cellStyle name="20% - Акцент3 5 2" xfId="977"/>
    <cellStyle name="20% - Акцент3 5 3" xfId="978"/>
    <cellStyle name="20% - Акцент3 5_46EE.2011(v1.0)" xfId="979"/>
    <cellStyle name="20% - Акцент3 6" xfId="980"/>
    <cellStyle name="20% - Акцент3 6 2" xfId="981"/>
    <cellStyle name="20% - Акцент3 6 3" xfId="982"/>
    <cellStyle name="20% - Акцент3 6_46EE.2011(v1.0)" xfId="983"/>
    <cellStyle name="20% - Акцент3 7" xfId="984"/>
    <cellStyle name="20% - Акцент3 7 2" xfId="985"/>
    <cellStyle name="20% - Акцент3 7 3" xfId="986"/>
    <cellStyle name="20% - Акцент3 7_46EE.2011(v1.0)" xfId="987"/>
    <cellStyle name="20% - Акцент3 8" xfId="988"/>
    <cellStyle name="20% - Акцент3 8 2" xfId="989"/>
    <cellStyle name="20% - Акцент3 8 3" xfId="990"/>
    <cellStyle name="20% - Акцент3 8_46EE.2011(v1.0)" xfId="991"/>
    <cellStyle name="20% - Акцент3 9" xfId="992"/>
    <cellStyle name="20% - Акцент3 9 2" xfId="993"/>
    <cellStyle name="20% - Акцент3 9 3" xfId="994"/>
    <cellStyle name="20% - Акцент3 9_46EE.2011(v1.0)" xfId="995"/>
    <cellStyle name="20% - Акцент4 10" xfId="996"/>
    <cellStyle name="20% - Акцент4 11" xfId="997"/>
    <cellStyle name="20% - Акцент4 12" xfId="998"/>
    <cellStyle name="20% - Акцент4 13" xfId="999"/>
    <cellStyle name="20% - Акцент4 14" xfId="1000"/>
    <cellStyle name="20% - Акцент4 15" xfId="1001"/>
    <cellStyle name="20% - Акцент4 16" xfId="1002"/>
    <cellStyle name="20% - Акцент4 17" xfId="1003"/>
    <cellStyle name="20% - Акцент4 18" xfId="1004"/>
    <cellStyle name="20% - Акцент4 2" xfId="60" hidden="1"/>
    <cellStyle name="20% - Акцент4 2" xfId="80" hidden="1"/>
    <cellStyle name="20% - Акцент4 2" xfId="98" hidden="1"/>
    <cellStyle name="20% - Акцент4 2" xfId="116" hidden="1"/>
    <cellStyle name="20% - Акцент4 2" xfId="134" hidden="1"/>
    <cellStyle name="20% - Акцент4 2" xfId="152" hidden="1"/>
    <cellStyle name="20% - Акцент4 2" xfId="170" hidden="1"/>
    <cellStyle name="20% - Акцент4 2" xfId="187" hidden="1"/>
    <cellStyle name="20% - Акцент4 2" xfId="205" hidden="1"/>
    <cellStyle name="20% - Акцент4 2" xfId="2786" hidden="1"/>
    <cellStyle name="20% - Акцент4 2" xfId="2804" hidden="1"/>
    <cellStyle name="20% - Акцент4 2" xfId="2822" hidden="1"/>
    <cellStyle name="20% - Акцент4 2" xfId="2840" hidden="1"/>
    <cellStyle name="20% - Акцент4 2" xfId="2858" hidden="1"/>
    <cellStyle name="20% - Акцент4 2" xfId="2876" hidden="1"/>
    <cellStyle name="20% - Акцент4 2" xfId="2893" hidden="1"/>
    <cellStyle name="20% - Акцент4 2" xfId="2911" hidden="1"/>
    <cellStyle name="20% - Акцент4 2" xfId="4150" hidden="1"/>
    <cellStyle name="20% - Акцент4 2" xfId="4132" hidden="1"/>
    <cellStyle name="20% - Акцент4 2" xfId="4115" hidden="1"/>
    <cellStyle name="20% - Акцент4 2" xfId="4099" hidden="1"/>
    <cellStyle name="20% - Акцент4 2" xfId="2963" hidden="1"/>
    <cellStyle name="20% - Акцент4 2" xfId="4065" hidden="1"/>
    <cellStyle name="20% - Акцент4 2" xfId="4048" hidden="1"/>
    <cellStyle name="20% - Акцент4 2" xfId="4030" hidden="1"/>
    <cellStyle name="20% - Акцент4 2" xfId="4405" hidden="1"/>
    <cellStyle name="20% - Акцент4 2" xfId="4387" hidden="1"/>
    <cellStyle name="20% - Акцент4 2" xfId="4370" hidden="1"/>
    <cellStyle name="20% - Акцент4 2" xfId="4354" hidden="1"/>
    <cellStyle name="20% - Акцент4 2" xfId="3015" hidden="1"/>
    <cellStyle name="20% - Акцент4 2" xfId="4320" hidden="1"/>
    <cellStyle name="20% - Акцент4 2" xfId="4303" hidden="1"/>
    <cellStyle name="20% - Акцент4 2" xfId="4285" hidden="1"/>
    <cellStyle name="20% - Акцент4 2" xfId="4654" hidden="1"/>
    <cellStyle name="20% - Акцент4 2" xfId="4636" hidden="1"/>
    <cellStyle name="20% - Акцент4 2" xfId="4619" hidden="1"/>
    <cellStyle name="20% - Акцент4 2" xfId="4603" hidden="1"/>
    <cellStyle name="20% - Акцент4 2" xfId="4586" hidden="1"/>
    <cellStyle name="20% - Акцент4 2" xfId="4569" hidden="1"/>
    <cellStyle name="20% - Акцент4 2" xfId="4552" hidden="1"/>
    <cellStyle name="20% - Акцент4 2" xfId="4534" hidden="1"/>
    <cellStyle name="20% - Акцент4 2" xfId="4907" hidden="1"/>
    <cellStyle name="20% - Акцент4 2" xfId="4889" hidden="1"/>
    <cellStyle name="20% - Акцент4 2" xfId="4872" hidden="1"/>
    <cellStyle name="20% - Акцент4 2" xfId="4856" hidden="1"/>
    <cellStyle name="20% - Акцент4 2" xfId="4241" hidden="1"/>
    <cellStyle name="20% - Акцент4 2" xfId="4822" hidden="1"/>
    <cellStyle name="20% - Акцент4 2" xfId="4805" hidden="1"/>
    <cellStyle name="20% - Акцент4 2" xfId="4787" hidden="1"/>
    <cellStyle name="20% - Акцент4 2" xfId="5156" hidden="1"/>
    <cellStyle name="20% - Акцент4 2" xfId="5138" hidden="1"/>
    <cellStyle name="20% - Акцент4 2" xfId="5121" hidden="1"/>
    <cellStyle name="20% - Акцент4 2" xfId="5105" hidden="1"/>
    <cellStyle name="20% - Акцент4 2" xfId="4479" hidden="1"/>
    <cellStyle name="20% - Акцент4 2" xfId="5071" hidden="1"/>
    <cellStyle name="20% - Акцент4 2" xfId="5054" hidden="1"/>
    <cellStyle name="20% - Акцент4 2" xfId="5036" hidden="1"/>
    <cellStyle name="20% - Акцент4 2" xfId="5398" hidden="1"/>
    <cellStyle name="20% - Акцент4 2" xfId="5380" hidden="1"/>
    <cellStyle name="20% - Акцент4 2" xfId="5363" hidden="1"/>
    <cellStyle name="20% - Акцент4 2" xfId="5347" hidden="1"/>
    <cellStyle name="20% - Акцент4 2" xfId="5330" hidden="1"/>
    <cellStyle name="20% - Акцент4 2" xfId="5313" hidden="1"/>
    <cellStyle name="20% - Акцент4 2" xfId="5296" hidden="1"/>
    <cellStyle name="20% - Акцент4 2" xfId="5278" hidden="1"/>
    <cellStyle name="20% - Акцент4 2" xfId="5647" hidden="1"/>
    <cellStyle name="20% - Акцент4 2" xfId="5629" hidden="1"/>
    <cellStyle name="20% - Акцент4 2" xfId="5612" hidden="1"/>
    <cellStyle name="20% - Акцент4 2" xfId="5596" hidden="1"/>
    <cellStyle name="20% - Акцент4 2" xfId="4989" hidden="1"/>
    <cellStyle name="20% - Акцент4 2" xfId="5562" hidden="1"/>
    <cellStyle name="20% - Акцент4 2" xfId="5545" hidden="1"/>
    <cellStyle name="20% - Акцент4 2" xfId="5527" hidden="1"/>
    <cellStyle name="20% - Акцент4 2" xfId="5890" hidden="1"/>
    <cellStyle name="20% - Акцент4 2" xfId="5872" hidden="1"/>
    <cellStyle name="20% - Акцент4 2" xfId="5855" hidden="1"/>
    <cellStyle name="20% - Акцент4 2" xfId="5839" hidden="1"/>
    <cellStyle name="20% - Акцент4 2" xfId="5229" hidden="1"/>
    <cellStyle name="20% - Акцент4 2" xfId="5805" hidden="1"/>
    <cellStyle name="20% - Акцент4 2" xfId="5788" hidden="1"/>
    <cellStyle name="20% - Акцент4 2" xfId="5770" hidden="1"/>
    <cellStyle name="20% - Акцент4 2" xfId="6131" hidden="1"/>
    <cellStyle name="20% - Акцент4 2" xfId="6113" hidden="1"/>
    <cellStyle name="20% - Акцент4 2" xfId="6096" hidden="1"/>
    <cellStyle name="20% - Акцент4 2" xfId="6080" hidden="1"/>
    <cellStyle name="20% - Акцент4 2" xfId="5478" hidden="1"/>
    <cellStyle name="20% - Акцент4 2" xfId="6046" hidden="1"/>
    <cellStyle name="20% - Акцент4 2" xfId="6029" hidden="1"/>
    <cellStyle name="20% - Акцент4 2" xfId="6011" hidden="1"/>
    <cellStyle name="20% - Акцент4 2" xfId="6367" hidden="1"/>
    <cellStyle name="20% - Акцент4 2" xfId="6349" hidden="1"/>
    <cellStyle name="20% - Акцент4 2" xfId="6332" hidden="1"/>
    <cellStyle name="20% - Акцент4 2" xfId="6316" hidden="1"/>
    <cellStyle name="20% - Акцент4 2" xfId="5721" hidden="1"/>
    <cellStyle name="20% - Акцент4 2" xfId="6282" hidden="1"/>
    <cellStyle name="20% - Акцент4 2" xfId="6265" hidden="1"/>
    <cellStyle name="20% - Акцент4 2" xfId="6247" hidden="1"/>
    <cellStyle name="20% - Акцент4 2" xfId="6590" hidden="1"/>
    <cellStyle name="20% - Акцент4 2" xfId="6572" hidden="1"/>
    <cellStyle name="20% - Акцент4 2" xfId="6555" hidden="1"/>
    <cellStyle name="20% - Акцент4 2" xfId="6539" hidden="1"/>
    <cellStyle name="20% - Акцент4 2" xfId="5962" hidden="1"/>
    <cellStyle name="20% - Акцент4 2" xfId="6505" hidden="1"/>
    <cellStyle name="20% - Акцент4 2" xfId="6488" hidden="1"/>
    <cellStyle name="20% - Акцент4 2" xfId="6470" hidden="1"/>
    <cellStyle name="20% - Акцент4 2" xfId="6801" hidden="1"/>
    <cellStyle name="20% - Акцент4 2" xfId="6783" hidden="1"/>
    <cellStyle name="20% - Акцент4 2" xfId="6766" hidden="1"/>
    <cellStyle name="20% - Акцент4 2" xfId="6750" hidden="1"/>
    <cellStyle name="20% - Акцент4 2" xfId="6199" hidden="1"/>
    <cellStyle name="20% - Акцент4 2" xfId="6716" hidden="1"/>
    <cellStyle name="20% - Акцент4 2" xfId="6699" hidden="1"/>
    <cellStyle name="20% - Акцент4 2" xfId="6681"/>
    <cellStyle name="20% - Акцент4 2 2" xfId="1006"/>
    <cellStyle name="20% - Акцент4 2 3" xfId="1007"/>
    <cellStyle name="20% - Акцент4 2 4" xfId="1008"/>
    <cellStyle name="20% - Акцент4 2 5" xfId="1005"/>
    <cellStyle name="20% - Акцент4 2_46EE.2011(v1.0)" xfId="1009"/>
    <cellStyle name="20% - Акцент4 3" xfId="239"/>
    <cellStyle name="20% - Акцент4 3 2" xfId="1011"/>
    <cellStyle name="20% - Акцент4 3 3" xfId="1012"/>
    <cellStyle name="20% - Акцент4 3 4" xfId="1010"/>
    <cellStyle name="20% - Акцент4 3_46EE.2011(v1.0)" xfId="1013"/>
    <cellStyle name="20% - Акцент4 4" xfId="1014"/>
    <cellStyle name="20% - Акцент4 4 2" xfId="1015"/>
    <cellStyle name="20% - Акцент4 4 3" xfId="1016"/>
    <cellStyle name="20% - Акцент4 4_46EE.2011(v1.0)" xfId="1017"/>
    <cellStyle name="20% - Акцент4 5" xfId="1018"/>
    <cellStyle name="20% - Акцент4 5 2" xfId="1019"/>
    <cellStyle name="20% - Акцент4 5 3" xfId="1020"/>
    <cellStyle name="20% - Акцент4 5_46EE.2011(v1.0)" xfId="1021"/>
    <cellStyle name="20% - Акцент4 6" xfId="1022"/>
    <cellStyle name="20% - Акцент4 6 2" xfId="1023"/>
    <cellStyle name="20% - Акцент4 6 3" xfId="1024"/>
    <cellStyle name="20% - Акцент4 6_46EE.2011(v1.0)" xfId="1025"/>
    <cellStyle name="20% - Акцент4 7" xfId="1026"/>
    <cellStyle name="20% - Акцент4 7 2" xfId="1027"/>
    <cellStyle name="20% - Акцент4 7 3" xfId="1028"/>
    <cellStyle name="20% - Акцент4 7_46EE.2011(v1.0)" xfId="1029"/>
    <cellStyle name="20% - Акцент4 8" xfId="1030"/>
    <cellStyle name="20% - Акцент4 8 2" xfId="1031"/>
    <cellStyle name="20% - Акцент4 8 3" xfId="1032"/>
    <cellStyle name="20% - Акцент4 8_46EE.2011(v1.0)" xfId="1033"/>
    <cellStyle name="20% - Акцент4 9" xfId="1034"/>
    <cellStyle name="20% - Акцент4 9 2" xfId="1035"/>
    <cellStyle name="20% - Акцент4 9 3" xfId="1036"/>
    <cellStyle name="20% - Акцент4 9_46EE.2011(v1.0)" xfId="1037"/>
    <cellStyle name="20% - Акцент5 10" xfId="1038"/>
    <cellStyle name="20% - Акцент5 11" xfId="1039"/>
    <cellStyle name="20% - Акцент5 12" xfId="1040"/>
    <cellStyle name="20% - Акцент5 13" xfId="1041"/>
    <cellStyle name="20% - Акцент5 14" xfId="1042"/>
    <cellStyle name="20% - Акцент5 15" xfId="1043"/>
    <cellStyle name="20% - Акцент5 16" xfId="1044"/>
    <cellStyle name="20% - Акцент5 17" xfId="1045"/>
    <cellStyle name="20% - Акцент5 18" xfId="1046"/>
    <cellStyle name="20% - Акцент5 2" xfId="63" hidden="1"/>
    <cellStyle name="20% - Акцент5 2" xfId="83" hidden="1"/>
    <cellStyle name="20% - Акцент5 2" xfId="101" hidden="1"/>
    <cellStyle name="20% - Акцент5 2" xfId="119" hidden="1"/>
    <cellStyle name="20% - Акцент5 2" xfId="137" hidden="1"/>
    <cellStyle name="20% - Акцент5 2" xfId="155" hidden="1"/>
    <cellStyle name="20% - Акцент5 2" xfId="173" hidden="1"/>
    <cellStyle name="20% - Акцент5 2" xfId="190" hidden="1"/>
    <cellStyle name="20% - Акцент5 2" xfId="208" hidden="1"/>
    <cellStyle name="20% - Акцент5 2" xfId="2789" hidden="1"/>
    <cellStyle name="20% - Акцент5 2" xfId="2807" hidden="1"/>
    <cellStyle name="20% - Акцент5 2" xfId="2825" hidden="1"/>
    <cellStyle name="20% - Акцент5 2" xfId="2843" hidden="1"/>
    <cellStyle name="20% - Акцент5 2" xfId="2861" hidden="1"/>
    <cellStyle name="20% - Акцент5 2" xfId="2879" hidden="1"/>
    <cellStyle name="20% - Акцент5 2" xfId="2896" hidden="1"/>
    <cellStyle name="20% - Акцент5 2" xfId="2914" hidden="1"/>
    <cellStyle name="20% - Акцент5 2" xfId="4147" hidden="1"/>
    <cellStyle name="20% - Акцент5 2" xfId="4129" hidden="1"/>
    <cellStyle name="20% - Акцент5 2" xfId="4112" hidden="1"/>
    <cellStyle name="20% - Акцент5 2" xfId="4096" hidden="1"/>
    <cellStyle name="20% - Акцент5 2" xfId="4079" hidden="1"/>
    <cellStyle name="20% - Акцент5 2" xfId="4062" hidden="1"/>
    <cellStyle name="20% - Акцент5 2" xfId="4045" hidden="1"/>
    <cellStyle name="20% - Акцент5 2" xfId="4027" hidden="1"/>
    <cellStyle name="20% - Акцент5 2" xfId="4402" hidden="1"/>
    <cellStyle name="20% - Акцент5 2" xfId="4384" hidden="1"/>
    <cellStyle name="20% - Акцент5 2" xfId="4367" hidden="1"/>
    <cellStyle name="20% - Акцент5 2" xfId="4351" hidden="1"/>
    <cellStyle name="20% - Акцент5 2" xfId="4334" hidden="1"/>
    <cellStyle name="20% - Акцент5 2" xfId="4317" hidden="1"/>
    <cellStyle name="20% - Акцент5 2" xfId="4300" hidden="1"/>
    <cellStyle name="20% - Акцент5 2" xfId="4282" hidden="1"/>
    <cellStyle name="20% - Акцент5 2" xfId="4651" hidden="1"/>
    <cellStyle name="20% - Акцент5 2" xfId="3985" hidden="1"/>
    <cellStyle name="20% - Акцент5 2" xfId="4616" hidden="1"/>
    <cellStyle name="20% - Акцент5 2" xfId="4600" hidden="1"/>
    <cellStyle name="20% - Акцент5 2" xfId="4583" hidden="1"/>
    <cellStyle name="20% - Акцент5 2" xfId="4566" hidden="1"/>
    <cellStyle name="20% - Акцент5 2" xfId="4549" hidden="1"/>
    <cellStyle name="20% - Акцент5 2" xfId="4531" hidden="1"/>
    <cellStyle name="20% - Акцент5 2" xfId="4904" hidden="1"/>
    <cellStyle name="20% - Акцент5 2" xfId="4886" hidden="1"/>
    <cellStyle name="20% - Акцент5 2" xfId="4869" hidden="1"/>
    <cellStyle name="20% - Акцент5 2" xfId="4853" hidden="1"/>
    <cellStyle name="20% - Акцент5 2" xfId="4836" hidden="1"/>
    <cellStyle name="20% - Акцент5 2" xfId="4819" hidden="1"/>
    <cellStyle name="20% - Акцент5 2" xfId="4802" hidden="1"/>
    <cellStyle name="20% - Акцент5 2" xfId="4784" hidden="1"/>
    <cellStyle name="20% - Акцент5 2" xfId="5153" hidden="1"/>
    <cellStyle name="20% - Акцент5 2" xfId="5135" hidden="1"/>
    <cellStyle name="20% - Акцент5 2" xfId="5118" hidden="1"/>
    <cellStyle name="20% - Акцент5 2" xfId="5102" hidden="1"/>
    <cellStyle name="20% - Акцент5 2" xfId="5085" hidden="1"/>
    <cellStyle name="20% - Акцент5 2" xfId="5068" hidden="1"/>
    <cellStyle name="20% - Акцент5 2" xfId="5051" hidden="1"/>
    <cellStyle name="20% - Акцент5 2" xfId="5033" hidden="1"/>
    <cellStyle name="20% - Акцент5 2" xfId="5395" hidden="1"/>
    <cellStyle name="20% - Акцент5 2" xfId="5377" hidden="1"/>
    <cellStyle name="20% - Акцент5 2" xfId="5360" hidden="1"/>
    <cellStyle name="20% - Акцент5 2" xfId="5344" hidden="1"/>
    <cellStyle name="20% - Акцент5 2" xfId="5327" hidden="1"/>
    <cellStyle name="20% - Акцент5 2" xfId="5310" hidden="1"/>
    <cellStyle name="20% - Акцент5 2" xfId="5293" hidden="1"/>
    <cellStyle name="20% - Акцент5 2" xfId="5275" hidden="1"/>
    <cellStyle name="20% - Акцент5 2" xfId="5644" hidden="1"/>
    <cellStyle name="20% - Акцент5 2" xfId="5626" hidden="1"/>
    <cellStyle name="20% - Акцент5 2" xfId="5609" hidden="1"/>
    <cellStyle name="20% - Акцент5 2" xfId="5593" hidden="1"/>
    <cellStyle name="20% - Акцент5 2" xfId="5576" hidden="1"/>
    <cellStyle name="20% - Акцент5 2" xfId="5559" hidden="1"/>
    <cellStyle name="20% - Акцент5 2" xfId="5542" hidden="1"/>
    <cellStyle name="20% - Акцент5 2" xfId="5524" hidden="1"/>
    <cellStyle name="20% - Акцент5 2" xfId="5887" hidden="1"/>
    <cellStyle name="20% - Акцент5 2" xfId="5869" hidden="1"/>
    <cellStyle name="20% - Акцент5 2" xfId="5852" hidden="1"/>
    <cellStyle name="20% - Акцент5 2" xfId="5836" hidden="1"/>
    <cellStyle name="20% - Акцент5 2" xfId="5819" hidden="1"/>
    <cellStyle name="20% - Акцент5 2" xfId="5802" hidden="1"/>
    <cellStyle name="20% - Акцент5 2" xfId="5785" hidden="1"/>
    <cellStyle name="20% - Акцент5 2" xfId="5767" hidden="1"/>
    <cellStyle name="20% - Акцент5 2" xfId="6128" hidden="1"/>
    <cellStyle name="20% - Акцент5 2" xfId="6110" hidden="1"/>
    <cellStyle name="20% - Акцент5 2" xfId="6093" hidden="1"/>
    <cellStyle name="20% - Акцент5 2" xfId="6077" hidden="1"/>
    <cellStyle name="20% - Акцент5 2" xfId="6060" hidden="1"/>
    <cellStyle name="20% - Акцент5 2" xfId="6043" hidden="1"/>
    <cellStyle name="20% - Акцент5 2" xfId="6026" hidden="1"/>
    <cellStyle name="20% - Акцент5 2" xfId="6008" hidden="1"/>
    <cellStyle name="20% - Акцент5 2" xfId="6364" hidden="1"/>
    <cellStyle name="20% - Акцент5 2" xfId="6346" hidden="1"/>
    <cellStyle name="20% - Акцент5 2" xfId="6329" hidden="1"/>
    <cellStyle name="20% - Акцент5 2" xfId="6313" hidden="1"/>
    <cellStyle name="20% - Акцент5 2" xfId="6296" hidden="1"/>
    <cellStyle name="20% - Акцент5 2" xfId="6279" hidden="1"/>
    <cellStyle name="20% - Акцент5 2" xfId="6262" hidden="1"/>
    <cellStyle name="20% - Акцент5 2" xfId="6244" hidden="1"/>
    <cellStyle name="20% - Акцент5 2" xfId="6587" hidden="1"/>
    <cellStyle name="20% - Акцент5 2" xfId="6569" hidden="1"/>
    <cellStyle name="20% - Акцент5 2" xfId="6552" hidden="1"/>
    <cellStyle name="20% - Акцент5 2" xfId="6536" hidden="1"/>
    <cellStyle name="20% - Акцент5 2" xfId="6519" hidden="1"/>
    <cellStyle name="20% - Акцент5 2" xfId="6502" hidden="1"/>
    <cellStyle name="20% - Акцент5 2" xfId="6485" hidden="1"/>
    <cellStyle name="20% - Акцент5 2" xfId="6467" hidden="1"/>
    <cellStyle name="20% - Акцент5 2" xfId="6798" hidden="1"/>
    <cellStyle name="20% - Акцент5 2" xfId="6780" hidden="1"/>
    <cellStyle name="20% - Акцент5 2" xfId="6763" hidden="1"/>
    <cellStyle name="20% - Акцент5 2" xfId="6747" hidden="1"/>
    <cellStyle name="20% - Акцент5 2" xfId="6730" hidden="1"/>
    <cellStyle name="20% - Акцент5 2" xfId="6713" hidden="1"/>
    <cellStyle name="20% - Акцент5 2" xfId="6696" hidden="1"/>
    <cellStyle name="20% - Акцент5 2" xfId="6678"/>
    <cellStyle name="20% - Акцент5 2 2" xfId="1048"/>
    <cellStyle name="20% - Акцент5 2 3" xfId="1049"/>
    <cellStyle name="20% - Акцент5 2 4" xfId="1050"/>
    <cellStyle name="20% - Акцент5 2 5" xfId="1047"/>
    <cellStyle name="20% - Акцент5 2_46EE.2011(v1.0)" xfId="1051"/>
    <cellStyle name="20% - Акцент5 3" xfId="240"/>
    <cellStyle name="20% - Акцент5 3 2" xfId="1053"/>
    <cellStyle name="20% - Акцент5 3 3" xfId="1054"/>
    <cellStyle name="20% - Акцент5 3 4" xfId="1052"/>
    <cellStyle name="20% - Акцент5 3_46EE.2011(v1.0)" xfId="1055"/>
    <cellStyle name="20% - Акцент5 4" xfId="1056"/>
    <cellStyle name="20% - Акцент5 4 2" xfId="1057"/>
    <cellStyle name="20% - Акцент5 4 3" xfId="1058"/>
    <cellStyle name="20% - Акцент5 4_46EE.2011(v1.0)" xfId="1059"/>
    <cellStyle name="20% - Акцент5 5" xfId="1060"/>
    <cellStyle name="20% - Акцент5 5 2" xfId="1061"/>
    <cellStyle name="20% - Акцент5 5 3" xfId="1062"/>
    <cellStyle name="20% - Акцент5 5_46EE.2011(v1.0)" xfId="1063"/>
    <cellStyle name="20% - Акцент5 6" xfId="1064"/>
    <cellStyle name="20% - Акцент5 6 2" xfId="1065"/>
    <cellStyle name="20% - Акцент5 6 3" xfId="1066"/>
    <cellStyle name="20% - Акцент5 6_46EE.2011(v1.0)" xfId="1067"/>
    <cellStyle name="20% - Акцент5 7" xfId="1068"/>
    <cellStyle name="20% - Акцент5 7 2" xfId="1069"/>
    <cellStyle name="20% - Акцент5 7 3" xfId="1070"/>
    <cellStyle name="20% - Акцент5 7_46EE.2011(v1.0)" xfId="1071"/>
    <cellStyle name="20% - Акцент5 8" xfId="1072"/>
    <cellStyle name="20% - Акцент5 8 2" xfId="1073"/>
    <cellStyle name="20% - Акцент5 8 3" xfId="1074"/>
    <cellStyle name="20% - Акцент5 8_46EE.2011(v1.0)" xfId="1075"/>
    <cellStyle name="20% - Акцент5 9" xfId="1076"/>
    <cellStyle name="20% - Акцент5 9 2" xfId="1077"/>
    <cellStyle name="20% - Акцент5 9 3" xfId="1078"/>
    <cellStyle name="20% - Акцент5 9_46EE.2011(v1.0)" xfId="1079"/>
    <cellStyle name="20% - Акцент6 10" xfId="1080"/>
    <cellStyle name="20% - Акцент6 11" xfId="1081"/>
    <cellStyle name="20% - Акцент6 12" xfId="1082"/>
    <cellStyle name="20% - Акцент6 13" xfId="1083"/>
    <cellStyle name="20% - Акцент6 14" xfId="1084"/>
    <cellStyle name="20% - Акцент6 15" xfId="1085"/>
    <cellStyle name="20% - Акцент6 16" xfId="1086"/>
    <cellStyle name="20% - Акцент6 17" xfId="1087"/>
    <cellStyle name="20% - Акцент6 18" xfId="1088"/>
    <cellStyle name="20% - Акцент6 2" xfId="66" hidden="1"/>
    <cellStyle name="20% - Акцент6 2" xfId="86" hidden="1"/>
    <cellStyle name="20% - Акцент6 2" xfId="104" hidden="1"/>
    <cellStyle name="20% - Акцент6 2" xfId="122" hidden="1"/>
    <cellStyle name="20% - Акцент6 2" xfId="140" hidden="1"/>
    <cellStyle name="20% - Акцент6 2" xfId="158" hidden="1"/>
    <cellStyle name="20% - Акцент6 2" xfId="176" hidden="1"/>
    <cellStyle name="20% - Акцент6 2" xfId="193" hidden="1"/>
    <cellStyle name="20% - Акцент6 2" xfId="211" hidden="1"/>
    <cellStyle name="20% - Акцент6 2" xfId="2792" hidden="1"/>
    <cellStyle name="20% - Акцент6 2" xfId="2810" hidden="1"/>
    <cellStyle name="20% - Акцент6 2" xfId="2828" hidden="1"/>
    <cellStyle name="20% - Акцент6 2" xfId="2846" hidden="1"/>
    <cellStyle name="20% - Акцент6 2" xfId="2864" hidden="1"/>
    <cellStyle name="20% - Акцент6 2" xfId="2882" hidden="1"/>
    <cellStyle name="20% - Акцент6 2" xfId="2899" hidden="1"/>
    <cellStyle name="20% - Акцент6 2" xfId="2917" hidden="1"/>
    <cellStyle name="20% - Акцент6 2" xfId="4144" hidden="1"/>
    <cellStyle name="20% - Акцент6 2" xfId="4127" hidden="1"/>
    <cellStyle name="20% - Акцент6 2" xfId="4109" hidden="1"/>
    <cellStyle name="20% - Акцент6 2" xfId="4093" hidden="1"/>
    <cellStyle name="20% - Акцент6 2" xfId="4076" hidden="1"/>
    <cellStyle name="20% - Акцент6 2" xfId="4059" hidden="1"/>
    <cellStyle name="20% - Акцент6 2" xfId="4042" hidden="1"/>
    <cellStyle name="20% - Акцент6 2" xfId="4024" hidden="1"/>
    <cellStyle name="20% - Акцент6 2" xfId="4399" hidden="1"/>
    <cellStyle name="20% - Акцент6 2" xfId="4382" hidden="1"/>
    <cellStyle name="20% - Акцент6 2" xfId="4364" hidden="1"/>
    <cellStyle name="20% - Акцент6 2" xfId="4348" hidden="1"/>
    <cellStyle name="20% - Акцент6 2" xfId="4331" hidden="1"/>
    <cellStyle name="20% - Акцент6 2" xfId="4314" hidden="1"/>
    <cellStyle name="20% - Акцент6 2" xfId="4297" hidden="1"/>
    <cellStyle name="20% - Акцент6 2" xfId="4279" hidden="1"/>
    <cellStyle name="20% - Акцент6 2" xfId="4648" hidden="1"/>
    <cellStyle name="20% - Акцент6 2" xfId="4631" hidden="1"/>
    <cellStyle name="20% - Акцент6 2" xfId="3892" hidden="1"/>
    <cellStyle name="20% - Акцент6 2" xfId="4597" hidden="1"/>
    <cellStyle name="20% - Акцент6 2" xfId="4580" hidden="1"/>
    <cellStyle name="20% - Акцент6 2" xfId="4563" hidden="1"/>
    <cellStyle name="20% - Акцент6 2" xfId="4546" hidden="1"/>
    <cellStyle name="20% - Акцент6 2" xfId="4528" hidden="1"/>
    <cellStyle name="20% - Акцент6 2" xfId="4901" hidden="1"/>
    <cellStyle name="20% - Акцент6 2" xfId="4884" hidden="1"/>
    <cellStyle name="20% - Акцент6 2" xfId="4866" hidden="1"/>
    <cellStyle name="20% - Акцент6 2" xfId="4850" hidden="1"/>
    <cellStyle name="20% - Акцент6 2" xfId="4833" hidden="1"/>
    <cellStyle name="20% - Акцент6 2" xfId="4816" hidden="1"/>
    <cellStyle name="20% - Акцент6 2" xfId="4799" hidden="1"/>
    <cellStyle name="20% - Акцент6 2" xfId="4781" hidden="1"/>
    <cellStyle name="20% - Акцент6 2" xfId="5150" hidden="1"/>
    <cellStyle name="20% - Акцент6 2" xfId="5133" hidden="1"/>
    <cellStyle name="20% - Акцент6 2" xfId="5115" hidden="1"/>
    <cellStyle name="20% - Акцент6 2" xfId="5099" hidden="1"/>
    <cellStyle name="20% - Акцент6 2" xfId="5082" hidden="1"/>
    <cellStyle name="20% - Акцент6 2" xfId="5065" hidden="1"/>
    <cellStyle name="20% - Акцент6 2" xfId="5048" hidden="1"/>
    <cellStyle name="20% - Акцент6 2" xfId="5030" hidden="1"/>
    <cellStyle name="20% - Акцент6 2" xfId="5392" hidden="1"/>
    <cellStyle name="20% - Акцент6 2" xfId="5375" hidden="1"/>
    <cellStyle name="20% - Акцент6 2" xfId="5357" hidden="1"/>
    <cellStyle name="20% - Акцент6 2" xfId="5341" hidden="1"/>
    <cellStyle name="20% - Акцент6 2" xfId="5324" hidden="1"/>
    <cellStyle name="20% - Акцент6 2" xfId="5307" hidden="1"/>
    <cellStyle name="20% - Акцент6 2" xfId="5290" hidden="1"/>
    <cellStyle name="20% - Акцент6 2" xfId="5272" hidden="1"/>
    <cellStyle name="20% - Акцент6 2" xfId="5641" hidden="1"/>
    <cellStyle name="20% - Акцент6 2" xfId="5624" hidden="1"/>
    <cellStyle name="20% - Акцент6 2" xfId="5606" hidden="1"/>
    <cellStyle name="20% - Акцент6 2" xfId="5590" hidden="1"/>
    <cellStyle name="20% - Акцент6 2" xfId="5573" hidden="1"/>
    <cellStyle name="20% - Акцент6 2" xfId="5556" hidden="1"/>
    <cellStyle name="20% - Акцент6 2" xfId="5539" hidden="1"/>
    <cellStyle name="20% - Акцент6 2" xfId="5521" hidden="1"/>
    <cellStyle name="20% - Акцент6 2" xfId="5884" hidden="1"/>
    <cellStyle name="20% - Акцент6 2" xfId="5867" hidden="1"/>
    <cellStyle name="20% - Акцент6 2" xfId="5849" hidden="1"/>
    <cellStyle name="20% - Акцент6 2" xfId="5833" hidden="1"/>
    <cellStyle name="20% - Акцент6 2" xfId="5816" hidden="1"/>
    <cellStyle name="20% - Акцент6 2" xfId="5799" hidden="1"/>
    <cellStyle name="20% - Акцент6 2" xfId="5782" hidden="1"/>
    <cellStyle name="20% - Акцент6 2" xfId="5764" hidden="1"/>
    <cellStyle name="20% - Акцент6 2" xfId="6125" hidden="1"/>
    <cellStyle name="20% - Акцент6 2" xfId="6108" hidden="1"/>
    <cellStyle name="20% - Акцент6 2" xfId="6090" hidden="1"/>
    <cellStyle name="20% - Акцент6 2" xfId="6074" hidden="1"/>
    <cellStyle name="20% - Акцент6 2" xfId="6057" hidden="1"/>
    <cellStyle name="20% - Акцент6 2" xfId="6040" hidden="1"/>
    <cellStyle name="20% - Акцент6 2" xfId="6023" hidden="1"/>
    <cellStyle name="20% - Акцент6 2" xfId="6005" hidden="1"/>
    <cellStyle name="20% - Акцент6 2" xfId="6361" hidden="1"/>
    <cellStyle name="20% - Акцент6 2" xfId="6344" hidden="1"/>
    <cellStyle name="20% - Акцент6 2" xfId="6326" hidden="1"/>
    <cellStyle name="20% - Акцент6 2" xfId="6310" hidden="1"/>
    <cellStyle name="20% - Акцент6 2" xfId="6293" hidden="1"/>
    <cellStyle name="20% - Акцент6 2" xfId="6276" hidden="1"/>
    <cellStyle name="20% - Акцент6 2" xfId="6259" hidden="1"/>
    <cellStyle name="20% - Акцент6 2" xfId="6241" hidden="1"/>
    <cellStyle name="20% - Акцент6 2" xfId="6584" hidden="1"/>
    <cellStyle name="20% - Акцент6 2" xfId="6567" hidden="1"/>
    <cellStyle name="20% - Акцент6 2" xfId="6549" hidden="1"/>
    <cellStyle name="20% - Акцент6 2" xfId="6533" hidden="1"/>
    <cellStyle name="20% - Акцент6 2" xfId="6516" hidden="1"/>
    <cellStyle name="20% - Акцент6 2" xfId="6499" hidden="1"/>
    <cellStyle name="20% - Акцент6 2" xfId="6482" hidden="1"/>
    <cellStyle name="20% - Акцент6 2" xfId="6464" hidden="1"/>
    <cellStyle name="20% - Акцент6 2" xfId="6795" hidden="1"/>
    <cellStyle name="20% - Акцент6 2" xfId="6778" hidden="1"/>
    <cellStyle name="20% - Акцент6 2" xfId="6760" hidden="1"/>
    <cellStyle name="20% - Акцент6 2" xfId="6744" hidden="1"/>
    <cellStyle name="20% - Акцент6 2" xfId="6727" hidden="1"/>
    <cellStyle name="20% - Акцент6 2" xfId="6710" hidden="1"/>
    <cellStyle name="20% - Акцент6 2" xfId="6693" hidden="1"/>
    <cellStyle name="20% - Акцент6 2" xfId="6675"/>
    <cellStyle name="20% - Акцент6 2 2" xfId="1090"/>
    <cellStyle name="20% - Акцент6 2 3" xfId="1091"/>
    <cellStyle name="20% - Акцент6 2 4" xfId="1089"/>
    <cellStyle name="20% - Акцент6 2_46EE.2011(v1.0)" xfId="1092"/>
    <cellStyle name="20% - Акцент6 3" xfId="241"/>
    <cellStyle name="20% - Акцент6 3 2" xfId="1093"/>
    <cellStyle name="20% - Акцент6 3 3" xfId="1094"/>
    <cellStyle name="20% - Акцент6 3_46EE.2011(v1.0)" xfId="1095"/>
    <cellStyle name="20% - Акцент6 4" xfId="1096"/>
    <cellStyle name="20% - Акцент6 4 2" xfId="1097"/>
    <cellStyle name="20% - Акцент6 4 3" xfId="1098"/>
    <cellStyle name="20% - Акцент6 4_46EE.2011(v1.0)" xfId="1099"/>
    <cellStyle name="20% - Акцент6 5" xfId="1100"/>
    <cellStyle name="20% - Акцент6 5 2" xfId="1101"/>
    <cellStyle name="20% - Акцент6 5 3" xfId="1102"/>
    <cellStyle name="20% - Акцент6 5_46EE.2011(v1.0)" xfId="1103"/>
    <cellStyle name="20% - Акцент6 6" xfId="1104"/>
    <cellStyle name="20% - Акцент6 6 2" xfId="1105"/>
    <cellStyle name="20% - Акцент6 6 3" xfId="1106"/>
    <cellStyle name="20% - Акцент6 6_46EE.2011(v1.0)" xfId="1107"/>
    <cellStyle name="20% - Акцент6 7" xfId="1108"/>
    <cellStyle name="20% - Акцент6 7 2" xfId="1109"/>
    <cellStyle name="20% - Акцент6 7 3" xfId="1110"/>
    <cellStyle name="20% - Акцент6 7_46EE.2011(v1.0)" xfId="1111"/>
    <cellStyle name="20% - Акцент6 8" xfId="1112"/>
    <cellStyle name="20% - Акцент6 8 2" xfId="1113"/>
    <cellStyle name="20% - Акцент6 8 3" xfId="1114"/>
    <cellStyle name="20% - Акцент6 8_46EE.2011(v1.0)" xfId="1115"/>
    <cellStyle name="20% - Акцент6 9" xfId="1116"/>
    <cellStyle name="20% - Акцент6 9 2" xfId="1117"/>
    <cellStyle name="20% - Акцент6 9 3" xfId="1118"/>
    <cellStyle name="20% - Акцент6 9_46EE.2011(v1.0)" xfId="1119"/>
    <cellStyle name="40% - Accent1" xfId="1120"/>
    <cellStyle name="40% - Accent1 2" xfId="1121"/>
    <cellStyle name="40% - Accent1 3" xfId="1122"/>
    <cellStyle name="40% - Accent1_46EE.2011(v1.0)" xfId="1123"/>
    <cellStyle name="40% - Accent2" xfId="1124"/>
    <cellStyle name="40% - Accent2 2" xfId="1125"/>
    <cellStyle name="40% - Accent2 3" xfId="1126"/>
    <cellStyle name="40% - Accent2_46EE.2011(v1.0)" xfId="1127"/>
    <cellStyle name="40% - Accent3" xfId="1128"/>
    <cellStyle name="40% - Accent3 2" xfId="1129"/>
    <cellStyle name="40% - Accent3 3" xfId="1130"/>
    <cellStyle name="40% - Accent3_46EE.2011(v1.0)" xfId="1131"/>
    <cellStyle name="40% - Accent4" xfId="1132"/>
    <cellStyle name="40% - Accent4 2" xfId="1133"/>
    <cellStyle name="40% - Accent4 3" xfId="1134"/>
    <cellStyle name="40% - Accent4_46EE.2011(v1.0)" xfId="1135"/>
    <cellStyle name="40% - Accent5" xfId="1136"/>
    <cellStyle name="40% - Accent5 2" xfId="1137"/>
    <cellStyle name="40% - Accent5 3" xfId="1138"/>
    <cellStyle name="40% - Accent5_46EE.2011(v1.0)" xfId="1139"/>
    <cellStyle name="40% - Accent6" xfId="1140"/>
    <cellStyle name="40% - Accent6 2" xfId="1141"/>
    <cellStyle name="40% - Accent6 3" xfId="1142"/>
    <cellStyle name="40% - Accent6_46EE.2011(v1.0)" xfId="1143"/>
    <cellStyle name="40% - Акцент1 10" xfId="1144"/>
    <cellStyle name="40% - Акцент1 11" xfId="1145"/>
    <cellStyle name="40% - Акцент1 12" xfId="1146"/>
    <cellStyle name="40% - Акцент1 13" xfId="1147"/>
    <cellStyle name="40% - Акцент1 14" xfId="1148"/>
    <cellStyle name="40% - Акцент1 15" xfId="1149"/>
    <cellStyle name="40% - Акцент1 16" xfId="1150"/>
    <cellStyle name="40% - Акцент1 17" xfId="1151"/>
    <cellStyle name="40% - Акцент1 18" xfId="1152"/>
    <cellStyle name="40% - Акцент1 2" xfId="52" hidden="1"/>
    <cellStyle name="40% - Акцент1 2" xfId="72" hidden="1"/>
    <cellStyle name="40% - Акцент1 2" xfId="90" hidden="1"/>
    <cellStyle name="40% - Акцент1 2" xfId="108" hidden="1"/>
    <cellStyle name="40% - Акцент1 2" xfId="126" hidden="1"/>
    <cellStyle name="40% - Акцент1 2" xfId="144" hidden="1"/>
    <cellStyle name="40% - Акцент1 2" xfId="162" hidden="1"/>
    <cellStyle name="40% - Акцент1 2" xfId="179" hidden="1"/>
    <cellStyle name="40% - Акцент1 2" xfId="197" hidden="1"/>
    <cellStyle name="40% - Акцент1 2" xfId="2778" hidden="1"/>
    <cellStyle name="40% - Акцент1 2" xfId="2796" hidden="1"/>
    <cellStyle name="40% - Акцент1 2" xfId="2814" hidden="1"/>
    <cellStyle name="40% - Акцент1 2" xfId="2832" hidden="1"/>
    <cellStyle name="40% - Акцент1 2" xfId="2850" hidden="1"/>
    <cellStyle name="40% - Акцент1 2" xfId="2868" hidden="1"/>
    <cellStyle name="40% - Акцент1 2" xfId="2885" hidden="1"/>
    <cellStyle name="40% - Акцент1 2" xfId="2903" hidden="1"/>
    <cellStyle name="40% - Акцент1 2" xfId="4158" hidden="1"/>
    <cellStyle name="40% - Акцент1 2" xfId="4140" hidden="1"/>
    <cellStyle name="40% - Акцент1 2" xfId="4123" hidden="1"/>
    <cellStyle name="40% - Акцент1 2" xfId="4106" hidden="1"/>
    <cellStyle name="40% - Акцент1 2" xfId="4089" hidden="1"/>
    <cellStyle name="40% - Акцент1 2" xfId="4072" hidden="1"/>
    <cellStyle name="40% - Акцент1 2" xfId="4056" hidden="1"/>
    <cellStyle name="40% - Акцент1 2" xfId="4038" hidden="1"/>
    <cellStyle name="40% - Акцент1 2" xfId="4413" hidden="1"/>
    <cellStyle name="40% - Акцент1 2" xfId="4395" hidden="1"/>
    <cellStyle name="40% - Акцент1 2" xfId="4378" hidden="1"/>
    <cellStyle name="40% - Акцент1 2" xfId="4361" hidden="1"/>
    <cellStyle name="40% - Акцент1 2" xfId="4344" hidden="1"/>
    <cellStyle name="40% - Акцент1 2" xfId="4327" hidden="1"/>
    <cellStyle name="40% - Акцент1 2" xfId="4311" hidden="1"/>
    <cellStyle name="40% - Акцент1 2" xfId="4293" hidden="1"/>
    <cellStyle name="40% - Акцент1 2" xfId="4662" hidden="1"/>
    <cellStyle name="40% - Акцент1 2" xfId="4644" hidden="1"/>
    <cellStyle name="40% - Акцент1 2" xfId="4627" hidden="1"/>
    <cellStyle name="40% - Акцент1 2" xfId="3981" hidden="1"/>
    <cellStyle name="40% - Акцент1 2" xfId="4593" hidden="1"/>
    <cellStyle name="40% - Акцент1 2" xfId="4576" hidden="1"/>
    <cellStyle name="40% - Акцент1 2" xfId="4560" hidden="1"/>
    <cellStyle name="40% - Акцент1 2" xfId="4542" hidden="1"/>
    <cellStyle name="40% - Акцент1 2" xfId="4915" hidden="1"/>
    <cellStyle name="40% - Акцент1 2" xfId="4897" hidden="1"/>
    <cellStyle name="40% - Акцент1 2" xfId="4880" hidden="1"/>
    <cellStyle name="40% - Акцент1 2" xfId="4863" hidden="1"/>
    <cellStyle name="40% - Акцент1 2" xfId="4846" hidden="1"/>
    <cellStyle name="40% - Акцент1 2" xfId="4829" hidden="1"/>
    <cellStyle name="40% - Акцент1 2" xfId="4813" hidden="1"/>
    <cellStyle name="40% - Акцент1 2" xfId="4795" hidden="1"/>
    <cellStyle name="40% - Акцент1 2" xfId="5164" hidden="1"/>
    <cellStyle name="40% - Акцент1 2" xfId="5146" hidden="1"/>
    <cellStyle name="40% - Акцент1 2" xfId="5129" hidden="1"/>
    <cellStyle name="40% - Акцент1 2" xfId="5112" hidden="1"/>
    <cellStyle name="40% - Акцент1 2" xfId="5095" hidden="1"/>
    <cellStyle name="40% - Акцент1 2" xfId="5078" hidden="1"/>
    <cellStyle name="40% - Акцент1 2" xfId="5062" hidden="1"/>
    <cellStyle name="40% - Акцент1 2" xfId="5044" hidden="1"/>
    <cellStyle name="40% - Акцент1 2" xfId="5406" hidden="1"/>
    <cellStyle name="40% - Акцент1 2" xfId="5388" hidden="1"/>
    <cellStyle name="40% - Акцент1 2" xfId="5371" hidden="1"/>
    <cellStyle name="40% - Акцент1 2" xfId="5354" hidden="1"/>
    <cellStyle name="40% - Акцент1 2" xfId="5337" hidden="1"/>
    <cellStyle name="40% - Акцент1 2" xfId="5320" hidden="1"/>
    <cellStyle name="40% - Акцент1 2" xfId="5304" hidden="1"/>
    <cellStyle name="40% - Акцент1 2" xfId="5286" hidden="1"/>
    <cellStyle name="40% - Акцент1 2" xfId="5655" hidden="1"/>
    <cellStyle name="40% - Акцент1 2" xfId="5637" hidden="1"/>
    <cellStyle name="40% - Акцент1 2" xfId="5620" hidden="1"/>
    <cellStyle name="40% - Акцент1 2" xfId="5603" hidden="1"/>
    <cellStyle name="40% - Акцент1 2" xfId="5586" hidden="1"/>
    <cellStyle name="40% - Акцент1 2" xfId="5569" hidden="1"/>
    <cellStyle name="40% - Акцент1 2" xfId="5553" hidden="1"/>
    <cellStyle name="40% - Акцент1 2" xfId="5535" hidden="1"/>
    <cellStyle name="40% - Акцент1 2" xfId="5898" hidden="1"/>
    <cellStyle name="40% - Акцент1 2" xfId="5880" hidden="1"/>
    <cellStyle name="40% - Акцент1 2" xfId="5863" hidden="1"/>
    <cellStyle name="40% - Акцент1 2" xfId="5846" hidden="1"/>
    <cellStyle name="40% - Акцент1 2" xfId="5829" hidden="1"/>
    <cellStyle name="40% - Акцент1 2" xfId="5812" hidden="1"/>
    <cellStyle name="40% - Акцент1 2" xfId="5796" hidden="1"/>
    <cellStyle name="40% - Акцент1 2" xfId="5778" hidden="1"/>
    <cellStyle name="40% - Акцент1 2" xfId="6139" hidden="1"/>
    <cellStyle name="40% - Акцент1 2" xfId="6121" hidden="1"/>
    <cellStyle name="40% - Акцент1 2" xfId="6104" hidden="1"/>
    <cellStyle name="40% - Акцент1 2" xfId="6087" hidden="1"/>
    <cellStyle name="40% - Акцент1 2" xfId="6070" hidden="1"/>
    <cellStyle name="40% - Акцент1 2" xfId="6053" hidden="1"/>
    <cellStyle name="40% - Акцент1 2" xfId="6037" hidden="1"/>
    <cellStyle name="40% - Акцент1 2" xfId="6019" hidden="1"/>
    <cellStyle name="40% - Акцент1 2" xfId="6375" hidden="1"/>
    <cellStyle name="40% - Акцент1 2" xfId="6357" hidden="1"/>
    <cellStyle name="40% - Акцент1 2" xfId="6340" hidden="1"/>
    <cellStyle name="40% - Акцент1 2" xfId="6323" hidden="1"/>
    <cellStyle name="40% - Акцент1 2" xfId="6306" hidden="1"/>
    <cellStyle name="40% - Акцент1 2" xfId="6289" hidden="1"/>
    <cellStyle name="40% - Акцент1 2" xfId="6273" hidden="1"/>
    <cellStyle name="40% - Акцент1 2" xfId="6255" hidden="1"/>
    <cellStyle name="40% - Акцент1 2" xfId="6598" hidden="1"/>
    <cellStyle name="40% - Акцент1 2" xfId="6580" hidden="1"/>
    <cellStyle name="40% - Акцент1 2" xfId="6563" hidden="1"/>
    <cellStyle name="40% - Акцент1 2" xfId="6546" hidden="1"/>
    <cellStyle name="40% - Акцент1 2" xfId="6529" hidden="1"/>
    <cellStyle name="40% - Акцент1 2" xfId="6512" hidden="1"/>
    <cellStyle name="40% - Акцент1 2" xfId="6496" hidden="1"/>
    <cellStyle name="40% - Акцент1 2" xfId="6478" hidden="1"/>
    <cellStyle name="40% - Акцент1 2" xfId="6809" hidden="1"/>
    <cellStyle name="40% - Акцент1 2" xfId="6791" hidden="1"/>
    <cellStyle name="40% - Акцент1 2" xfId="6774" hidden="1"/>
    <cellStyle name="40% - Акцент1 2" xfId="6757" hidden="1"/>
    <cellStyle name="40% - Акцент1 2" xfId="6740" hidden="1"/>
    <cellStyle name="40% - Акцент1 2" xfId="6723" hidden="1"/>
    <cellStyle name="40% - Акцент1 2" xfId="6707" hidden="1"/>
    <cellStyle name="40% - Акцент1 2" xfId="6689"/>
    <cellStyle name="40% - Акцент1 2 2" xfId="1154"/>
    <cellStyle name="40% - Акцент1 2 3" xfId="1155"/>
    <cellStyle name="40% - Акцент1 2 4" xfId="1153"/>
    <cellStyle name="40% - Акцент1 2_46EE.2011(v1.0)" xfId="1156"/>
    <cellStyle name="40% - Акцент1 3" xfId="242"/>
    <cellStyle name="40% - Акцент1 3 2" xfId="1157"/>
    <cellStyle name="40% - Акцент1 3 3" xfId="1158"/>
    <cellStyle name="40% - Акцент1 3_46EE.2011(v1.0)" xfId="1159"/>
    <cellStyle name="40% - Акцент1 4" xfId="1160"/>
    <cellStyle name="40% - Акцент1 4 2" xfId="1161"/>
    <cellStyle name="40% - Акцент1 4 3" xfId="1162"/>
    <cellStyle name="40% - Акцент1 4_46EE.2011(v1.0)" xfId="1163"/>
    <cellStyle name="40% - Акцент1 5" xfId="1164"/>
    <cellStyle name="40% - Акцент1 5 2" xfId="1165"/>
    <cellStyle name="40% - Акцент1 5 3" xfId="1166"/>
    <cellStyle name="40% - Акцент1 5_46EE.2011(v1.0)" xfId="1167"/>
    <cellStyle name="40% - Акцент1 6" xfId="1168"/>
    <cellStyle name="40% - Акцент1 6 2" xfId="1169"/>
    <cellStyle name="40% - Акцент1 6 3" xfId="1170"/>
    <cellStyle name="40% - Акцент1 6_46EE.2011(v1.0)" xfId="1171"/>
    <cellStyle name="40% - Акцент1 7" xfId="1172"/>
    <cellStyle name="40% - Акцент1 7 2" xfId="1173"/>
    <cellStyle name="40% - Акцент1 7 3" xfId="1174"/>
    <cellStyle name="40% - Акцент1 7_46EE.2011(v1.0)" xfId="1175"/>
    <cellStyle name="40% - Акцент1 8" xfId="1176"/>
    <cellStyle name="40% - Акцент1 8 2" xfId="1177"/>
    <cellStyle name="40% - Акцент1 8 3" xfId="1178"/>
    <cellStyle name="40% - Акцент1 8_46EE.2011(v1.0)" xfId="1179"/>
    <cellStyle name="40% - Акцент1 9" xfId="1180"/>
    <cellStyle name="40% - Акцент1 9 2" xfId="1181"/>
    <cellStyle name="40% - Акцент1 9 3" xfId="1182"/>
    <cellStyle name="40% - Акцент1 9_46EE.2011(v1.0)" xfId="1183"/>
    <cellStyle name="40% - Акцент2 10" xfId="1184"/>
    <cellStyle name="40% - Акцент2 11" xfId="1185"/>
    <cellStyle name="40% - Акцент2 12" xfId="1186"/>
    <cellStyle name="40% - Акцент2 13" xfId="1187"/>
    <cellStyle name="40% - Акцент2 14" xfId="1188"/>
    <cellStyle name="40% - Акцент2 15" xfId="1189"/>
    <cellStyle name="40% - Акцент2 16" xfId="1190"/>
    <cellStyle name="40% - Акцент2 17" xfId="1191"/>
    <cellStyle name="40% - Акцент2 18" xfId="1192"/>
    <cellStyle name="40% - Акцент2 2" xfId="55" hidden="1"/>
    <cellStyle name="40% - Акцент2 2" xfId="75" hidden="1"/>
    <cellStyle name="40% - Акцент2 2" xfId="93" hidden="1"/>
    <cellStyle name="40% - Акцент2 2" xfId="111" hidden="1"/>
    <cellStyle name="40% - Акцент2 2" xfId="129" hidden="1"/>
    <cellStyle name="40% - Акцент2 2" xfId="147" hidden="1"/>
    <cellStyle name="40% - Акцент2 2" xfId="165" hidden="1"/>
    <cellStyle name="40% - Акцент2 2" xfId="182" hidden="1"/>
    <cellStyle name="40% - Акцент2 2" xfId="200" hidden="1"/>
    <cellStyle name="40% - Акцент2 2" xfId="2781" hidden="1"/>
    <cellStyle name="40% - Акцент2 2" xfId="2799" hidden="1"/>
    <cellStyle name="40% - Акцент2 2" xfId="2817" hidden="1"/>
    <cellStyle name="40% - Акцент2 2" xfId="2835" hidden="1"/>
    <cellStyle name="40% - Акцент2 2" xfId="2853" hidden="1"/>
    <cellStyle name="40% - Акцент2 2" xfId="2871" hidden="1"/>
    <cellStyle name="40% - Акцент2 2" xfId="2888" hidden="1"/>
    <cellStyle name="40% - Акцент2 2" xfId="2906" hidden="1"/>
    <cellStyle name="40% - Акцент2 2" xfId="4155" hidden="1"/>
    <cellStyle name="40% - Акцент2 2" xfId="4137" hidden="1"/>
    <cellStyle name="40% - Акцент2 2" xfId="4120" hidden="1"/>
    <cellStyle name="40% - Акцент2 2" xfId="4104" hidden="1"/>
    <cellStyle name="40% - Акцент2 2" xfId="4086" hidden="1"/>
    <cellStyle name="40% - Акцент2 2" xfId="2931" hidden="1"/>
    <cellStyle name="40% - Акцент2 2" xfId="4053" hidden="1"/>
    <cellStyle name="40% - Акцент2 2" xfId="4035" hidden="1"/>
    <cellStyle name="40% - Акцент2 2" xfId="4410" hidden="1"/>
    <cellStyle name="40% - Акцент2 2" xfId="4392" hidden="1"/>
    <cellStyle name="40% - Акцент2 2" xfId="4375" hidden="1"/>
    <cellStyle name="40% - Акцент2 2" xfId="4359" hidden="1"/>
    <cellStyle name="40% - Акцент2 2" xfId="4341" hidden="1"/>
    <cellStyle name="40% - Акцент2 2" xfId="3156" hidden="1"/>
    <cellStyle name="40% - Акцент2 2" xfId="4308" hidden="1"/>
    <cellStyle name="40% - Акцент2 2" xfId="4290" hidden="1"/>
    <cellStyle name="40% - Акцент2 2" xfId="4659" hidden="1"/>
    <cellStyle name="40% - Акцент2 2" xfId="4641" hidden="1"/>
    <cellStyle name="40% - Акцент2 2" xfId="4624" hidden="1"/>
    <cellStyle name="40% - Акцент2 2" xfId="4608" hidden="1"/>
    <cellStyle name="40% - Акцент2 2" xfId="4590" hidden="1"/>
    <cellStyle name="40% - Акцент2 2" xfId="4574" hidden="1"/>
    <cellStyle name="40% - Акцент2 2" xfId="4557" hidden="1"/>
    <cellStyle name="40% - Акцент2 2" xfId="4539" hidden="1"/>
    <cellStyle name="40% - Акцент2 2" xfId="4912" hidden="1"/>
    <cellStyle name="40% - Акцент2 2" xfId="4894" hidden="1"/>
    <cellStyle name="40% - Акцент2 2" xfId="4877" hidden="1"/>
    <cellStyle name="40% - Акцент2 2" xfId="4861" hidden="1"/>
    <cellStyle name="40% - Акцент2 2" xfId="4843" hidden="1"/>
    <cellStyle name="40% - Акцент2 2" xfId="3231" hidden="1"/>
    <cellStyle name="40% - Акцент2 2" xfId="4810" hidden="1"/>
    <cellStyle name="40% - Акцент2 2" xfId="4792" hidden="1"/>
    <cellStyle name="40% - Акцент2 2" xfId="5161" hidden="1"/>
    <cellStyle name="40% - Акцент2 2" xfId="5143" hidden="1"/>
    <cellStyle name="40% - Акцент2 2" xfId="5126" hidden="1"/>
    <cellStyle name="40% - Акцент2 2" xfId="5110" hidden="1"/>
    <cellStyle name="40% - Акцент2 2" xfId="5092" hidden="1"/>
    <cellStyle name="40% - Акцент2 2" xfId="3803" hidden="1"/>
    <cellStyle name="40% - Акцент2 2" xfId="5059" hidden="1"/>
    <cellStyle name="40% - Акцент2 2" xfId="5041" hidden="1"/>
    <cellStyle name="40% - Акцент2 2" xfId="5403" hidden="1"/>
    <cellStyle name="40% - Акцент2 2" xfId="5385" hidden="1"/>
    <cellStyle name="40% - Акцент2 2" xfId="5368" hidden="1"/>
    <cellStyle name="40% - Акцент2 2" xfId="5352" hidden="1"/>
    <cellStyle name="40% - Акцент2 2" xfId="5334" hidden="1"/>
    <cellStyle name="40% - Акцент2 2" xfId="5318" hidden="1"/>
    <cellStyle name="40% - Акцент2 2" xfId="5301" hidden="1"/>
    <cellStyle name="40% - Акцент2 2" xfId="5283" hidden="1"/>
    <cellStyle name="40% - Акцент2 2" xfId="5652" hidden="1"/>
    <cellStyle name="40% - Акцент2 2" xfId="5634" hidden="1"/>
    <cellStyle name="40% - Акцент2 2" xfId="5617" hidden="1"/>
    <cellStyle name="40% - Акцент2 2" xfId="5601" hidden="1"/>
    <cellStyle name="40% - Акцент2 2" xfId="5583" hidden="1"/>
    <cellStyle name="40% - Акцент2 2" xfId="3738" hidden="1"/>
    <cellStyle name="40% - Акцент2 2" xfId="5550" hidden="1"/>
    <cellStyle name="40% - Акцент2 2" xfId="5532" hidden="1"/>
    <cellStyle name="40% - Акцент2 2" xfId="5895" hidden="1"/>
    <cellStyle name="40% - Акцент2 2" xfId="5877" hidden="1"/>
    <cellStyle name="40% - Акцент2 2" xfId="5860" hidden="1"/>
    <cellStyle name="40% - Акцент2 2" xfId="5844" hidden="1"/>
    <cellStyle name="40% - Акцент2 2" xfId="5826" hidden="1"/>
    <cellStyle name="40% - Акцент2 2" xfId="3375" hidden="1"/>
    <cellStyle name="40% - Акцент2 2" xfId="5793" hidden="1"/>
    <cellStyle name="40% - Акцент2 2" xfId="5775" hidden="1"/>
    <cellStyle name="40% - Акцент2 2" xfId="6136" hidden="1"/>
    <cellStyle name="40% - Акцент2 2" xfId="6118" hidden="1"/>
    <cellStyle name="40% - Акцент2 2" xfId="6101" hidden="1"/>
    <cellStyle name="40% - Акцент2 2" xfId="6085" hidden="1"/>
    <cellStyle name="40% - Акцент2 2" xfId="6067" hidden="1"/>
    <cellStyle name="40% - Акцент2 2" xfId="3671" hidden="1"/>
    <cellStyle name="40% - Акцент2 2" xfId="6034" hidden="1"/>
    <cellStyle name="40% - Акцент2 2" xfId="6016" hidden="1"/>
    <cellStyle name="40% - Акцент2 2" xfId="6372" hidden="1"/>
    <cellStyle name="40% - Акцент2 2" xfId="6354" hidden="1"/>
    <cellStyle name="40% - Акцент2 2" xfId="6337" hidden="1"/>
    <cellStyle name="40% - Акцент2 2" xfId="6321" hidden="1"/>
    <cellStyle name="40% - Акцент2 2" xfId="6303" hidden="1"/>
    <cellStyle name="40% - Акцент2 2" xfId="3435" hidden="1"/>
    <cellStyle name="40% - Акцент2 2" xfId="6270" hidden="1"/>
    <cellStyle name="40% - Акцент2 2" xfId="6252" hidden="1"/>
    <cellStyle name="40% - Акцент2 2" xfId="6595" hidden="1"/>
    <cellStyle name="40% - Акцент2 2" xfId="6577" hidden="1"/>
    <cellStyle name="40% - Акцент2 2" xfId="6560" hidden="1"/>
    <cellStyle name="40% - Акцент2 2" xfId="6544" hidden="1"/>
    <cellStyle name="40% - Акцент2 2" xfId="6526" hidden="1"/>
    <cellStyle name="40% - Акцент2 2" xfId="3615" hidden="1"/>
    <cellStyle name="40% - Акцент2 2" xfId="6493" hidden="1"/>
    <cellStyle name="40% - Акцент2 2" xfId="6475" hidden="1"/>
    <cellStyle name="40% - Акцент2 2" xfId="6806" hidden="1"/>
    <cellStyle name="40% - Акцент2 2" xfId="6788" hidden="1"/>
    <cellStyle name="40% - Акцент2 2" xfId="6771" hidden="1"/>
    <cellStyle name="40% - Акцент2 2" xfId="6755" hidden="1"/>
    <cellStyle name="40% - Акцент2 2" xfId="6737" hidden="1"/>
    <cellStyle name="40% - Акцент2 2" xfId="4752" hidden="1"/>
    <cellStyle name="40% - Акцент2 2" xfId="6704" hidden="1"/>
    <cellStyle name="40% - Акцент2 2" xfId="6686"/>
    <cellStyle name="40% - Акцент2 2 2" xfId="1194"/>
    <cellStyle name="40% - Акцент2 2 3" xfId="1195"/>
    <cellStyle name="40% - Акцент2 2 4" xfId="1193"/>
    <cellStyle name="40% - Акцент2 2_46EE.2011(v1.0)" xfId="1196"/>
    <cellStyle name="40% - Акцент2 3" xfId="243"/>
    <cellStyle name="40% - Акцент2 3 2" xfId="1198"/>
    <cellStyle name="40% - Акцент2 3 3" xfId="1199"/>
    <cellStyle name="40% - Акцент2 3_46EE.2011(v1.0)" xfId="1200"/>
    <cellStyle name="40% - Акцент2 4" xfId="1201"/>
    <cellStyle name="40% - Акцент2 4 2" xfId="1202"/>
    <cellStyle name="40% - Акцент2 4 3" xfId="1203"/>
    <cellStyle name="40% - Акцент2 4_46EE.2011(v1.0)" xfId="1204"/>
    <cellStyle name="40% - Акцент2 5" xfId="1205"/>
    <cellStyle name="40% - Акцент2 5 2" xfId="1206"/>
    <cellStyle name="40% - Акцент2 5 3" xfId="1207"/>
    <cellStyle name="40% - Акцент2 5_46EE.2011(v1.0)" xfId="1208"/>
    <cellStyle name="40% - Акцент2 6" xfId="1209"/>
    <cellStyle name="40% - Акцент2 6 2" xfId="1210"/>
    <cellStyle name="40% - Акцент2 6 3" xfId="1211"/>
    <cellStyle name="40% - Акцент2 6_46EE.2011(v1.0)" xfId="1212"/>
    <cellStyle name="40% - Акцент2 7" xfId="1213"/>
    <cellStyle name="40% - Акцент2 7 2" xfId="1214"/>
    <cellStyle name="40% - Акцент2 7 3" xfId="1215"/>
    <cellStyle name="40% - Акцент2 7_46EE.2011(v1.0)" xfId="1216"/>
    <cellStyle name="40% - Акцент2 8" xfId="1217"/>
    <cellStyle name="40% - Акцент2 8 2" xfId="1218"/>
    <cellStyle name="40% - Акцент2 8 3" xfId="1219"/>
    <cellStyle name="40% - Акцент2 8_46EE.2011(v1.0)" xfId="1220"/>
    <cellStyle name="40% - Акцент2 9" xfId="1221"/>
    <cellStyle name="40% - Акцент2 9 2" xfId="1222"/>
    <cellStyle name="40% - Акцент2 9 3" xfId="1223"/>
    <cellStyle name="40% - Акцент2 9_46EE.2011(v1.0)" xfId="1224"/>
    <cellStyle name="40% - Акцент3 10" xfId="1225"/>
    <cellStyle name="40% - Акцент3 11" xfId="1226"/>
    <cellStyle name="40% - Акцент3 12" xfId="1227"/>
    <cellStyle name="40% - Акцент3 13" xfId="1228"/>
    <cellStyle name="40% - Акцент3 14" xfId="1229"/>
    <cellStyle name="40% - Акцент3 15" xfId="1230"/>
    <cellStyle name="40% - Акцент3 16" xfId="1231"/>
    <cellStyle name="40% - Акцент3 17" xfId="1232"/>
    <cellStyle name="40% - Акцент3 18" xfId="1233"/>
    <cellStyle name="40% - Акцент3 2" xfId="58" hidden="1"/>
    <cellStyle name="40% - Акцент3 2" xfId="78" hidden="1"/>
    <cellStyle name="40% - Акцент3 2" xfId="96" hidden="1"/>
    <cellStyle name="40% - Акцент3 2" xfId="114" hidden="1"/>
    <cellStyle name="40% - Акцент3 2" xfId="132" hidden="1"/>
    <cellStyle name="40% - Акцент3 2" xfId="150" hidden="1"/>
    <cellStyle name="40% - Акцент3 2" xfId="168" hidden="1"/>
    <cellStyle name="40% - Акцент3 2" xfId="185" hidden="1"/>
    <cellStyle name="40% - Акцент3 2" xfId="203" hidden="1"/>
    <cellStyle name="40% - Акцент3 2" xfId="2784" hidden="1"/>
    <cellStyle name="40% - Акцент3 2" xfId="2802" hidden="1"/>
    <cellStyle name="40% - Акцент3 2" xfId="2820" hidden="1"/>
    <cellStyle name="40% - Акцент3 2" xfId="2838" hidden="1"/>
    <cellStyle name="40% - Акцент3 2" xfId="2856" hidden="1"/>
    <cellStyle name="40% - Акцент3 2" xfId="2874" hidden="1"/>
    <cellStyle name="40% - Акцент3 2" xfId="2891" hidden="1"/>
    <cellStyle name="40% - Акцент3 2" xfId="2909" hidden="1"/>
    <cellStyle name="40% - Акцент3 2" xfId="4152" hidden="1"/>
    <cellStyle name="40% - Акцент3 2" xfId="4134" hidden="1"/>
    <cellStyle name="40% - Акцент3 2" xfId="4117" hidden="1"/>
    <cellStyle name="40% - Акцент3 2" xfId="4101" hidden="1"/>
    <cellStyle name="40% - Акцент3 2" xfId="4083" hidden="1"/>
    <cellStyle name="40% - Акцент3 2" xfId="4067" hidden="1"/>
    <cellStyle name="40% - Акцент3 2" xfId="4050" hidden="1"/>
    <cellStyle name="40% - Акцент3 2" xfId="4032" hidden="1"/>
    <cellStyle name="40% - Акцент3 2" xfId="4407" hidden="1"/>
    <cellStyle name="40% - Акцент3 2" xfId="4389" hidden="1"/>
    <cellStyle name="40% - Акцент3 2" xfId="4372" hidden="1"/>
    <cellStyle name="40% - Акцент3 2" xfId="4356" hidden="1"/>
    <cellStyle name="40% - Акцент3 2" xfId="4338" hidden="1"/>
    <cellStyle name="40% - Акцент3 2" xfId="4322" hidden="1"/>
    <cellStyle name="40% - Акцент3 2" xfId="4305" hidden="1"/>
    <cellStyle name="40% - Акцент3 2" xfId="4287" hidden="1"/>
    <cellStyle name="40% - Акцент3 2" xfId="4656" hidden="1"/>
    <cellStyle name="40% - Акцент3 2" xfId="4638" hidden="1"/>
    <cellStyle name="40% - Акцент3 2" xfId="4621" hidden="1"/>
    <cellStyle name="40% - Акцент3 2" xfId="4605" hidden="1"/>
    <cellStyle name="40% - Акцент3 2" xfId="3978" hidden="1"/>
    <cellStyle name="40% - Акцент3 2" xfId="4571" hidden="1"/>
    <cellStyle name="40% - Акцент3 2" xfId="4554" hidden="1"/>
    <cellStyle name="40% - Акцент3 2" xfId="4536" hidden="1"/>
    <cellStyle name="40% - Акцент3 2" xfId="4909" hidden="1"/>
    <cellStyle name="40% - Акцент3 2" xfId="4891" hidden="1"/>
    <cellStyle name="40% - Акцент3 2" xfId="4874" hidden="1"/>
    <cellStyle name="40% - Акцент3 2" xfId="4858" hidden="1"/>
    <cellStyle name="40% - Акцент3 2" xfId="4840" hidden="1"/>
    <cellStyle name="40% - Акцент3 2" xfId="4824" hidden="1"/>
    <cellStyle name="40% - Акцент3 2" xfId="4807" hidden="1"/>
    <cellStyle name="40% - Акцент3 2" xfId="4789" hidden="1"/>
    <cellStyle name="40% - Акцент3 2" xfId="5158" hidden="1"/>
    <cellStyle name="40% - Акцент3 2" xfId="5140" hidden="1"/>
    <cellStyle name="40% - Акцент3 2" xfId="5123" hidden="1"/>
    <cellStyle name="40% - Акцент3 2" xfId="5107" hidden="1"/>
    <cellStyle name="40% - Акцент3 2" xfId="5089" hidden="1"/>
    <cellStyle name="40% - Акцент3 2" xfId="5073" hidden="1"/>
    <cellStyle name="40% - Акцент3 2" xfId="5056" hidden="1"/>
    <cellStyle name="40% - Акцент3 2" xfId="5038" hidden="1"/>
    <cellStyle name="40% - Акцент3 2" xfId="5400" hidden="1"/>
    <cellStyle name="40% - Акцент3 2" xfId="5382" hidden="1"/>
    <cellStyle name="40% - Акцент3 2" xfId="5365" hidden="1"/>
    <cellStyle name="40% - Акцент3 2" xfId="5349" hidden="1"/>
    <cellStyle name="40% - Акцент3 2" xfId="5331" hidden="1"/>
    <cellStyle name="40% - Акцент3 2" xfId="5315" hidden="1"/>
    <cellStyle name="40% - Акцент3 2" xfId="5298" hidden="1"/>
    <cellStyle name="40% - Акцент3 2" xfId="5280" hidden="1"/>
    <cellStyle name="40% - Акцент3 2" xfId="5649" hidden="1"/>
    <cellStyle name="40% - Акцент3 2" xfId="5631" hidden="1"/>
    <cellStyle name="40% - Акцент3 2" xfId="5614" hidden="1"/>
    <cellStyle name="40% - Акцент3 2" xfId="5598" hidden="1"/>
    <cellStyle name="40% - Акцент3 2" xfId="5580" hidden="1"/>
    <cellStyle name="40% - Акцент3 2" xfId="5564" hidden="1"/>
    <cellStyle name="40% - Акцент3 2" xfId="5547" hidden="1"/>
    <cellStyle name="40% - Акцент3 2" xfId="5529" hidden="1"/>
    <cellStyle name="40% - Акцент3 2" xfId="5892" hidden="1"/>
    <cellStyle name="40% - Акцент3 2" xfId="5874" hidden="1"/>
    <cellStyle name="40% - Акцент3 2" xfId="5857" hidden="1"/>
    <cellStyle name="40% - Акцент3 2" xfId="5841" hidden="1"/>
    <cellStyle name="40% - Акцент3 2" xfId="5823" hidden="1"/>
    <cellStyle name="40% - Акцент3 2" xfId="5807" hidden="1"/>
    <cellStyle name="40% - Акцент3 2" xfId="5790" hidden="1"/>
    <cellStyle name="40% - Акцент3 2" xfId="5772" hidden="1"/>
    <cellStyle name="40% - Акцент3 2" xfId="6133" hidden="1"/>
    <cellStyle name="40% - Акцент3 2" xfId="6115" hidden="1"/>
    <cellStyle name="40% - Акцент3 2" xfId="6098" hidden="1"/>
    <cellStyle name="40% - Акцент3 2" xfId="6082" hidden="1"/>
    <cellStyle name="40% - Акцент3 2" xfId="6064" hidden="1"/>
    <cellStyle name="40% - Акцент3 2" xfId="6048" hidden="1"/>
    <cellStyle name="40% - Акцент3 2" xfId="6031" hidden="1"/>
    <cellStyle name="40% - Акцент3 2" xfId="6013" hidden="1"/>
    <cellStyle name="40% - Акцент3 2" xfId="6369" hidden="1"/>
    <cellStyle name="40% - Акцент3 2" xfId="6351" hidden="1"/>
    <cellStyle name="40% - Акцент3 2" xfId="6334" hidden="1"/>
    <cellStyle name="40% - Акцент3 2" xfId="6318" hidden="1"/>
    <cellStyle name="40% - Акцент3 2" xfId="6300" hidden="1"/>
    <cellStyle name="40% - Акцент3 2" xfId="6284" hidden="1"/>
    <cellStyle name="40% - Акцент3 2" xfId="6267" hidden="1"/>
    <cellStyle name="40% - Акцент3 2" xfId="6249" hidden="1"/>
    <cellStyle name="40% - Акцент3 2" xfId="6592" hidden="1"/>
    <cellStyle name="40% - Акцент3 2" xfId="6574" hidden="1"/>
    <cellStyle name="40% - Акцент3 2" xfId="6557" hidden="1"/>
    <cellStyle name="40% - Акцент3 2" xfId="6541" hidden="1"/>
    <cellStyle name="40% - Акцент3 2" xfId="6523" hidden="1"/>
    <cellStyle name="40% - Акцент3 2" xfId="6507" hidden="1"/>
    <cellStyle name="40% - Акцент3 2" xfId="6490" hidden="1"/>
    <cellStyle name="40% - Акцент3 2" xfId="6472" hidden="1"/>
    <cellStyle name="40% - Акцент3 2" xfId="6803" hidden="1"/>
    <cellStyle name="40% - Акцент3 2" xfId="6785" hidden="1"/>
    <cellStyle name="40% - Акцент3 2" xfId="6768" hidden="1"/>
    <cellStyle name="40% - Акцент3 2" xfId="6752" hidden="1"/>
    <cellStyle name="40% - Акцент3 2" xfId="6734" hidden="1"/>
    <cellStyle name="40% - Акцент3 2" xfId="6718" hidden="1"/>
    <cellStyle name="40% - Акцент3 2" xfId="6701" hidden="1"/>
    <cellStyle name="40% - Акцент3 2" xfId="6683"/>
    <cellStyle name="40% - Акцент3 2 2" xfId="1235"/>
    <cellStyle name="40% - Акцент3 2 3" xfId="1236"/>
    <cellStyle name="40% - Акцент3 2 4" xfId="1237"/>
    <cellStyle name="40% - Акцент3 2 5" xfId="1234"/>
    <cellStyle name="40% - Акцент3 2_46EE.2011(v1.0)" xfId="1238"/>
    <cellStyle name="40% - Акцент3 3" xfId="244"/>
    <cellStyle name="40% - Акцент3 3 2" xfId="1240"/>
    <cellStyle name="40% - Акцент3 3 3" xfId="1241"/>
    <cellStyle name="40% - Акцент3 3 4" xfId="1239"/>
    <cellStyle name="40% - Акцент3 3_46EE.2011(v1.0)" xfId="1242"/>
    <cellStyle name="40% - Акцент3 4" xfId="1243"/>
    <cellStyle name="40% - Акцент3 4 2" xfId="1244"/>
    <cellStyle name="40% - Акцент3 4 3" xfId="1245"/>
    <cellStyle name="40% - Акцент3 4_46EE.2011(v1.0)" xfId="1246"/>
    <cellStyle name="40% - Акцент3 5" xfId="1247"/>
    <cellStyle name="40% - Акцент3 5 2" xfId="1248"/>
    <cellStyle name="40% - Акцент3 5 3" xfId="1249"/>
    <cellStyle name="40% - Акцент3 5_46EE.2011(v1.0)" xfId="1250"/>
    <cellStyle name="40% - Акцент3 6" xfId="1251"/>
    <cellStyle name="40% - Акцент3 6 2" xfId="1252"/>
    <cellStyle name="40% - Акцент3 6 3" xfId="1253"/>
    <cellStyle name="40% - Акцент3 6_46EE.2011(v1.0)" xfId="1254"/>
    <cellStyle name="40% - Акцент3 7" xfId="1255"/>
    <cellStyle name="40% - Акцент3 7 2" xfId="1256"/>
    <cellStyle name="40% - Акцент3 7 3" xfId="1257"/>
    <cellStyle name="40% - Акцент3 7_46EE.2011(v1.0)" xfId="1258"/>
    <cellStyle name="40% - Акцент3 8" xfId="1259"/>
    <cellStyle name="40% - Акцент3 8 2" xfId="1260"/>
    <cellStyle name="40% - Акцент3 8 3" xfId="1261"/>
    <cellStyle name="40% - Акцент3 8_46EE.2011(v1.0)" xfId="1262"/>
    <cellStyle name="40% - Акцент3 9" xfId="1263"/>
    <cellStyle name="40% - Акцент3 9 2" xfId="1264"/>
    <cellStyle name="40% - Акцент3 9 3" xfId="1265"/>
    <cellStyle name="40% - Акцент3 9_46EE.2011(v1.0)" xfId="1266"/>
    <cellStyle name="40% - Акцент4 10" xfId="1267"/>
    <cellStyle name="40% - Акцент4 11" xfId="1268"/>
    <cellStyle name="40% - Акцент4 12" xfId="1269"/>
    <cellStyle name="40% - Акцент4 13" xfId="1270"/>
    <cellStyle name="40% - Акцент4 14" xfId="1271"/>
    <cellStyle name="40% - Акцент4 15" xfId="1272"/>
    <cellStyle name="40% - Акцент4 16" xfId="1273"/>
    <cellStyle name="40% - Акцент4 17" xfId="1274"/>
    <cellStyle name="40% - Акцент4 18" xfId="1275"/>
    <cellStyle name="40% - Акцент4 2" xfId="61" hidden="1"/>
    <cellStyle name="40% - Акцент4 2" xfId="81" hidden="1"/>
    <cellStyle name="40% - Акцент4 2" xfId="99" hidden="1"/>
    <cellStyle name="40% - Акцент4 2" xfId="117" hidden="1"/>
    <cellStyle name="40% - Акцент4 2" xfId="135" hidden="1"/>
    <cellStyle name="40% - Акцент4 2" xfId="153" hidden="1"/>
    <cellStyle name="40% - Акцент4 2" xfId="171" hidden="1"/>
    <cellStyle name="40% - Акцент4 2" xfId="188" hidden="1"/>
    <cellStyle name="40% - Акцент4 2" xfId="206" hidden="1"/>
    <cellStyle name="40% - Акцент4 2" xfId="2787" hidden="1"/>
    <cellStyle name="40% - Акцент4 2" xfId="2805" hidden="1"/>
    <cellStyle name="40% - Акцент4 2" xfId="2823" hidden="1"/>
    <cellStyle name="40% - Акцент4 2" xfId="2841" hidden="1"/>
    <cellStyle name="40% - Акцент4 2" xfId="2859" hidden="1"/>
    <cellStyle name="40% - Акцент4 2" xfId="2877" hidden="1"/>
    <cellStyle name="40% - Акцент4 2" xfId="2894" hidden="1"/>
    <cellStyle name="40% - Акцент4 2" xfId="2912" hidden="1"/>
    <cellStyle name="40% - Акцент4 2" xfId="4149" hidden="1"/>
    <cellStyle name="40% - Акцент4 2" xfId="4131" hidden="1"/>
    <cellStyle name="40% - Акцент4 2" xfId="4114" hidden="1"/>
    <cellStyle name="40% - Акцент4 2" xfId="4098" hidden="1"/>
    <cellStyle name="40% - Акцент4 2" xfId="4081" hidden="1"/>
    <cellStyle name="40% - Акцент4 2" xfId="4064" hidden="1"/>
    <cellStyle name="40% - Акцент4 2" xfId="4047" hidden="1"/>
    <cellStyle name="40% - Акцент4 2" xfId="4029" hidden="1"/>
    <cellStyle name="40% - Акцент4 2" xfId="4404" hidden="1"/>
    <cellStyle name="40% - Акцент4 2" xfId="4386" hidden="1"/>
    <cellStyle name="40% - Акцент4 2" xfId="4369" hidden="1"/>
    <cellStyle name="40% - Акцент4 2" xfId="4353" hidden="1"/>
    <cellStyle name="40% - Акцент4 2" xfId="4336" hidden="1"/>
    <cellStyle name="40% - Акцент4 2" xfId="4319" hidden="1"/>
    <cellStyle name="40% - Акцент4 2" xfId="4302" hidden="1"/>
    <cellStyle name="40% - Акцент4 2" xfId="4284" hidden="1"/>
    <cellStyle name="40% - Акцент4 2" xfId="4653" hidden="1"/>
    <cellStyle name="40% - Акцент4 2" xfId="4635" hidden="1"/>
    <cellStyle name="40% - Акцент4 2" xfId="4618" hidden="1"/>
    <cellStyle name="40% - Акцент4 2" xfId="4602" hidden="1"/>
    <cellStyle name="40% - Акцент4 2" xfId="4585" hidden="1"/>
    <cellStyle name="40% - Акцент4 2" xfId="4568" hidden="1"/>
    <cellStyle name="40% - Акцент4 2" xfId="4551" hidden="1"/>
    <cellStyle name="40% - Акцент4 2" xfId="4533" hidden="1"/>
    <cellStyle name="40% - Акцент4 2" xfId="4906" hidden="1"/>
    <cellStyle name="40% - Акцент4 2" xfId="4888" hidden="1"/>
    <cellStyle name="40% - Акцент4 2" xfId="4871" hidden="1"/>
    <cellStyle name="40% - Акцент4 2" xfId="4855" hidden="1"/>
    <cellStyle name="40% - Акцент4 2" xfId="4838" hidden="1"/>
    <cellStyle name="40% - Акцент4 2" xfId="4821" hidden="1"/>
    <cellStyle name="40% - Акцент4 2" xfId="4804" hidden="1"/>
    <cellStyle name="40% - Акцент4 2" xfId="4786" hidden="1"/>
    <cellStyle name="40% - Акцент4 2" xfId="5155" hidden="1"/>
    <cellStyle name="40% - Акцент4 2" xfId="5137" hidden="1"/>
    <cellStyle name="40% - Акцент4 2" xfId="5120" hidden="1"/>
    <cellStyle name="40% - Акцент4 2" xfId="5104" hidden="1"/>
    <cellStyle name="40% - Акцент4 2" xfId="5087" hidden="1"/>
    <cellStyle name="40% - Акцент4 2" xfId="5070" hidden="1"/>
    <cellStyle name="40% - Акцент4 2" xfId="5053" hidden="1"/>
    <cellStyle name="40% - Акцент4 2" xfId="5035" hidden="1"/>
    <cellStyle name="40% - Акцент4 2" xfId="5397" hidden="1"/>
    <cellStyle name="40% - Акцент4 2" xfId="5379" hidden="1"/>
    <cellStyle name="40% - Акцент4 2" xfId="5362" hidden="1"/>
    <cellStyle name="40% - Акцент4 2" xfId="5346" hidden="1"/>
    <cellStyle name="40% - Акцент4 2" xfId="5329" hidden="1"/>
    <cellStyle name="40% - Акцент4 2" xfId="5312" hidden="1"/>
    <cellStyle name="40% - Акцент4 2" xfId="5295" hidden="1"/>
    <cellStyle name="40% - Акцент4 2" xfId="5277" hidden="1"/>
    <cellStyle name="40% - Акцент4 2" xfId="5646" hidden="1"/>
    <cellStyle name="40% - Акцент4 2" xfId="5628" hidden="1"/>
    <cellStyle name="40% - Акцент4 2" xfId="5611" hidden="1"/>
    <cellStyle name="40% - Акцент4 2" xfId="5595" hidden="1"/>
    <cellStyle name="40% - Акцент4 2" xfId="5578" hidden="1"/>
    <cellStyle name="40% - Акцент4 2" xfId="5561" hidden="1"/>
    <cellStyle name="40% - Акцент4 2" xfId="5544" hidden="1"/>
    <cellStyle name="40% - Акцент4 2" xfId="5526" hidden="1"/>
    <cellStyle name="40% - Акцент4 2" xfId="5889" hidden="1"/>
    <cellStyle name="40% - Акцент4 2" xfId="5871" hidden="1"/>
    <cellStyle name="40% - Акцент4 2" xfId="5854" hidden="1"/>
    <cellStyle name="40% - Акцент4 2" xfId="5838" hidden="1"/>
    <cellStyle name="40% - Акцент4 2" xfId="5821" hidden="1"/>
    <cellStyle name="40% - Акцент4 2" xfId="5804" hidden="1"/>
    <cellStyle name="40% - Акцент4 2" xfId="5787" hidden="1"/>
    <cellStyle name="40% - Акцент4 2" xfId="5769" hidden="1"/>
    <cellStyle name="40% - Акцент4 2" xfId="6130" hidden="1"/>
    <cellStyle name="40% - Акцент4 2" xfId="6112" hidden="1"/>
    <cellStyle name="40% - Акцент4 2" xfId="6095" hidden="1"/>
    <cellStyle name="40% - Акцент4 2" xfId="6079" hidden="1"/>
    <cellStyle name="40% - Акцент4 2" xfId="6062" hidden="1"/>
    <cellStyle name="40% - Акцент4 2" xfId="6045" hidden="1"/>
    <cellStyle name="40% - Акцент4 2" xfId="6028" hidden="1"/>
    <cellStyle name="40% - Акцент4 2" xfId="6010" hidden="1"/>
    <cellStyle name="40% - Акцент4 2" xfId="6366" hidden="1"/>
    <cellStyle name="40% - Акцент4 2" xfId="6348" hidden="1"/>
    <cellStyle name="40% - Акцент4 2" xfId="6331" hidden="1"/>
    <cellStyle name="40% - Акцент4 2" xfId="6315" hidden="1"/>
    <cellStyle name="40% - Акцент4 2" xfId="6298" hidden="1"/>
    <cellStyle name="40% - Акцент4 2" xfId="6281" hidden="1"/>
    <cellStyle name="40% - Акцент4 2" xfId="6264" hidden="1"/>
    <cellStyle name="40% - Акцент4 2" xfId="6246" hidden="1"/>
    <cellStyle name="40% - Акцент4 2" xfId="6589" hidden="1"/>
    <cellStyle name="40% - Акцент4 2" xfId="6571" hidden="1"/>
    <cellStyle name="40% - Акцент4 2" xfId="6554" hidden="1"/>
    <cellStyle name="40% - Акцент4 2" xfId="6538" hidden="1"/>
    <cellStyle name="40% - Акцент4 2" xfId="6521" hidden="1"/>
    <cellStyle name="40% - Акцент4 2" xfId="6504" hidden="1"/>
    <cellStyle name="40% - Акцент4 2" xfId="6487" hidden="1"/>
    <cellStyle name="40% - Акцент4 2" xfId="6469" hidden="1"/>
    <cellStyle name="40% - Акцент4 2" xfId="6800" hidden="1"/>
    <cellStyle name="40% - Акцент4 2" xfId="6782" hidden="1"/>
    <cellStyle name="40% - Акцент4 2" xfId="6765" hidden="1"/>
    <cellStyle name="40% - Акцент4 2" xfId="6749" hidden="1"/>
    <cellStyle name="40% - Акцент4 2" xfId="6732" hidden="1"/>
    <cellStyle name="40% - Акцент4 2" xfId="6715" hidden="1"/>
    <cellStyle name="40% - Акцент4 2" xfId="6698" hidden="1"/>
    <cellStyle name="40% - Акцент4 2" xfId="6680"/>
    <cellStyle name="40% - Акцент4 2 2" xfId="1277"/>
    <cellStyle name="40% - Акцент4 2 3" xfId="1278"/>
    <cellStyle name="40% - Акцент4 2 4" xfId="1279"/>
    <cellStyle name="40% - Акцент4 2 5" xfId="1276"/>
    <cellStyle name="40% - Акцент4 2_46EE.2011(v1.0)" xfId="1280"/>
    <cellStyle name="40% - Акцент4 3" xfId="245"/>
    <cellStyle name="40% - Акцент4 3 2" xfId="1282"/>
    <cellStyle name="40% - Акцент4 3 3" xfId="1283"/>
    <cellStyle name="40% - Акцент4 3 4" xfId="1281"/>
    <cellStyle name="40% - Акцент4 3_46EE.2011(v1.0)" xfId="1284"/>
    <cellStyle name="40% - Акцент4 4" xfId="1285"/>
    <cellStyle name="40% - Акцент4 4 2" xfId="1286"/>
    <cellStyle name="40% - Акцент4 4 3" xfId="1287"/>
    <cellStyle name="40% - Акцент4 4_46EE.2011(v1.0)" xfId="1288"/>
    <cellStyle name="40% - Акцент4 5" xfId="1289"/>
    <cellStyle name="40% - Акцент4 5 2" xfId="1290"/>
    <cellStyle name="40% - Акцент4 5 3" xfId="1291"/>
    <cellStyle name="40% - Акцент4 5_46EE.2011(v1.0)" xfId="1292"/>
    <cellStyle name="40% - Акцент4 6" xfId="1293"/>
    <cellStyle name="40% - Акцент4 6 2" xfId="1294"/>
    <cellStyle name="40% - Акцент4 6 3" xfId="1295"/>
    <cellStyle name="40% - Акцент4 6_46EE.2011(v1.0)" xfId="1296"/>
    <cellStyle name="40% - Акцент4 7" xfId="1297"/>
    <cellStyle name="40% - Акцент4 7 2" xfId="1298"/>
    <cellStyle name="40% - Акцент4 7 3" xfId="1299"/>
    <cellStyle name="40% - Акцент4 7_46EE.2011(v1.0)" xfId="1300"/>
    <cellStyle name="40% - Акцент4 8" xfId="1301"/>
    <cellStyle name="40% - Акцент4 8 2" xfId="1302"/>
    <cellStyle name="40% - Акцент4 8 3" xfId="1303"/>
    <cellStyle name="40% - Акцент4 8_46EE.2011(v1.0)" xfId="1304"/>
    <cellStyle name="40% - Акцент4 9" xfId="1305"/>
    <cellStyle name="40% - Акцент4 9 2" xfId="1306"/>
    <cellStyle name="40% - Акцент4 9 3" xfId="1307"/>
    <cellStyle name="40% - Акцент4 9_46EE.2011(v1.0)" xfId="1308"/>
    <cellStyle name="40% - Акцент5 10" xfId="1309"/>
    <cellStyle name="40% - Акцент5 11" xfId="1310"/>
    <cellStyle name="40% - Акцент5 12" xfId="1311"/>
    <cellStyle name="40% - Акцент5 13" xfId="1312"/>
    <cellStyle name="40% - Акцент5 14" xfId="1313"/>
    <cellStyle name="40% - Акцент5 15" xfId="1314"/>
    <cellStyle name="40% - Акцент5 16" xfId="1315"/>
    <cellStyle name="40% - Акцент5 17" xfId="1316"/>
    <cellStyle name="40% - Акцент5 18" xfId="1317"/>
    <cellStyle name="40% - Акцент5 2" xfId="64" hidden="1"/>
    <cellStyle name="40% - Акцент5 2" xfId="84" hidden="1"/>
    <cellStyle name="40% - Акцент5 2" xfId="102" hidden="1"/>
    <cellStyle name="40% - Акцент5 2" xfId="120" hidden="1"/>
    <cellStyle name="40% - Акцент5 2" xfId="138" hidden="1"/>
    <cellStyle name="40% - Акцент5 2" xfId="156" hidden="1"/>
    <cellStyle name="40% - Акцент5 2" xfId="174" hidden="1"/>
    <cellStyle name="40% - Акцент5 2" xfId="191" hidden="1"/>
    <cellStyle name="40% - Акцент5 2" xfId="209" hidden="1"/>
    <cellStyle name="40% - Акцент5 2" xfId="2790" hidden="1"/>
    <cellStyle name="40% - Акцент5 2" xfId="2808" hidden="1"/>
    <cellStyle name="40% - Акцент5 2" xfId="2826" hidden="1"/>
    <cellStyle name="40% - Акцент5 2" xfId="2844" hidden="1"/>
    <cellStyle name="40% - Акцент5 2" xfId="2862" hidden="1"/>
    <cellStyle name="40% - Акцент5 2" xfId="2880" hidden="1"/>
    <cellStyle name="40% - Акцент5 2" xfId="2897" hidden="1"/>
    <cellStyle name="40% - Акцент5 2" xfId="2915" hidden="1"/>
    <cellStyle name="40% - Акцент5 2" xfId="4146" hidden="1"/>
    <cellStyle name="40% - Акцент5 2" xfId="4128" hidden="1"/>
    <cellStyle name="40% - Акцент5 2" xfId="4111" hidden="1"/>
    <cellStyle name="40% - Акцент5 2" xfId="4095" hidden="1"/>
    <cellStyle name="40% - Акцент5 2" xfId="4078" hidden="1"/>
    <cellStyle name="40% - Акцент5 2" xfId="4061" hidden="1"/>
    <cellStyle name="40% - Акцент5 2" xfId="4044" hidden="1"/>
    <cellStyle name="40% - Акцент5 2" xfId="4026" hidden="1"/>
    <cellStyle name="40% - Акцент5 2" xfId="4401" hidden="1"/>
    <cellStyle name="40% - Акцент5 2" xfId="4383" hidden="1"/>
    <cellStyle name="40% - Акцент5 2" xfId="4366" hidden="1"/>
    <cellStyle name="40% - Акцент5 2" xfId="4350" hidden="1"/>
    <cellStyle name="40% - Акцент5 2" xfId="4333" hidden="1"/>
    <cellStyle name="40% - Акцент5 2" xfId="4316" hidden="1"/>
    <cellStyle name="40% - Акцент5 2" xfId="4299" hidden="1"/>
    <cellStyle name="40% - Акцент5 2" xfId="4281" hidden="1"/>
    <cellStyle name="40% - Акцент5 2" xfId="4650" hidden="1"/>
    <cellStyle name="40% - Акцент5 2" xfId="4633" hidden="1"/>
    <cellStyle name="40% - Акцент5 2" xfId="4615" hidden="1"/>
    <cellStyle name="40% - Акцент5 2" xfId="4599" hidden="1"/>
    <cellStyle name="40% - Акцент5 2" xfId="4582" hidden="1"/>
    <cellStyle name="40% - Акцент5 2" xfId="4565" hidden="1"/>
    <cellStyle name="40% - Акцент5 2" xfId="4548" hidden="1"/>
    <cellStyle name="40% - Акцент5 2" xfId="4530" hidden="1"/>
    <cellStyle name="40% - Акцент5 2" xfId="4903" hidden="1"/>
    <cellStyle name="40% - Акцент5 2" xfId="4885" hidden="1"/>
    <cellStyle name="40% - Акцент5 2" xfId="4868" hidden="1"/>
    <cellStyle name="40% - Акцент5 2" xfId="4852" hidden="1"/>
    <cellStyle name="40% - Акцент5 2" xfId="4835" hidden="1"/>
    <cellStyle name="40% - Акцент5 2" xfId="4818" hidden="1"/>
    <cellStyle name="40% - Акцент5 2" xfId="4801" hidden="1"/>
    <cellStyle name="40% - Акцент5 2" xfId="4783" hidden="1"/>
    <cellStyle name="40% - Акцент5 2" xfId="5152" hidden="1"/>
    <cellStyle name="40% - Акцент5 2" xfId="5134" hidden="1"/>
    <cellStyle name="40% - Акцент5 2" xfId="5117" hidden="1"/>
    <cellStyle name="40% - Акцент5 2" xfId="5101" hidden="1"/>
    <cellStyle name="40% - Акцент5 2" xfId="5084" hidden="1"/>
    <cellStyle name="40% - Акцент5 2" xfId="5067" hidden="1"/>
    <cellStyle name="40% - Акцент5 2" xfId="5050" hidden="1"/>
    <cellStyle name="40% - Акцент5 2" xfId="5032" hidden="1"/>
    <cellStyle name="40% - Акцент5 2" xfId="5394" hidden="1"/>
    <cellStyle name="40% - Акцент5 2" xfId="4745" hidden="1"/>
    <cellStyle name="40% - Акцент5 2" xfId="5359" hidden="1"/>
    <cellStyle name="40% - Акцент5 2" xfId="5343" hidden="1"/>
    <cellStyle name="40% - Акцент5 2" xfId="5326" hidden="1"/>
    <cellStyle name="40% - Акцент5 2" xfId="5309" hidden="1"/>
    <cellStyle name="40% - Акцент5 2" xfId="5292" hidden="1"/>
    <cellStyle name="40% - Акцент5 2" xfId="5274" hidden="1"/>
    <cellStyle name="40% - Акцент5 2" xfId="5643" hidden="1"/>
    <cellStyle name="40% - Акцент5 2" xfId="5625" hidden="1"/>
    <cellStyle name="40% - Акцент5 2" xfId="5608" hidden="1"/>
    <cellStyle name="40% - Акцент5 2" xfId="5592" hidden="1"/>
    <cellStyle name="40% - Акцент5 2" xfId="5575" hidden="1"/>
    <cellStyle name="40% - Акцент5 2" xfId="5558" hidden="1"/>
    <cellStyle name="40% - Акцент5 2" xfId="5541" hidden="1"/>
    <cellStyle name="40% - Акцент5 2" xfId="5523" hidden="1"/>
    <cellStyle name="40% - Акцент5 2" xfId="5886" hidden="1"/>
    <cellStyle name="40% - Акцент5 2" xfId="5868" hidden="1"/>
    <cellStyle name="40% - Акцент5 2" xfId="5851" hidden="1"/>
    <cellStyle name="40% - Акцент5 2" xfId="5835" hidden="1"/>
    <cellStyle name="40% - Акцент5 2" xfId="5818" hidden="1"/>
    <cellStyle name="40% - Акцент5 2" xfId="5801" hidden="1"/>
    <cellStyle name="40% - Акцент5 2" xfId="5784" hidden="1"/>
    <cellStyle name="40% - Акцент5 2" xfId="5766" hidden="1"/>
    <cellStyle name="40% - Акцент5 2" xfId="6127" hidden="1"/>
    <cellStyle name="40% - Акцент5 2" xfId="6109" hidden="1"/>
    <cellStyle name="40% - Акцент5 2" xfId="6092" hidden="1"/>
    <cellStyle name="40% - Акцент5 2" xfId="6076" hidden="1"/>
    <cellStyle name="40% - Акцент5 2" xfId="6059" hidden="1"/>
    <cellStyle name="40% - Акцент5 2" xfId="6042" hidden="1"/>
    <cellStyle name="40% - Акцент5 2" xfId="6025" hidden="1"/>
    <cellStyle name="40% - Акцент5 2" xfId="6007" hidden="1"/>
    <cellStyle name="40% - Акцент5 2" xfId="6363" hidden="1"/>
    <cellStyle name="40% - Акцент5 2" xfId="6345" hidden="1"/>
    <cellStyle name="40% - Акцент5 2" xfId="6328" hidden="1"/>
    <cellStyle name="40% - Акцент5 2" xfId="6312" hidden="1"/>
    <cellStyle name="40% - Акцент5 2" xfId="6295" hidden="1"/>
    <cellStyle name="40% - Акцент5 2" xfId="6278" hidden="1"/>
    <cellStyle name="40% - Акцент5 2" xfId="6261" hidden="1"/>
    <cellStyle name="40% - Акцент5 2" xfId="6243" hidden="1"/>
    <cellStyle name="40% - Акцент5 2" xfId="6586" hidden="1"/>
    <cellStyle name="40% - Акцент5 2" xfId="6568" hidden="1"/>
    <cellStyle name="40% - Акцент5 2" xfId="6551" hidden="1"/>
    <cellStyle name="40% - Акцент5 2" xfId="6535" hidden="1"/>
    <cellStyle name="40% - Акцент5 2" xfId="6518" hidden="1"/>
    <cellStyle name="40% - Акцент5 2" xfId="6501" hidden="1"/>
    <cellStyle name="40% - Акцент5 2" xfId="6484" hidden="1"/>
    <cellStyle name="40% - Акцент5 2" xfId="6466" hidden="1"/>
    <cellStyle name="40% - Акцент5 2" xfId="6797" hidden="1"/>
    <cellStyle name="40% - Акцент5 2" xfId="6779" hidden="1"/>
    <cellStyle name="40% - Акцент5 2" xfId="6762" hidden="1"/>
    <cellStyle name="40% - Акцент5 2" xfId="6746" hidden="1"/>
    <cellStyle name="40% - Акцент5 2" xfId="6729" hidden="1"/>
    <cellStyle name="40% - Акцент5 2" xfId="6712" hidden="1"/>
    <cellStyle name="40% - Акцент5 2" xfId="6695" hidden="1"/>
    <cellStyle name="40% - Акцент5 2" xfId="6677"/>
    <cellStyle name="40% - Акцент5 2 2" xfId="1319"/>
    <cellStyle name="40% - Акцент5 2 3" xfId="1320"/>
    <cellStyle name="40% - Акцент5 2 4" xfId="1321"/>
    <cellStyle name="40% - Акцент5 2 5" xfId="1318"/>
    <cellStyle name="40% - Акцент5 2_46EE.2011(v1.0)" xfId="1322"/>
    <cellStyle name="40% - Акцент5 3" xfId="246"/>
    <cellStyle name="40% - Акцент5 3 2" xfId="1324"/>
    <cellStyle name="40% - Акцент5 3 3" xfId="1325"/>
    <cellStyle name="40% - Акцент5 3 4" xfId="1323"/>
    <cellStyle name="40% - Акцент5 3_46EE.2011(v1.0)" xfId="1326"/>
    <cellStyle name="40% - Акцент5 4" xfId="1327"/>
    <cellStyle name="40% - Акцент5 4 2" xfId="1328"/>
    <cellStyle name="40% - Акцент5 4 3" xfId="1329"/>
    <cellStyle name="40% - Акцент5 4_46EE.2011(v1.0)" xfId="1330"/>
    <cellStyle name="40% - Акцент5 5" xfId="1331"/>
    <cellStyle name="40% - Акцент5 5 2" xfId="1332"/>
    <cellStyle name="40% - Акцент5 5 3" xfId="1333"/>
    <cellStyle name="40% - Акцент5 5_46EE.2011(v1.0)" xfId="1334"/>
    <cellStyle name="40% - Акцент5 6" xfId="1335"/>
    <cellStyle name="40% - Акцент5 6 2" xfId="1336"/>
    <cellStyle name="40% - Акцент5 6 3" xfId="1337"/>
    <cellStyle name="40% - Акцент5 6_46EE.2011(v1.0)" xfId="1338"/>
    <cellStyle name="40% - Акцент5 7" xfId="1339"/>
    <cellStyle name="40% - Акцент5 7 2" xfId="1340"/>
    <cellStyle name="40% - Акцент5 7 3" xfId="1341"/>
    <cellStyle name="40% - Акцент5 7_46EE.2011(v1.0)" xfId="1342"/>
    <cellStyle name="40% - Акцент5 8" xfId="1343"/>
    <cellStyle name="40% - Акцент5 8 2" xfId="1344"/>
    <cellStyle name="40% - Акцент5 8 3" xfId="1345"/>
    <cellStyle name="40% - Акцент5 8_46EE.2011(v1.0)" xfId="1346"/>
    <cellStyle name="40% - Акцент5 9" xfId="1347"/>
    <cellStyle name="40% - Акцент5 9 2" xfId="1348"/>
    <cellStyle name="40% - Акцент5 9 3" xfId="1349"/>
    <cellStyle name="40% - Акцент5 9_46EE.2011(v1.0)" xfId="1350"/>
    <cellStyle name="40% - Акцент6 10" xfId="1351"/>
    <cellStyle name="40% - Акцент6 11" xfId="1352"/>
    <cellStyle name="40% - Акцент6 12" xfId="1353"/>
    <cellStyle name="40% - Акцент6 13" xfId="1354"/>
    <cellStyle name="40% - Акцент6 14" xfId="1355"/>
    <cellStyle name="40% - Акцент6 15" xfId="1356"/>
    <cellStyle name="40% - Акцент6 16" xfId="1357"/>
    <cellStyle name="40% - Акцент6 17" xfId="1358"/>
    <cellStyle name="40% - Акцент6 18" xfId="1359"/>
    <cellStyle name="40% - Акцент6 2" xfId="67" hidden="1"/>
    <cellStyle name="40% - Акцент6 2" xfId="87" hidden="1"/>
    <cellStyle name="40% - Акцент6 2" xfId="105" hidden="1"/>
    <cellStyle name="40% - Акцент6 2" xfId="123" hidden="1"/>
    <cellStyle name="40% - Акцент6 2" xfId="141" hidden="1"/>
    <cellStyle name="40% - Акцент6 2" xfId="159" hidden="1"/>
    <cellStyle name="40% - Акцент6 2" xfId="177" hidden="1"/>
    <cellStyle name="40% - Акцент6 2" xfId="194" hidden="1"/>
    <cellStyle name="40% - Акцент6 2" xfId="212" hidden="1"/>
    <cellStyle name="40% - Акцент6 2" xfId="2793" hidden="1"/>
    <cellStyle name="40% - Акцент6 2" xfId="2811" hidden="1"/>
    <cellStyle name="40% - Акцент6 2" xfId="2829" hidden="1"/>
    <cellStyle name="40% - Акцент6 2" xfId="2847" hidden="1"/>
    <cellStyle name="40% - Акцент6 2" xfId="2865" hidden="1"/>
    <cellStyle name="40% - Акцент6 2" xfId="2883" hidden="1"/>
    <cellStyle name="40% - Акцент6 2" xfId="2900" hidden="1"/>
    <cellStyle name="40% - Акцент6 2" xfId="2918" hidden="1"/>
    <cellStyle name="40% - Акцент6 2" xfId="4143" hidden="1"/>
    <cellStyle name="40% - Акцент6 2" xfId="4126" hidden="1"/>
    <cellStyle name="40% - Акцент6 2" xfId="4108" hidden="1"/>
    <cellStyle name="40% - Акцент6 2" xfId="4092" hidden="1"/>
    <cellStyle name="40% - Акцент6 2" xfId="4075" hidden="1"/>
    <cellStyle name="40% - Акцент6 2" xfId="4058" hidden="1"/>
    <cellStyle name="40% - Акцент6 2" xfId="4041" hidden="1"/>
    <cellStyle name="40% - Акцент6 2" xfId="4023" hidden="1"/>
    <cellStyle name="40% - Акцент6 2" xfId="4398" hidden="1"/>
    <cellStyle name="40% - Акцент6 2" xfId="4381" hidden="1"/>
    <cellStyle name="40% - Акцент6 2" xfId="4363" hidden="1"/>
    <cellStyle name="40% - Акцент6 2" xfId="4347" hidden="1"/>
    <cellStyle name="40% - Акцент6 2" xfId="4330" hidden="1"/>
    <cellStyle name="40% - Акцент6 2" xfId="4313" hidden="1"/>
    <cellStyle name="40% - Акцент6 2" xfId="4296" hidden="1"/>
    <cellStyle name="40% - Акцент6 2" xfId="4278" hidden="1"/>
    <cellStyle name="40% - Акцент6 2" xfId="4647" hidden="1"/>
    <cellStyle name="40% - Акцент6 2" xfId="4630" hidden="1"/>
    <cellStyle name="40% - Акцент6 2" xfId="4613" hidden="1"/>
    <cellStyle name="40% - Акцент6 2" xfId="4596" hidden="1"/>
    <cellStyle name="40% - Акцент6 2" xfId="4579" hidden="1"/>
    <cellStyle name="40% - Акцент6 2" xfId="4562" hidden="1"/>
    <cellStyle name="40% - Акцент6 2" xfId="4545" hidden="1"/>
    <cellStyle name="40% - Акцент6 2" xfId="4527" hidden="1"/>
    <cellStyle name="40% - Акцент6 2" xfId="4900" hidden="1"/>
    <cellStyle name="40% - Акцент6 2" xfId="4883" hidden="1"/>
    <cellStyle name="40% - Акцент6 2" xfId="4865" hidden="1"/>
    <cellStyle name="40% - Акцент6 2" xfId="4849" hidden="1"/>
    <cellStyle name="40% - Акцент6 2" xfId="4832" hidden="1"/>
    <cellStyle name="40% - Акцент6 2" xfId="4815" hidden="1"/>
    <cellStyle name="40% - Акцент6 2" xfId="4798" hidden="1"/>
    <cellStyle name="40% - Акцент6 2" xfId="4780" hidden="1"/>
    <cellStyle name="40% - Акцент6 2" xfId="5149" hidden="1"/>
    <cellStyle name="40% - Акцент6 2" xfId="5132" hidden="1"/>
    <cellStyle name="40% - Акцент6 2" xfId="5114" hidden="1"/>
    <cellStyle name="40% - Акцент6 2" xfId="5098" hidden="1"/>
    <cellStyle name="40% - Акцент6 2" xfId="5081" hidden="1"/>
    <cellStyle name="40% - Акцент6 2" xfId="5064" hidden="1"/>
    <cellStyle name="40% - Акцент6 2" xfId="5047" hidden="1"/>
    <cellStyle name="40% - Акцент6 2" xfId="5029" hidden="1"/>
    <cellStyle name="40% - Акцент6 2" xfId="5391" hidden="1"/>
    <cellStyle name="40% - Акцент6 2" xfId="5374" hidden="1"/>
    <cellStyle name="40% - Акцент6 2" xfId="3305" hidden="1"/>
    <cellStyle name="40% - Акцент6 2" xfId="5340" hidden="1"/>
    <cellStyle name="40% - Акцент6 2" xfId="5323" hidden="1"/>
    <cellStyle name="40% - Акцент6 2" xfId="5306" hidden="1"/>
    <cellStyle name="40% - Акцент6 2" xfId="5289" hidden="1"/>
    <cellStyle name="40% - Акцент6 2" xfId="5271" hidden="1"/>
    <cellStyle name="40% - Акцент6 2" xfId="5640" hidden="1"/>
    <cellStyle name="40% - Акцент6 2" xfId="5623" hidden="1"/>
    <cellStyle name="40% - Акцент6 2" xfId="5605" hidden="1"/>
    <cellStyle name="40% - Акцент6 2" xfId="5589" hidden="1"/>
    <cellStyle name="40% - Акцент6 2" xfId="5572" hidden="1"/>
    <cellStyle name="40% - Акцент6 2" xfId="5555" hidden="1"/>
    <cellStyle name="40% - Акцент6 2" xfId="5538" hidden="1"/>
    <cellStyle name="40% - Акцент6 2" xfId="5520" hidden="1"/>
    <cellStyle name="40% - Акцент6 2" xfId="5883" hidden="1"/>
    <cellStyle name="40% - Акцент6 2" xfId="5866" hidden="1"/>
    <cellStyle name="40% - Акцент6 2" xfId="5848" hidden="1"/>
    <cellStyle name="40% - Акцент6 2" xfId="5832" hidden="1"/>
    <cellStyle name="40% - Акцент6 2" xfId="5815" hidden="1"/>
    <cellStyle name="40% - Акцент6 2" xfId="5798" hidden="1"/>
    <cellStyle name="40% - Акцент6 2" xfId="5781" hidden="1"/>
    <cellStyle name="40% - Акцент6 2" xfId="5763" hidden="1"/>
    <cellStyle name="40% - Акцент6 2" xfId="6124" hidden="1"/>
    <cellStyle name="40% - Акцент6 2" xfId="6107" hidden="1"/>
    <cellStyle name="40% - Акцент6 2" xfId="6089" hidden="1"/>
    <cellStyle name="40% - Акцент6 2" xfId="6073" hidden="1"/>
    <cellStyle name="40% - Акцент6 2" xfId="6056" hidden="1"/>
    <cellStyle name="40% - Акцент6 2" xfId="6039" hidden="1"/>
    <cellStyle name="40% - Акцент6 2" xfId="6022" hidden="1"/>
    <cellStyle name="40% - Акцент6 2" xfId="6004" hidden="1"/>
    <cellStyle name="40% - Акцент6 2" xfId="6360" hidden="1"/>
    <cellStyle name="40% - Акцент6 2" xfId="6343" hidden="1"/>
    <cellStyle name="40% - Акцент6 2" xfId="6325" hidden="1"/>
    <cellStyle name="40% - Акцент6 2" xfId="6309" hidden="1"/>
    <cellStyle name="40% - Акцент6 2" xfId="6292" hidden="1"/>
    <cellStyle name="40% - Акцент6 2" xfId="6275" hidden="1"/>
    <cellStyle name="40% - Акцент6 2" xfId="6258" hidden="1"/>
    <cellStyle name="40% - Акцент6 2" xfId="6240" hidden="1"/>
    <cellStyle name="40% - Акцент6 2" xfId="6583" hidden="1"/>
    <cellStyle name="40% - Акцент6 2" xfId="6566" hidden="1"/>
    <cellStyle name="40% - Акцент6 2" xfId="6548" hidden="1"/>
    <cellStyle name="40% - Акцент6 2" xfId="6532" hidden="1"/>
    <cellStyle name="40% - Акцент6 2" xfId="6515" hidden="1"/>
    <cellStyle name="40% - Акцент6 2" xfId="6498" hidden="1"/>
    <cellStyle name="40% - Акцент6 2" xfId="6481" hidden="1"/>
    <cellStyle name="40% - Акцент6 2" xfId="6463" hidden="1"/>
    <cellStyle name="40% - Акцент6 2" xfId="6794" hidden="1"/>
    <cellStyle name="40% - Акцент6 2" xfId="6777" hidden="1"/>
    <cellStyle name="40% - Акцент6 2" xfId="6759" hidden="1"/>
    <cellStyle name="40% - Акцент6 2" xfId="6743" hidden="1"/>
    <cellStyle name="40% - Акцент6 2" xfId="6726" hidden="1"/>
    <cellStyle name="40% - Акцент6 2" xfId="6709" hidden="1"/>
    <cellStyle name="40% - Акцент6 2" xfId="6692" hidden="1"/>
    <cellStyle name="40% - Акцент6 2" xfId="6674"/>
    <cellStyle name="40% - Акцент6 2 2" xfId="1361"/>
    <cellStyle name="40% - Акцент6 2 3" xfId="1362"/>
    <cellStyle name="40% - Акцент6 2 4" xfId="1363"/>
    <cellStyle name="40% - Акцент6 2 5" xfId="1360"/>
    <cellStyle name="40% - Акцент6 2_46EE.2011(v1.0)" xfId="1364"/>
    <cellStyle name="40% - Акцент6 3" xfId="247"/>
    <cellStyle name="40% - Акцент6 3 2" xfId="1366"/>
    <cellStyle name="40% - Акцент6 3 3" xfId="1367"/>
    <cellStyle name="40% - Акцент6 3 4" xfId="1365"/>
    <cellStyle name="40% - Акцент6 3_46EE.2011(v1.0)" xfId="1368"/>
    <cellStyle name="40% - Акцент6 4" xfId="1369"/>
    <cellStyle name="40% - Акцент6 4 2" xfId="1370"/>
    <cellStyle name="40% - Акцент6 4 3" xfId="1371"/>
    <cellStyle name="40% - Акцент6 4_46EE.2011(v1.0)" xfId="1372"/>
    <cellStyle name="40% - Акцент6 5" xfId="1373"/>
    <cellStyle name="40% - Акцент6 5 2" xfId="1374"/>
    <cellStyle name="40% - Акцент6 5 3" xfId="1375"/>
    <cellStyle name="40% - Акцент6 5_46EE.2011(v1.0)" xfId="1376"/>
    <cellStyle name="40% - Акцент6 6" xfId="1377"/>
    <cellStyle name="40% - Акцент6 6 2" xfId="1378"/>
    <cellStyle name="40% - Акцент6 6 3" xfId="1379"/>
    <cellStyle name="40% - Акцент6 6_46EE.2011(v1.0)" xfId="1380"/>
    <cellStyle name="40% - Акцент6 7" xfId="1381"/>
    <cellStyle name="40% - Акцент6 7 2" xfId="1382"/>
    <cellStyle name="40% - Акцент6 7 3" xfId="1383"/>
    <cellStyle name="40% - Акцент6 7_46EE.2011(v1.0)" xfId="1384"/>
    <cellStyle name="40% - Акцент6 8" xfId="1385"/>
    <cellStyle name="40% - Акцент6 8 2" xfId="1386"/>
    <cellStyle name="40% - Акцент6 8 3" xfId="1387"/>
    <cellStyle name="40% - Акцент6 8_46EE.2011(v1.0)" xfId="1388"/>
    <cellStyle name="40% - Акцент6 9" xfId="1389"/>
    <cellStyle name="40% - Акцент6 9 2" xfId="1390"/>
    <cellStyle name="40% - Акцент6 9 3" xfId="1391"/>
    <cellStyle name="40% - Акцент6 9_46EE.2011(v1.0)" xfId="1392"/>
    <cellStyle name="60% - Accent1" xfId="1393"/>
    <cellStyle name="60% - Accent2" xfId="1394"/>
    <cellStyle name="60% - Accent3" xfId="1395"/>
    <cellStyle name="60% - Accent4" xfId="1396"/>
    <cellStyle name="60% - Accent5" xfId="1397"/>
    <cellStyle name="60% - Accent6" xfId="1398"/>
    <cellStyle name="60% - Акцент1 10" xfId="1399"/>
    <cellStyle name="60% - Акцент1 11" xfId="1400"/>
    <cellStyle name="60% - Акцент1 12" xfId="1401"/>
    <cellStyle name="60% - Акцент1 13" xfId="1402"/>
    <cellStyle name="60% - Акцент1 14" xfId="1403"/>
    <cellStyle name="60% - Акцент1 15" xfId="1404"/>
    <cellStyle name="60% - Акцент1 16" xfId="1405"/>
    <cellStyle name="60% - Акцент1 17" xfId="1406"/>
    <cellStyle name="60% - Акцент1 2" xfId="53" hidden="1"/>
    <cellStyle name="60% - Акцент1 2" xfId="73" hidden="1"/>
    <cellStyle name="60% - Акцент1 2" xfId="91" hidden="1"/>
    <cellStyle name="60% - Акцент1 2" xfId="109" hidden="1"/>
    <cellStyle name="60% - Акцент1 2" xfId="127" hidden="1"/>
    <cellStyle name="60% - Акцент1 2" xfId="145" hidden="1"/>
    <cellStyle name="60% - Акцент1 2" xfId="163" hidden="1"/>
    <cellStyle name="60% - Акцент1 2" xfId="180" hidden="1"/>
    <cellStyle name="60% - Акцент1 2" xfId="198" hidden="1"/>
    <cellStyle name="60% - Акцент1 2" xfId="2779" hidden="1"/>
    <cellStyle name="60% - Акцент1 2" xfId="2797" hidden="1"/>
    <cellStyle name="60% - Акцент1 2" xfId="2815" hidden="1"/>
    <cellStyle name="60% - Акцент1 2" xfId="2833" hidden="1"/>
    <cellStyle name="60% - Акцент1 2" xfId="2851" hidden="1"/>
    <cellStyle name="60% - Акцент1 2" xfId="2869" hidden="1"/>
    <cellStyle name="60% - Акцент1 2" xfId="2886" hidden="1"/>
    <cellStyle name="60% - Акцент1 2" xfId="2904" hidden="1"/>
    <cellStyle name="60% - Акцент1 2" xfId="4157" hidden="1"/>
    <cellStyle name="60% - Акцент1 2" xfId="4139" hidden="1"/>
    <cellStyle name="60% - Акцент1 2" xfId="4122" hidden="1"/>
    <cellStyle name="60% - Акцент1 2" xfId="4105" hidden="1"/>
    <cellStyle name="60% - Акцент1 2" xfId="4088" hidden="1"/>
    <cellStyle name="60% - Акцент1 2" xfId="4071" hidden="1"/>
    <cellStyle name="60% - Акцент1 2" xfId="4055" hidden="1"/>
    <cellStyle name="60% - Акцент1 2" xfId="4037" hidden="1"/>
    <cellStyle name="60% - Акцент1 2" xfId="4412" hidden="1"/>
    <cellStyle name="60% - Акцент1 2" xfId="4394" hidden="1"/>
    <cellStyle name="60% - Акцент1 2" xfId="4377" hidden="1"/>
    <cellStyle name="60% - Акцент1 2" xfId="4360" hidden="1"/>
    <cellStyle name="60% - Акцент1 2" xfId="4343" hidden="1"/>
    <cellStyle name="60% - Акцент1 2" xfId="4326" hidden="1"/>
    <cellStyle name="60% - Акцент1 2" xfId="4310" hidden="1"/>
    <cellStyle name="60% - Акцент1 2" xfId="4292" hidden="1"/>
    <cellStyle name="60% - Акцент1 2" xfId="4661" hidden="1"/>
    <cellStyle name="60% - Акцент1 2" xfId="4643" hidden="1"/>
    <cellStyle name="60% - Акцент1 2" xfId="4626" hidden="1"/>
    <cellStyle name="60% - Акцент1 2" xfId="4610" hidden="1"/>
    <cellStyle name="60% - Акцент1 2" xfId="4592" hidden="1"/>
    <cellStyle name="60% - Акцент1 2" xfId="3889" hidden="1"/>
    <cellStyle name="60% - Акцент1 2" xfId="4559" hidden="1"/>
    <cellStyle name="60% - Акцент1 2" xfId="4541" hidden="1"/>
    <cellStyle name="60% - Акцент1 2" xfId="4914" hidden="1"/>
    <cellStyle name="60% - Акцент1 2" xfId="4896" hidden="1"/>
    <cellStyle name="60% - Акцент1 2" xfId="4879" hidden="1"/>
    <cellStyle name="60% - Акцент1 2" xfId="4862" hidden="1"/>
    <cellStyle name="60% - Акцент1 2" xfId="4845" hidden="1"/>
    <cellStyle name="60% - Акцент1 2" xfId="4828" hidden="1"/>
    <cellStyle name="60% - Акцент1 2" xfId="4812" hidden="1"/>
    <cellStyle name="60% - Акцент1 2" xfId="4794" hidden="1"/>
    <cellStyle name="60% - Акцент1 2" xfId="5163" hidden="1"/>
    <cellStyle name="60% - Акцент1 2" xfId="5145" hidden="1"/>
    <cellStyle name="60% - Акцент1 2" xfId="5128" hidden="1"/>
    <cellStyle name="60% - Акцент1 2" xfId="5111" hidden="1"/>
    <cellStyle name="60% - Акцент1 2" xfId="5094" hidden="1"/>
    <cellStyle name="60% - Акцент1 2" xfId="5077" hidden="1"/>
    <cellStyle name="60% - Акцент1 2" xfId="5061" hidden="1"/>
    <cellStyle name="60% - Акцент1 2" xfId="5043" hidden="1"/>
    <cellStyle name="60% - Акцент1 2" xfId="5405" hidden="1"/>
    <cellStyle name="60% - Акцент1 2" xfId="5387" hidden="1"/>
    <cellStyle name="60% - Акцент1 2" xfId="5370" hidden="1"/>
    <cellStyle name="60% - Акцент1 2" xfId="4741" hidden="1"/>
    <cellStyle name="60% - Акцент1 2" xfId="5336" hidden="1"/>
    <cellStyle name="60% - Акцент1 2" xfId="5319" hidden="1"/>
    <cellStyle name="60% - Акцент1 2" xfId="5303" hidden="1"/>
    <cellStyle name="60% - Акцент1 2" xfId="5285" hidden="1"/>
    <cellStyle name="60% - Акцент1 2" xfId="5654" hidden="1"/>
    <cellStyle name="60% - Акцент1 2" xfId="5636" hidden="1"/>
    <cellStyle name="60% - Акцент1 2" xfId="5619" hidden="1"/>
    <cellStyle name="60% - Акцент1 2" xfId="5602" hidden="1"/>
    <cellStyle name="60% - Акцент1 2" xfId="5585" hidden="1"/>
    <cellStyle name="60% - Акцент1 2" xfId="5568" hidden="1"/>
    <cellStyle name="60% - Акцент1 2" xfId="5552" hidden="1"/>
    <cellStyle name="60% - Акцент1 2" xfId="5534" hidden="1"/>
    <cellStyle name="60% - Акцент1 2" xfId="5897" hidden="1"/>
    <cellStyle name="60% - Акцент1 2" xfId="5879" hidden="1"/>
    <cellStyle name="60% - Акцент1 2" xfId="5862" hidden="1"/>
    <cellStyle name="60% - Акцент1 2" xfId="5845" hidden="1"/>
    <cellStyle name="60% - Акцент1 2" xfId="5828" hidden="1"/>
    <cellStyle name="60% - Акцент1 2" xfId="5811" hidden="1"/>
    <cellStyle name="60% - Акцент1 2" xfId="5795" hidden="1"/>
    <cellStyle name="60% - Акцент1 2" xfId="5777" hidden="1"/>
    <cellStyle name="60% - Акцент1 2" xfId="6138" hidden="1"/>
    <cellStyle name="60% - Акцент1 2" xfId="6120" hidden="1"/>
    <cellStyle name="60% - Акцент1 2" xfId="6103" hidden="1"/>
    <cellStyle name="60% - Акцент1 2" xfId="6086" hidden="1"/>
    <cellStyle name="60% - Акцент1 2" xfId="6069" hidden="1"/>
    <cellStyle name="60% - Акцент1 2" xfId="6052" hidden="1"/>
    <cellStyle name="60% - Акцент1 2" xfId="6036" hidden="1"/>
    <cellStyle name="60% - Акцент1 2" xfId="6018" hidden="1"/>
    <cellStyle name="60% - Акцент1 2" xfId="6374" hidden="1"/>
    <cellStyle name="60% - Акцент1 2" xfId="6356" hidden="1"/>
    <cellStyle name="60% - Акцент1 2" xfId="6339" hidden="1"/>
    <cellStyle name="60% - Акцент1 2" xfId="6322" hidden="1"/>
    <cellStyle name="60% - Акцент1 2" xfId="6305" hidden="1"/>
    <cellStyle name="60% - Акцент1 2" xfId="6288" hidden="1"/>
    <cellStyle name="60% - Акцент1 2" xfId="6272" hidden="1"/>
    <cellStyle name="60% - Акцент1 2" xfId="6254" hidden="1"/>
    <cellStyle name="60% - Акцент1 2" xfId="6597" hidden="1"/>
    <cellStyle name="60% - Акцент1 2" xfId="6579" hidden="1"/>
    <cellStyle name="60% - Акцент1 2" xfId="6562" hidden="1"/>
    <cellStyle name="60% - Акцент1 2" xfId="6545" hidden="1"/>
    <cellStyle name="60% - Акцент1 2" xfId="6528" hidden="1"/>
    <cellStyle name="60% - Акцент1 2" xfId="6511" hidden="1"/>
    <cellStyle name="60% - Акцент1 2" xfId="6495" hidden="1"/>
    <cellStyle name="60% - Акцент1 2" xfId="6477" hidden="1"/>
    <cellStyle name="60% - Акцент1 2" xfId="6808" hidden="1"/>
    <cellStyle name="60% - Акцент1 2" xfId="6790" hidden="1"/>
    <cellStyle name="60% - Акцент1 2" xfId="6773" hidden="1"/>
    <cellStyle name="60% - Акцент1 2" xfId="6756" hidden="1"/>
    <cellStyle name="60% - Акцент1 2" xfId="6739" hidden="1"/>
    <cellStyle name="60% - Акцент1 2" xfId="6722" hidden="1"/>
    <cellStyle name="60% - Акцент1 2" xfId="6706" hidden="1"/>
    <cellStyle name="60% - Акцент1 2" xfId="6688"/>
    <cellStyle name="60% - Акцент1 2 2" xfId="1408"/>
    <cellStyle name="60% - Акцент1 2 3" xfId="1409"/>
    <cellStyle name="60% - Акцент1 2 4" xfId="1407"/>
    <cellStyle name="60% - Акцент1 3" xfId="248"/>
    <cellStyle name="60% - Акцент1 3 2" xfId="1411"/>
    <cellStyle name="60% - Акцент1 3 3" xfId="1410"/>
    <cellStyle name="60% - Акцент1 4" xfId="1412"/>
    <cellStyle name="60% - Акцент1 4 2" xfId="1413"/>
    <cellStyle name="60% - Акцент1 5" xfId="1414"/>
    <cellStyle name="60% - Акцент1 5 2" xfId="1415"/>
    <cellStyle name="60% - Акцент1 6" xfId="1416"/>
    <cellStyle name="60% - Акцент1 6 2" xfId="1417"/>
    <cellStyle name="60% - Акцент1 7" xfId="1418"/>
    <cellStyle name="60% - Акцент1 7 2" xfId="1419"/>
    <cellStyle name="60% - Акцент1 8" xfId="1420"/>
    <cellStyle name="60% - Акцент1 8 2" xfId="1421"/>
    <cellStyle name="60% - Акцент1 9" xfId="1422"/>
    <cellStyle name="60% - Акцент1 9 2" xfId="1423"/>
    <cellStyle name="60% - Акцент2 10" xfId="1424"/>
    <cellStyle name="60% - Акцент2 11" xfId="1425"/>
    <cellStyle name="60% - Акцент2 12" xfId="1426"/>
    <cellStyle name="60% - Акцент2 13" xfId="1427"/>
    <cellStyle name="60% - Акцент2 14" xfId="1428"/>
    <cellStyle name="60% - Акцент2 15" xfId="1429"/>
    <cellStyle name="60% - Акцент2 16" xfId="1430"/>
    <cellStyle name="60% - Акцент2 17" xfId="1431"/>
    <cellStyle name="60% - Акцент2 2" xfId="56" hidden="1"/>
    <cellStyle name="60% - Акцент2 2" xfId="76" hidden="1"/>
    <cellStyle name="60% - Акцент2 2" xfId="94" hidden="1"/>
    <cellStyle name="60% - Акцент2 2" xfId="112" hidden="1"/>
    <cellStyle name="60% - Акцент2 2" xfId="130" hidden="1"/>
    <cellStyle name="60% - Акцент2 2" xfId="148" hidden="1"/>
    <cellStyle name="60% - Акцент2 2" xfId="166" hidden="1"/>
    <cellStyle name="60% - Акцент2 2" xfId="183" hidden="1"/>
    <cellStyle name="60% - Акцент2 2" xfId="201" hidden="1"/>
    <cellStyle name="60% - Акцент2 2" xfId="2782" hidden="1"/>
    <cellStyle name="60% - Акцент2 2" xfId="2800" hidden="1"/>
    <cellStyle name="60% - Акцент2 2" xfId="2818" hidden="1"/>
    <cellStyle name="60% - Акцент2 2" xfId="2836" hidden="1"/>
    <cellStyle name="60% - Акцент2 2" xfId="2854" hidden="1"/>
    <cellStyle name="60% - Акцент2 2" xfId="2872" hidden="1"/>
    <cellStyle name="60% - Акцент2 2" xfId="2889" hidden="1"/>
    <cellStyle name="60% - Акцент2 2" xfId="2907" hidden="1"/>
    <cellStyle name="60% - Акцент2 2" xfId="4154" hidden="1"/>
    <cellStyle name="60% - Акцент2 2" xfId="4136" hidden="1"/>
    <cellStyle name="60% - Акцент2 2" xfId="4119" hidden="1"/>
    <cellStyle name="60% - Акцент2 2" xfId="4103" hidden="1"/>
    <cellStyle name="60% - Акцент2 2" xfId="4085" hidden="1"/>
    <cellStyle name="60% - Акцент2 2" xfId="4069" hidden="1"/>
    <cellStyle name="60% - Акцент2 2" xfId="4052" hidden="1"/>
    <cellStyle name="60% - Акцент2 2" xfId="4034" hidden="1"/>
    <cellStyle name="60% - Акцент2 2" xfId="4409" hidden="1"/>
    <cellStyle name="60% - Акцент2 2" xfId="4391" hidden="1"/>
    <cellStyle name="60% - Акцент2 2" xfId="4374" hidden="1"/>
    <cellStyle name="60% - Акцент2 2" xfId="4358" hidden="1"/>
    <cellStyle name="60% - Акцент2 2" xfId="4340" hidden="1"/>
    <cellStyle name="60% - Акцент2 2" xfId="4324" hidden="1"/>
    <cellStyle name="60% - Акцент2 2" xfId="4307" hidden="1"/>
    <cellStyle name="60% - Акцент2 2" xfId="4289" hidden="1"/>
    <cellStyle name="60% - Акцент2 2" xfId="4658" hidden="1"/>
    <cellStyle name="60% - Акцент2 2" xfId="4640" hidden="1"/>
    <cellStyle name="60% - Акцент2 2" xfId="4623" hidden="1"/>
    <cellStyle name="60% - Акцент2 2" xfId="4607" hidden="1"/>
    <cellStyle name="60% - Акцент2 2" xfId="4589" hidden="1"/>
    <cellStyle name="60% - Акцент2 2" xfId="4573" hidden="1"/>
    <cellStyle name="60% - Акцент2 2" xfId="4556" hidden="1"/>
    <cellStyle name="60% - Акцент2 2" xfId="4538" hidden="1"/>
    <cellStyle name="60% - Акцент2 2" xfId="4911" hidden="1"/>
    <cellStyle name="60% - Акцент2 2" xfId="4893" hidden="1"/>
    <cellStyle name="60% - Акцент2 2" xfId="4876" hidden="1"/>
    <cellStyle name="60% - Акцент2 2" xfId="4860" hidden="1"/>
    <cellStyle name="60% - Акцент2 2" xfId="4842" hidden="1"/>
    <cellStyle name="60% - Акцент2 2" xfId="4826" hidden="1"/>
    <cellStyle name="60% - Акцент2 2" xfId="4809" hidden="1"/>
    <cellStyle name="60% - Акцент2 2" xfId="4791" hidden="1"/>
    <cellStyle name="60% - Акцент2 2" xfId="5160" hidden="1"/>
    <cellStyle name="60% - Акцент2 2" xfId="5142" hidden="1"/>
    <cellStyle name="60% - Акцент2 2" xfId="5125" hidden="1"/>
    <cellStyle name="60% - Акцент2 2" xfId="5109" hidden="1"/>
    <cellStyle name="60% - Акцент2 2" xfId="5091" hidden="1"/>
    <cellStyle name="60% - Акцент2 2" xfId="5075" hidden="1"/>
    <cellStyle name="60% - Акцент2 2" xfId="5058" hidden="1"/>
    <cellStyle name="60% - Акцент2 2" xfId="5040" hidden="1"/>
    <cellStyle name="60% - Акцент2 2" xfId="5402" hidden="1"/>
    <cellStyle name="60% - Акцент2 2" xfId="5384" hidden="1"/>
    <cellStyle name="60% - Акцент2 2" xfId="5367" hidden="1"/>
    <cellStyle name="60% - Акцент2 2" xfId="5351" hidden="1"/>
    <cellStyle name="60% - Акцент2 2" xfId="5333" hidden="1"/>
    <cellStyle name="60% - Акцент2 2" xfId="5317" hidden="1"/>
    <cellStyle name="60% - Акцент2 2" xfId="5300" hidden="1"/>
    <cellStyle name="60% - Акцент2 2" xfId="5282" hidden="1"/>
    <cellStyle name="60% - Акцент2 2" xfId="5651" hidden="1"/>
    <cellStyle name="60% - Акцент2 2" xfId="5633" hidden="1"/>
    <cellStyle name="60% - Акцент2 2" xfId="5616" hidden="1"/>
    <cellStyle name="60% - Акцент2 2" xfId="5600" hidden="1"/>
    <cellStyle name="60% - Акцент2 2" xfId="5582" hidden="1"/>
    <cellStyle name="60% - Акцент2 2" xfId="5566" hidden="1"/>
    <cellStyle name="60% - Акцент2 2" xfId="5549" hidden="1"/>
    <cellStyle name="60% - Акцент2 2" xfId="5531" hidden="1"/>
    <cellStyle name="60% - Акцент2 2" xfId="5894" hidden="1"/>
    <cellStyle name="60% - Акцент2 2" xfId="5876" hidden="1"/>
    <cellStyle name="60% - Акцент2 2" xfId="5859" hidden="1"/>
    <cellStyle name="60% - Акцент2 2" xfId="5843" hidden="1"/>
    <cellStyle name="60% - Акцент2 2" xfId="5825" hidden="1"/>
    <cellStyle name="60% - Акцент2 2" xfId="5809" hidden="1"/>
    <cellStyle name="60% - Акцент2 2" xfId="5792" hidden="1"/>
    <cellStyle name="60% - Акцент2 2" xfId="5774" hidden="1"/>
    <cellStyle name="60% - Акцент2 2" xfId="6135" hidden="1"/>
    <cellStyle name="60% - Акцент2 2" xfId="6117" hidden="1"/>
    <cellStyle name="60% - Акцент2 2" xfId="6100" hidden="1"/>
    <cellStyle name="60% - Акцент2 2" xfId="6084" hidden="1"/>
    <cellStyle name="60% - Акцент2 2" xfId="6066" hidden="1"/>
    <cellStyle name="60% - Акцент2 2" xfId="6050" hidden="1"/>
    <cellStyle name="60% - Акцент2 2" xfId="6033" hidden="1"/>
    <cellStyle name="60% - Акцент2 2" xfId="6015" hidden="1"/>
    <cellStyle name="60% - Акцент2 2" xfId="6371" hidden="1"/>
    <cellStyle name="60% - Акцент2 2" xfId="6353" hidden="1"/>
    <cellStyle name="60% - Акцент2 2" xfId="6336" hidden="1"/>
    <cellStyle name="60% - Акцент2 2" xfId="6320" hidden="1"/>
    <cellStyle name="60% - Акцент2 2" xfId="6302" hidden="1"/>
    <cellStyle name="60% - Акцент2 2" xfId="6286" hidden="1"/>
    <cellStyle name="60% - Акцент2 2" xfId="6269" hidden="1"/>
    <cellStyle name="60% - Акцент2 2" xfId="6251" hidden="1"/>
    <cellStyle name="60% - Акцент2 2" xfId="6594" hidden="1"/>
    <cellStyle name="60% - Акцент2 2" xfId="6576" hidden="1"/>
    <cellStyle name="60% - Акцент2 2" xfId="6559" hidden="1"/>
    <cellStyle name="60% - Акцент2 2" xfId="6543" hidden="1"/>
    <cellStyle name="60% - Акцент2 2" xfId="6525" hidden="1"/>
    <cellStyle name="60% - Акцент2 2" xfId="6509" hidden="1"/>
    <cellStyle name="60% - Акцент2 2" xfId="6492" hidden="1"/>
    <cellStyle name="60% - Акцент2 2" xfId="6474" hidden="1"/>
    <cellStyle name="60% - Акцент2 2" xfId="6805" hidden="1"/>
    <cellStyle name="60% - Акцент2 2" xfId="6787" hidden="1"/>
    <cellStyle name="60% - Акцент2 2" xfId="6770" hidden="1"/>
    <cellStyle name="60% - Акцент2 2" xfId="6754" hidden="1"/>
    <cellStyle name="60% - Акцент2 2" xfId="6736" hidden="1"/>
    <cellStyle name="60% - Акцент2 2" xfId="6720" hidden="1"/>
    <cellStyle name="60% - Акцент2 2" xfId="6703" hidden="1"/>
    <cellStyle name="60% - Акцент2 2" xfId="6685"/>
    <cellStyle name="60% - Акцент2 2 2" xfId="1433"/>
    <cellStyle name="60% - Акцент2 2 3" xfId="1432"/>
    <cellStyle name="60% - Акцент2 3" xfId="249"/>
    <cellStyle name="60% - Акцент2 3 2" xfId="1434"/>
    <cellStyle name="60% - Акцент2 4" xfId="1435"/>
    <cellStyle name="60% - Акцент2 4 2" xfId="1436"/>
    <cellStyle name="60% - Акцент2 5" xfId="1437"/>
    <cellStyle name="60% - Акцент2 5 2" xfId="1438"/>
    <cellStyle name="60% - Акцент2 6" xfId="1439"/>
    <cellStyle name="60% - Акцент2 6 2" xfId="1440"/>
    <cellStyle name="60% - Акцент2 7" xfId="1441"/>
    <cellStyle name="60% - Акцент2 7 2" xfId="1442"/>
    <cellStyle name="60% - Акцент2 8" xfId="1443"/>
    <cellStyle name="60% - Акцент2 8 2" xfId="1444"/>
    <cellStyle name="60% - Акцент2 9" xfId="1445"/>
    <cellStyle name="60% - Акцент2 9 2" xfId="1446"/>
    <cellStyle name="60% - Акцент3 10" xfId="1447"/>
    <cellStyle name="60% - Акцент3 11" xfId="1448"/>
    <cellStyle name="60% - Акцент3 12" xfId="1449"/>
    <cellStyle name="60% - Акцент3 13" xfId="1450"/>
    <cellStyle name="60% - Акцент3 14" xfId="1451"/>
    <cellStyle name="60% - Акцент3 15" xfId="1452"/>
    <cellStyle name="60% - Акцент3 16" xfId="1453"/>
    <cellStyle name="60% - Акцент3 17" xfId="1454"/>
    <cellStyle name="60% - Акцент3 2" xfId="59" hidden="1"/>
    <cellStyle name="60% - Акцент3 2" xfId="79" hidden="1"/>
    <cellStyle name="60% - Акцент3 2" xfId="97" hidden="1"/>
    <cellStyle name="60% - Акцент3 2" xfId="115" hidden="1"/>
    <cellStyle name="60% - Акцент3 2" xfId="133" hidden="1"/>
    <cellStyle name="60% - Акцент3 2" xfId="151" hidden="1"/>
    <cellStyle name="60% - Акцент3 2" xfId="169" hidden="1"/>
    <cellStyle name="60% - Акцент3 2" xfId="186" hidden="1"/>
    <cellStyle name="60% - Акцент3 2" xfId="204" hidden="1"/>
    <cellStyle name="60% - Акцент3 2" xfId="2785" hidden="1"/>
    <cellStyle name="60% - Акцент3 2" xfId="2803" hidden="1"/>
    <cellStyle name="60% - Акцент3 2" xfId="2821" hidden="1"/>
    <cellStyle name="60% - Акцент3 2" xfId="2839" hidden="1"/>
    <cellStyle name="60% - Акцент3 2" xfId="2857" hidden="1"/>
    <cellStyle name="60% - Акцент3 2" xfId="2875" hidden="1"/>
    <cellStyle name="60% - Акцент3 2" xfId="2892" hidden="1"/>
    <cellStyle name="60% - Акцент3 2" xfId="2910" hidden="1"/>
    <cellStyle name="60% - Акцент3 2" xfId="4151" hidden="1"/>
    <cellStyle name="60% - Акцент3 2" xfId="4133" hidden="1"/>
    <cellStyle name="60% - Акцент3 2" xfId="4116" hidden="1"/>
    <cellStyle name="60% - Акцент3 2" xfId="4100" hidden="1"/>
    <cellStyle name="60% - Акцент3 2" xfId="4082" hidden="1"/>
    <cellStyle name="60% - Акцент3 2" xfId="4066" hidden="1"/>
    <cellStyle name="60% - Акцент3 2" xfId="4049" hidden="1"/>
    <cellStyle name="60% - Акцент3 2" xfId="4031" hidden="1"/>
    <cellStyle name="60% - Акцент3 2" xfId="4406" hidden="1"/>
    <cellStyle name="60% - Акцент3 2" xfId="4388" hidden="1"/>
    <cellStyle name="60% - Акцент3 2" xfId="4371" hidden="1"/>
    <cellStyle name="60% - Акцент3 2" xfId="4355" hidden="1"/>
    <cellStyle name="60% - Акцент3 2" xfId="4337" hidden="1"/>
    <cellStyle name="60% - Акцент3 2" xfId="4321" hidden="1"/>
    <cellStyle name="60% - Акцент3 2" xfId="4304" hidden="1"/>
    <cellStyle name="60% - Акцент3 2" xfId="4286" hidden="1"/>
    <cellStyle name="60% - Акцент3 2" xfId="4655" hidden="1"/>
    <cellStyle name="60% - Акцент3 2" xfId="4637" hidden="1"/>
    <cellStyle name="60% - Акцент3 2" xfId="4620" hidden="1"/>
    <cellStyle name="60% - Акцент3 2" xfId="4604" hidden="1"/>
    <cellStyle name="60% - Акцент3 2" xfId="4587" hidden="1"/>
    <cellStyle name="60% - Акцент3 2" xfId="4570" hidden="1"/>
    <cellStyle name="60% - Акцент3 2" xfId="4553" hidden="1"/>
    <cellStyle name="60% - Акцент3 2" xfId="4535" hidden="1"/>
    <cellStyle name="60% - Акцент3 2" xfId="4908" hidden="1"/>
    <cellStyle name="60% - Акцент3 2" xfId="4890" hidden="1"/>
    <cellStyle name="60% - Акцент3 2" xfId="4873" hidden="1"/>
    <cellStyle name="60% - Акцент3 2" xfId="4857" hidden="1"/>
    <cellStyle name="60% - Акцент3 2" xfId="4839" hidden="1"/>
    <cellStyle name="60% - Акцент3 2" xfId="4823" hidden="1"/>
    <cellStyle name="60% - Акцент3 2" xfId="4806" hidden="1"/>
    <cellStyle name="60% - Акцент3 2" xfId="4788" hidden="1"/>
    <cellStyle name="60% - Акцент3 2" xfId="5157" hidden="1"/>
    <cellStyle name="60% - Акцент3 2" xfId="5139" hidden="1"/>
    <cellStyle name="60% - Акцент3 2" xfId="5122" hidden="1"/>
    <cellStyle name="60% - Акцент3 2" xfId="5106" hidden="1"/>
    <cellStyle name="60% - Акцент3 2" xfId="5088" hidden="1"/>
    <cellStyle name="60% - Акцент3 2" xfId="5072" hidden="1"/>
    <cellStyle name="60% - Акцент3 2" xfId="5055" hidden="1"/>
    <cellStyle name="60% - Акцент3 2" xfId="5037" hidden="1"/>
    <cellStyle name="60% - Акцент3 2" xfId="5399" hidden="1"/>
    <cellStyle name="60% - Акцент3 2" xfId="5381" hidden="1"/>
    <cellStyle name="60% - Акцент3 2" xfId="5364" hidden="1"/>
    <cellStyle name="60% - Акцент3 2" xfId="5348" hidden="1"/>
    <cellStyle name="60% - Акцент3 2" xfId="4738" hidden="1"/>
    <cellStyle name="60% - Акцент3 2" xfId="5314" hidden="1"/>
    <cellStyle name="60% - Акцент3 2" xfId="5297" hidden="1"/>
    <cellStyle name="60% - Акцент3 2" xfId="5279" hidden="1"/>
    <cellStyle name="60% - Акцент3 2" xfId="5648" hidden="1"/>
    <cellStyle name="60% - Акцент3 2" xfId="5630" hidden="1"/>
    <cellStyle name="60% - Акцент3 2" xfId="5613" hidden="1"/>
    <cellStyle name="60% - Акцент3 2" xfId="5597" hidden="1"/>
    <cellStyle name="60% - Акцент3 2" xfId="5579" hidden="1"/>
    <cellStyle name="60% - Акцент3 2" xfId="5563" hidden="1"/>
    <cellStyle name="60% - Акцент3 2" xfId="5546" hidden="1"/>
    <cellStyle name="60% - Акцент3 2" xfId="5528" hidden="1"/>
    <cellStyle name="60% - Акцент3 2" xfId="5891" hidden="1"/>
    <cellStyle name="60% - Акцент3 2" xfId="5873" hidden="1"/>
    <cellStyle name="60% - Акцент3 2" xfId="5856" hidden="1"/>
    <cellStyle name="60% - Акцент3 2" xfId="5840" hidden="1"/>
    <cellStyle name="60% - Акцент3 2" xfId="5822" hidden="1"/>
    <cellStyle name="60% - Акцент3 2" xfId="5806" hidden="1"/>
    <cellStyle name="60% - Акцент3 2" xfId="5789" hidden="1"/>
    <cellStyle name="60% - Акцент3 2" xfId="5771" hidden="1"/>
    <cellStyle name="60% - Акцент3 2" xfId="6132" hidden="1"/>
    <cellStyle name="60% - Акцент3 2" xfId="6114" hidden="1"/>
    <cellStyle name="60% - Акцент3 2" xfId="6097" hidden="1"/>
    <cellStyle name="60% - Акцент3 2" xfId="6081" hidden="1"/>
    <cellStyle name="60% - Акцент3 2" xfId="6063" hidden="1"/>
    <cellStyle name="60% - Акцент3 2" xfId="6047" hidden="1"/>
    <cellStyle name="60% - Акцент3 2" xfId="6030" hidden="1"/>
    <cellStyle name="60% - Акцент3 2" xfId="6012" hidden="1"/>
    <cellStyle name="60% - Акцент3 2" xfId="6368" hidden="1"/>
    <cellStyle name="60% - Акцент3 2" xfId="6350" hidden="1"/>
    <cellStyle name="60% - Акцент3 2" xfId="6333" hidden="1"/>
    <cellStyle name="60% - Акцент3 2" xfId="6317" hidden="1"/>
    <cellStyle name="60% - Акцент3 2" xfId="6299" hidden="1"/>
    <cellStyle name="60% - Акцент3 2" xfId="6283" hidden="1"/>
    <cellStyle name="60% - Акцент3 2" xfId="6266" hidden="1"/>
    <cellStyle name="60% - Акцент3 2" xfId="6248" hidden="1"/>
    <cellStyle name="60% - Акцент3 2" xfId="6591" hidden="1"/>
    <cellStyle name="60% - Акцент3 2" xfId="6573" hidden="1"/>
    <cellStyle name="60% - Акцент3 2" xfId="6556" hidden="1"/>
    <cellStyle name="60% - Акцент3 2" xfId="6540" hidden="1"/>
    <cellStyle name="60% - Акцент3 2" xfId="6522" hidden="1"/>
    <cellStyle name="60% - Акцент3 2" xfId="6506" hidden="1"/>
    <cellStyle name="60% - Акцент3 2" xfId="6489" hidden="1"/>
    <cellStyle name="60% - Акцент3 2" xfId="6471" hidden="1"/>
    <cellStyle name="60% - Акцент3 2" xfId="6802" hidden="1"/>
    <cellStyle name="60% - Акцент3 2" xfId="6784" hidden="1"/>
    <cellStyle name="60% - Акцент3 2" xfId="6767" hidden="1"/>
    <cellStyle name="60% - Акцент3 2" xfId="6751" hidden="1"/>
    <cellStyle name="60% - Акцент3 2" xfId="6733" hidden="1"/>
    <cellStyle name="60% - Акцент3 2" xfId="6717" hidden="1"/>
    <cellStyle name="60% - Акцент3 2" xfId="6700" hidden="1"/>
    <cellStyle name="60% - Акцент3 2" xfId="6682"/>
    <cellStyle name="60% - Акцент3 2 2" xfId="1456"/>
    <cellStyle name="60% - Акцент3 2 3" xfId="1457"/>
    <cellStyle name="60% - Акцент3 2 4" xfId="1455"/>
    <cellStyle name="60% - Акцент3 3" xfId="250"/>
    <cellStyle name="60% - Акцент3 3 2" xfId="1459"/>
    <cellStyle name="60% - Акцент3 3 3" xfId="1458"/>
    <cellStyle name="60% - Акцент3 4" xfId="1460"/>
    <cellStyle name="60% - Акцент3 4 2" xfId="1461"/>
    <cellStyle name="60% - Акцент3 5" xfId="1462"/>
    <cellStyle name="60% - Акцент3 5 2" xfId="1463"/>
    <cellStyle name="60% - Акцент3 6" xfId="1464"/>
    <cellStyle name="60% - Акцент3 6 2" xfId="1465"/>
    <cellStyle name="60% - Акцент3 7" xfId="1466"/>
    <cellStyle name="60% - Акцент3 7 2" xfId="1467"/>
    <cellStyle name="60% - Акцент3 8" xfId="1468"/>
    <cellStyle name="60% - Акцент3 8 2" xfId="1469"/>
    <cellStyle name="60% - Акцент3 9" xfId="1470"/>
    <cellStyle name="60% - Акцент3 9 2" xfId="1471"/>
    <cellStyle name="60% - Акцент4 10" xfId="1472"/>
    <cellStyle name="60% - Акцент4 11" xfId="1473"/>
    <cellStyle name="60% - Акцент4 12" xfId="1474"/>
    <cellStyle name="60% - Акцент4 13" xfId="1475"/>
    <cellStyle name="60% - Акцент4 14" xfId="1476"/>
    <cellStyle name="60% - Акцент4 15" xfId="1477"/>
    <cellStyle name="60% - Акцент4 16" xfId="1478"/>
    <cellStyle name="60% - Акцент4 17" xfId="1479"/>
    <cellStyle name="60% - Акцент4 2" xfId="62" hidden="1"/>
    <cellStyle name="60% - Акцент4 2" xfId="82" hidden="1"/>
    <cellStyle name="60% - Акцент4 2" xfId="100" hidden="1"/>
    <cellStyle name="60% - Акцент4 2" xfId="118" hidden="1"/>
    <cellStyle name="60% - Акцент4 2" xfId="136" hidden="1"/>
    <cellStyle name="60% - Акцент4 2" xfId="154" hidden="1"/>
    <cellStyle name="60% - Акцент4 2" xfId="172" hidden="1"/>
    <cellStyle name="60% - Акцент4 2" xfId="189" hidden="1"/>
    <cellStyle name="60% - Акцент4 2" xfId="207" hidden="1"/>
    <cellStyle name="60% - Акцент4 2" xfId="2788" hidden="1"/>
    <cellStyle name="60% - Акцент4 2" xfId="2806" hidden="1"/>
    <cellStyle name="60% - Акцент4 2" xfId="2824" hidden="1"/>
    <cellStyle name="60% - Акцент4 2" xfId="2842" hidden="1"/>
    <cellStyle name="60% - Акцент4 2" xfId="2860" hidden="1"/>
    <cellStyle name="60% - Акцент4 2" xfId="2878" hidden="1"/>
    <cellStyle name="60% - Акцент4 2" xfId="2895" hidden="1"/>
    <cellStyle name="60% - Акцент4 2" xfId="2913" hidden="1"/>
    <cellStyle name="60% - Акцент4 2" xfId="4148" hidden="1"/>
    <cellStyle name="60% - Акцент4 2" xfId="4130" hidden="1"/>
    <cellStyle name="60% - Акцент4 2" xfId="4113" hidden="1"/>
    <cellStyle name="60% - Акцент4 2" xfId="4097" hidden="1"/>
    <cellStyle name="60% - Акцент4 2" xfId="4080" hidden="1"/>
    <cellStyle name="60% - Акцент4 2" xfId="4063" hidden="1"/>
    <cellStyle name="60% - Акцент4 2" xfId="4046" hidden="1"/>
    <cellStyle name="60% - Акцент4 2" xfId="4028" hidden="1"/>
    <cellStyle name="60% - Акцент4 2" xfId="4403" hidden="1"/>
    <cellStyle name="60% - Акцент4 2" xfId="4385" hidden="1"/>
    <cellStyle name="60% - Акцент4 2" xfId="4368" hidden="1"/>
    <cellStyle name="60% - Акцент4 2" xfId="4352" hidden="1"/>
    <cellStyle name="60% - Акцент4 2" xfId="4335" hidden="1"/>
    <cellStyle name="60% - Акцент4 2" xfId="4318" hidden="1"/>
    <cellStyle name="60% - Акцент4 2" xfId="4301" hidden="1"/>
    <cellStyle name="60% - Акцент4 2" xfId="4283" hidden="1"/>
    <cellStyle name="60% - Акцент4 2" xfId="4652" hidden="1"/>
    <cellStyle name="60% - Акцент4 2" xfId="4634" hidden="1"/>
    <cellStyle name="60% - Акцент4 2" xfId="4617" hidden="1"/>
    <cellStyle name="60% - Акцент4 2" xfId="4601" hidden="1"/>
    <cellStyle name="60% - Акцент4 2" xfId="4584" hidden="1"/>
    <cellStyle name="60% - Акцент4 2" xfId="4567" hidden="1"/>
    <cellStyle name="60% - Акцент4 2" xfId="4550" hidden="1"/>
    <cellStyle name="60% - Акцент4 2" xfId="4532" hidden="1"/>
    <cellStyle name="60% - Акцент4 2" xfId="4905" hidden="1"/>
    <cellStyle name="60% - Акцент4 2" xfId="4887" hidden="1"/>
    <cellStyle name="60% - Акцент4 2" xfId="4870" hidden="1"/>
    <cellStyle name="60% - Акцент4 2" xfId="4854" hidden="1"/>
    <cellStyle name="60% - Акцент4 2" xfId="4837" hidden="1"/>
    <cellStyle name="60% - Акцент4 2" xfId="4820" hidden="1"/>
    <cellStyle name="60% - Акцент4 2" xfId="4803" hidden="1"/>
    <cellStyle name="60% - Акцент4 2" xfId="4785" hidden="1"/>
    <cellStyle name="60% - Акцент4 2" xfId="5154" hidden="1"/>
    <cellStyle name="60% - Акцент4 2" xfId="5136" hidden="1"/>
    <cellStyle name="60% - Акцент4 2" xfId="5119" hidden="1"/>
    <cellStyle name="60% - Акцент4 2" xfId="5103" hidden="1"/>
    <cellStyle name="60% - Акцент4 2" xfId="5086" hidden="1"/>
    <cellStyle name="60% - Акцент4 2" xfId="5069" hidden="1"/>
    <cellStyle name="60% - Акцент4 2" xfId="5052" hidden="1"/>
    <cellStyle name="60% - Акцент4 2" xfId="5034" hidden="1"/>
    <cellStyle name="60% - Акцент4 2" xfId="5396" hidden="1"/>
    <cellStyle name="60% - Акцент4 2" xfId="5378" hidden="1"/>
    <cellStyle name="60% - Акцент4 2" xfId="5361" hidden="1"/>
    <cellStyle name="60% - Акцент4 2" xfId="5345" hidden="1"/>
    <cellStyle name="60% - Акцент4 2" xfId="5328" hidden="1"/>
    <cellStyle name="60% - Акцент4 2" xfId="5311" hidden="1"/>
    <cellStyle name="60% - Акцент4 2" xfId="5294" hidden="1"/>
    <cellStyle name="60% - Акцент4 2" xfId="5276" hidden="1"/>
    <cellStyle name="60% - Акцент4 2" xfId="5645" hidden="1"/>
    <cellStyle name="60% - Акцент4 2" xfId="5627" hidden="1"/>
    <cellStyle name="60% - Акцент4 2" xfId="5610" hidden="1"/>
    <cellStyle name="60% - Акцент4 2" xfId="5594" hidden="1"/>
    <cellStyle name="60% - Акцент4 2" xfId="5577" hidden="1"/>
    <cellStyle name="60% - Акцент4 2" xfId="5560" hidden="1"/>
    <cellStyle name="60% - Акцент4 2" xfId="5543" hidden="1"/>
    <cellStyle name="60% - Акцент4 2" xfId="5525" hidden="1"/>
    <cellStyle name="60% - Акцент4 2" xfId="5888" hidden="1"/>
    <cellStyle name="60% - Акцент4 2" xfId="5870" hidden="1"/>
    <cellStyle name="60% - Акцент4 2" xfId="5853" hidden="1"/>
    <cellStyle name="60% - Акцент4 2" xfId="5837" hidden="1"/>
    <cellStyle name="60% - Акцент4 2" xfId="5820" hidden="1"/>
    <cellStyle name="60% - Акцент4 2" xfId="5803" hidden="1"/>
    <cellStyle name="60% - Акцент4 2" xfId="5786" hidden="1"/>
    <cellStyle name="60% - Акцент4 2" xfId="5768" hidden="1"/>
    <cellStyle name="60% - Акцент4 2" xfId="6129" hidden="1"/>
    <cellStyle name="60% - Акцент4 2" xfId="6111" hidden="1"/>
    <cellStyle name="60% - Акцент4 2" xfId="6094" hidden="1"/>
    <cellStyle name="60% - Акцент4 2" xfId="6078" hidden="1"/>
    <cellStyle name="60% - Акцент4 2" xfId="6061" hidden="1"/>
    <cellStyle name="60% - Акцент4 2" xfId="6044" hidden="1"/>
    <cellStyle name="60% - Акцент4 2" xfId="6027" hidden="1"/>
    <cellStyle name="60% - Акцент4 2" xfId="6009" hidden="1"/>
    <cellStyle name="60% - Акцент4 2" xfId="6365" hidden="1"/>
    <cellStyle name="60% - Акцент4 2" xfId="6347" hidden="1"/>
    <cellStyle name="60% - Акцент4 2" xfId="6330" hidden="1"/>
    <cellStyle name="60% - Акцент4 2" xfId="6314" hidden="1"/>
    <cellStyle name="60% - Акцент4 2" xfId="6297" hidden="1"/>
    <cellStyle name="60% - Акцент4 2" xfId="6280" hidden="1"/>
    <cellStyle name="60% - Акцент4 2" xfId="6263" hidden="1"/>
    <cellStyle name="60% - Акцент4 2" xfId="6245" hidden="1"/>
    <cellStyle name="60% - Акцент4 2" xfId="6588" hidden="1"/>
    <cellStyle name="60% - Акцент4 2" xfId="6570" hidden="1"/>
    <cellStyle name="60% - Акцент4 2" xfId="6553" hidden="1"/>
    <cellStyle name="60% - Акцент4 2" xfId="6537" hidden="1"/>
    <cellStyle name="60% - Акцент4 2" xfId="6520" hidden="1"/>
    <cellStyle name="60% - Акцент4 2" xfId="6503" hidden="1"/>
    <cellStyle name="60% - Акцент4 2" xfId="6486" hidden="1"/>
    <cellStyle name="60% - Акцент4 2" xfId="6468" hidden="1"/>
    <cellStyle name="60% - Акцент4 2" xfId="6799" hidden="1"/>
    <cellStyle name="60% - Акцент4 2" xfId="6781" hidden="1"/>
    <cellStyle name="60% - Акцент4 2" xfId="6764" hidden="1"/>
    <cellStyle name="60% - Акцент4 2" xfId="6748" hidden="1"/>
    <cellStyle name="60% - Акцент4 2" xfId="6731" hidden="1"/>
    <cellStyle name="60% - Акцент4 2" xfId="6714" hidden="1"/>
    <cellStyle name="60% - Акцент4 2" xfId="6697" hidden="1"/>
    <cellStyle name="60% - Акцент4 2" xfId="6679"/>
    <cellStyle name="60% - Акцент4 2 2" xfId="1481"/>
    <cellStyle name="60% - Акцент4 2 3" xfId="1482"/>
    <cellStyle name="60% - Акцент4 2 4" xfId="1480"/>
    <cellStyle name="60% - Акцент4 3" xfId="251"/>
    <cellStyle name="60% - Акцент4 3 2" xfId="1484"/>
    <cellStyle name="60% - Акцент4 3 3" xfId="1483"/>
    <cellStyle name="60% - Акцент4 4" xfId="1485"/>
    <cellStyle name="60% - Акцент4 4 2" xfId="1486"/>
    <cellStyle name="60% - Акцент4 5" xfId="1487"/>
    <cellStyle name="60% - Акцент4 5 2" xfId="1488"/>
    <cellStyle name="60% - Акцент4 6" xfId="1489"/>
    <cellStyle name="60% - Акцент4 6 2" xfId="1490"/>
    <cellStyle name="60% - Акцент4 7" xfId="1491"/>
    <cellStyle name="60% - Акцент4 7 2" xfId="1492"/>
    <cellStyle name="60% - Акцент4 8" xfId="1493"/>
    <cellStyle name="60% - Акцент4 8 2" xfId="1494"/>
    <cellStyle name="60% - Акцент4 9" xfId="1495"/>
    <cellStyle name="60% - Акцент4 9 2" xfId="1496"/>
    <cellStyle name="60% - Акцент5 10" xfId="1497"/>
    <cellStyle name="60% - Акцент5 11" xfId="1498"/>
    <cellStyle name="60% - Акцент5 12" xfId="1499"/>
    <cellStyle name="60% - Акцент5 13" xfId="1500"/>
    <cellStyle name="60% - Акцент5 14" xfId="1501"/>
    <cellStyle name="60% - Акцент5 15" xfId="1502"/>
    <cellStyle name="60% - Акцент5 16" xfId="1503"/>
    <cellStyle name="60% - Акцент5 17" xfId="1504"/>
    <cellStyle name="60% - Акцент5 2" xfId="65" hidden="1"/>
    <cellStyle name="60% - Акцент5 2" xfId="85" hidden="1"/>
    <cellStyle name="60% - Акцент5 2" xfId="103" hidden="1"/>
    <cellStyle name="60% - Акцент5 2" xfId="121" hidden="1"/>
    <cellStyle name="60% - Акцент5 2" xfId="139" hidden="1"/>
    <cellStyle name="60% - Акцент5 2" xfId="157" hidden="1"/>
    <cellStyle name="60% - Акцент5 2" xfId="175" hidden="1"/>
    <cellStyle name="60% - Акцент5 2" xfId="192" hidden="1"/>
    <cellStyle name="60% - Акцент5 2" xfId="210" hidden="1"/>
    <cellStyle name="60% - Акцент5 2" xfId="2791" hidden="1"/>
    <cellStyle name="60% - Акцент5 2" xfId="2809" hidden="1"/>
    <cellStyle name="60% - Акцент5 2" xfId="2827" hidden="1"/>
    <cellStyle name="60% - Акцент5 2" xfId="2845" hidden="1"/>
    <cellStyle name="60% - Акцент5 2" xfId="2863" hidden="1"/>
    <cellStyle name="60% - Акцент5 2" xfId="2881" hidden="1"/>
    <cellStyle name="60% - Акцент5 2" xfId="2898" hidden="1"/>
    <cellStyle name="60% - Акцент5 2" xfId="2916" hidden="1"/>
    <cellStyle name="60% - Акцент5 2" xfId="4145" hidden="1"/>
    <cellStyle name="60% - Акцент5 2" xfId="2965" hidden="1"/>
    <cellStyle name="60% - Акцент5 2" xfId="4110" hidden="1"/>
    <cellStyle name="60% - Акцент5 2" xfId="4094" hidden="1"/>
    <cellStyle name="60% - Акцент5 2" xfId="4077" hidden="1"/>
    <cellStyle name="60% - Акцент5 2" xfId="4060" hidden="1"/>
    <cellStyle name="60% - Акцент5 2" xfId="4043" hidden="1"/>
    <cellStyle name="60% - Акцент5 2" xfId="4025" hidden="1"/>
    <cellStyle name="60% - Акцент5 2" xfId="4400" hidden="1"/>
    <cellStyle name="60% - Акцент5 2" xfId="3008" hidden="1"/>
    <cellStyle name="60% - Акцент5 2" xfId="4365" hidden="1"/>
    <cellStyle name="60% - Акцент5 2" xfId="4349" hidden="1"/>
    <cellStyle name="60% - Акцент5 2" xfId="4332" hidden="1"/>
    <cellStyle name="60% - Акцент5 2" xfId="4315" hidden="1"/>
    <cellStyle name="60% - Акцент5 2" xfId="4298" hidden="1"/>
    <cellStyle name="60% - Акцент5 2" xfId="4280" hidden="1"/>
    <cellStyle name="60% - Акцент5 2" xfId="4649" hidden="1"/>
    <cellStyle name="60% - Акцент5 2" xfId="4632" hidden="1"/>
    <cellStyle name="60% - Акцент5 2" xfId="4614" hidden="1"/>
    <cellStyle name="60% - Акцент5 2" xfId="4598" hidden="1"/>
    <cellStyle name="60% - Акцент5 2" xfId="4581" hidden="1"/>
    <cellStyle name="60% - Акцент5 2" xfId="4564" hidden="1"/>
    <cellStyle name="60% - Акцент5 2" xfId="4547" hidden="1"/>
    <cellStyle name="60% - Акцент5 2" xfId="4529" hidden="1"/>
    <cellStyle name="60% - Акцент5 2" xfId="4902" hidden="1"/>
    <cellStyle name="60% - Акцент5 2" xfId="4245" hidden="1"/>
    <cellStyle name="60% - Акцент5 2" xfId="4867" hidden="1"/>
    <cellStyle name="60% - Акцент5 2" xfId="4851" hidden="1"/>
    <cellStyle name="60% - Акцент5 2" xfId="4834" hidden="1"/>
    <cellStyle name="60% - Акцент5 2" xfId="4817" hidden="1"/>
    <cellStyle name="60% - Акцент5 2" xfId="4800" hidden="1"/>
    <cellStyle name="60% - Акцент5 2" xfId="4782" hidden="1"/>
    <cellStyle name="60% - Акцент5 2" xfId="5151" hidden="1"/>
    <cellStyle name="60% - Акцент5 2" xfId="4486" hidden="1"/>
    <cellStyle name="60% - Акцент5 2" xfId="5116" hidden="1"/>
    <cellStyle name="60% - Акцент5 2" xfId="5100" hidden="1"/>
    <cellStyle name="60% - Акцент5 2" xfId="5083" hidden="1"/>
    <cellStyle name="60% - Акцент5 2" xfId="5066" hidden="1"/>
    <cellStyle name="60% - Акцент5 2" xfId="5049" hidden="1"/>
    <cellStyle name="60% - Акцент5 2" xfId="5031" hidden="1"/>
    <cellStyle name="60% - Акцент5 2" xfId="5393" hidden="1"/>
    <cellStyle name="60% - Акцент5 2" xfId="5376" hidden="1"/>
    <cellStyle name="60% - Акцент5 2" xfId="5358" hidden="1"/>
    <cellStyle name="60% - Акцент5 2" xfId="5342" hidden="1"/>
    <cellStyle name="60% - Акцент5 2" xfId="5325" hidden="1"/>
    <cellStyle name="60% - Акцент5 2" xfId="5308" hidden="1"/>
    <cellStyle name="60% - Акцент5 2" xfId="5291" hidden="1"/>
    <cellStyle name="60% - Акцент5 2" xfId="5273" hidden="1"/>
    <cellStyle name="60% - Акцент5 2" xfId="5642" hidden="1"/>
    <cellStyle name="60% - Акцент5 2" xfId="4995" hidden="1"/>
    <cellStyle name="60% - Акцент5 2" xfId="5607" hidden="1"/>
    <cellStyle name="60% - Акцент5 2" xfId="5591" hidden="1"/>
    <cellStyle name="60% - Акцент5 2" xfId="5574" hidden="1"/>
    <cellStyle name="60% - Акцент5 2" xfId="5557" hidden="1"/>
    <cellStyle name="60% - Акцент5 2" xfId="5540" hidden="1"/>
    <cellStyle name="60% - Акцент5 2" xfId="5522" hidden="1"/>
    <cellStyle name="60% - Акцент5 2" xfId="5885" hidden="1"/>
    <cellStyle name="60% - Акцент5 2" xfId="5236" hidden="1"/>
    <cellStyle name="60% - Акцент5 2" xfId="5850" hidden="1"/>
    <cellStyle name="60% - Акцент5 2" xfId="5834" hidden="1"/>
    <cellStyle name="60% - Акцент5 2" xfId="5817" hidden="1"/>
    <cellStyle name="60% - Акцент5 2" xfId="5800" hidden="1"/>
    <cellStyle name="60% - Акцент5 2" xfId="5783" hidden="1"/>
    <cellStyle name="60% - Акцент5 2" xfId="5765" hidden="1"/>
    <cellStyle name="60% - Акцент5 2" xfId="6126" hidden="1"/>
    <cellStyle name="60% - Акцент5 2" xfId="5485" hidden="1"/>
    <cellStyle name="60% - Акцент5 2" xfId="6091" hidden="1"/>
    <cellStyle name="60% - Акцент5 2" xfId="6075" hidden="1"/>
    <cellStyle name="60% - Акцент5 2" xfId="6058" hidden="1"/>
    <cellStyle name="60% - Акцент5 2" xfId="6041" hidden="1"/>
    <cellStyle name="60% - Акцент5 2" xfId="6024" hidden="1"/>
    <cellStyle name="60% - Акцент5 2" xfId="6006" hidden="1"/>
    <cellStyle name="60% - Акцент5 2" xfId="6362" hidden="1"/>
    <cellStyle name="60% - Акцент5 2" xfId="5728" hidden="1"/>
    <cellStyle name="60% - Акцент5 2" xfId="6327" hidden="1"/>
    <cellStyle name="60% - Акцент5 2" xfId="6311" hidden="1"/>
    <cellStyle name="60% - Акцент5 2" xfId="6294" hidden="1"/>
    <cellStyle name="60% - Акцент5 2" xfId="6277" hidden="1"/>
    <cellStyle name="60% - Акцент5 2" xfId="6260" hidden="1"/>
    <cellStyle name="60% - Акцент5 2" xfId="6242" hidden="1"/>
    <cellStyle name="60% - Акцент5 2" xfId="6585" hidden="1"/>
    <cellStyle name="60% - Акцент5 2" xfId="5969" hidden="1"/>
    <cellStyle name="60% - Акцент5 2" xfId="6550" hidden="1"/>
    <cellStyle name="60% - Акцент5 2" xfId="6534" hidden="1"/>
    <cellStyle name="60% - Акцент5 2" xfId="6517" hidden="1"/>
    <cellStyle name="60% - Акцент5 2" xfId="6500" hidden="1"/>
    <cellStyle name="60% - Акцент5 2" xfId="6483" hidden="1"/>
    <cellStyle name="60% - Акцент5 2" xfId="6465" hidden="1"/>
    <cellStyle name="60% - Акцент5 2" xfId="6796" hidden="1"/>
    <cellStyle name="60% - Акцент5 2" xfId="6206" hidden="1"/>
    <cellStyle name="60% - Акцент5 2" xfId="6761" hidden="1"/>
    <cellStyle name="60% - Акцент5 2" xfId="6745" hidden="1"/>
    <cellStyle name="60% - Акцент5 2" xfId="6728" hidden="1"/>
    <cellStyle name="60% - Акцент5 2" xfId="6711" hidden="1"/>
    <cellStyle name="60% - Акцент5 2" xfId="6694" hidden="1"/>
    <cellStyle name="60% - Акцент5 2" xfId="6676"/>
    <cellStyle name="60% - Акцент5 2 2" xfId="1506"/>
    <cellStyle name="60% - Акцент5 2 3" xfId="1505"/>
    <cellStyle name="60% - Акцент5 3" xfId="252"/>
    <cellStyle name="60% - Акцент5 3 2" xfId="1507"/>
    <cellStyle name="60% - Акцент5 4" xfId="1508"/>
    <cellStyle name="60% - Акцент5 4 2" xfId="1509"/>
    <cellStyle name="60% - Акцент5 5" xfId="1510"/>
    <cellStyle name="60% - Акцент5 5 2" xfId="1511"/>
    <cellStyle name="60% - Акцент5 6" xfId="1512"/>
    <cellStyle name="60% - Акцент5 6 2" xfId="1513"/>
    <cellStyle name="60% - Акцент5 7" xfId="1514"/>
    <cellStyle name="60% - Акцент5 7 2" xfId="1515"/>
    <cellStyle name="60% - Акцент5 8" xfId="1516"/>
    <cellStyle name="60% - Акцент5 8 2" xfId="1517"/>
    <cellStyle name="60% - Акцент5 9" xfId="1518"/>
    <cellStyle name="60% - Акцент5 9 2" xfId="1519"/>
    <cellStyle name="60% - Акцент6 10" xfId="1520"/>
    <cellStyle name="60% - Акцент6 11" xfId="1521"/>
    <cellStyle name="60% - Акцент6 12" xfId="1522"/>
    <cellStyle name="60% - Акцент6 13" xfId="1523"/>
    <cellStyle name="60% - Акцент6 14" xfId="1524"/>
    <cellStyle name="60% - Акцент6 15" xfId="1525"/>
    <cellStyle name="60% - Акцент6 16" xfId="1526"/>
    <cellStyle name="60% - Акцент6 17" xfId="1527"/>
    <cellStyle name="60% - Акцент6 2" xfId="68" hidden="1"/>
    <cellStyle name="60% - Акцент6 2" xfId="88" hidden="1"/>
    <cellStyle name="60% - Акцент6 2" xfId="106" hidden="1"/>
    <cellStyle name="60% - Акцент6 2" xfId="124" hidden="1"/>
    <cellStyle name="60% - Акцент6 2" xfId="142" hidden="1"/>
    <cellStyle name="60% - Акцент6 2" xfId="160" hidden="1"/>
    <cellStyle name="60% - Акцент6 2" xfId="178" hidden="1"/>
    <cellStyle name="60% - Акцент6 2" xfId="195" hidden="1"/>
    <cellStyle name="60% - Акцент6 2" xfId="213" hidden="1"/>
    <cellStyle name="60% - Акцент6 2" xfId="2794" hidden="1"/>
    <cellStyle name="60% - Акцент6 2" xfId="2812" hidden="1"/>
    <cellStyle name="60% - Акцент6 2" xfId="2830" hidden="1"/>
    <cellStyle name="60% - Акцент6 2" xfId="2848" hidden="1"/>
    <cellStyle name="60% - Акцент6 2" xfId="2866" hidden="1"/>
    <cellStyle name="60% - Акцент6 2" xfId="2884" hidden="1"/>
    <cellStyle name="60% - Акцент6 2" xfId="2901" hidden="1"/>
    <cellStyle name="60% - Акцент6 2" xfId="2919" hidden="1"/>
    <cellStyle name="60% - Акцент6 2" xfId="4142" hidden="1"/>
    <cellStyle name="60% - Акцент6 2" xfId="4125" hidden="1"/>
    <cellStyle name="60% - Акцент6 2" xfId="2932" hidden="1"/>
    <cellStyle name="60% - Акцент6 2" xfId="4091" hidden="1"/>
    <cellStyle name="60% - Акцент6 2" xfId="4074" hidden="1"/>
    <cellStyle name="60% - Акцент6 2" xfId="4057" hidden="1"/>
    <cellStyle name="60% - Акцент6 2" xfId="4040" hidden="1"/>
    <cellStyle name="60% - Акцент6 2" xfId="4022" hidden="1"/>
    <cellStyle name="60% - Акцент6 2" xfId="4397" hidden="1"/>
    <cellStyle name="60% - Акцент6 2" xfId="4380" hidden="1"/>
    <cellStyle name="60% - Акцент6 2" xfId="3153" hidden="1"/>
    <cellStyle name="60% - Акцент6 2" xfId="4346" hidden="1"/>
    <cellStyle name="60% - Акцент6 2" xfId="4329" hidden="1"/>
    <cellStyle name="60% - Акцент6 2" xfId="4312" hidden="1"/>
    <cellStyle name="60% - Акцент6 2" xfId="4295" hidden="1"/>
    <cellStyle name="60% - Акцент6 2" xfId="4277" hidden="1"/>
    <cellStyle name="60% - Акцент6 2" xfId="4646" hidden="1"/>
    <cellStyle name="60% - Акцент6 2" xfId="4629" hidden="1"/>
    <cellStyle name="60% - Акцент6 2" xfId="4612" hidden="1"/>
    <cellStyle name="60% - Акцент6 2" xfId="4595" hidden="1"/>
    <cellStyle name="60% - Акцент6 2" xfId="4578" hidden="1"/>
    <cellStyle name="60% - Акцент6 2" xfId="4561" hidden="1"/>
    <cellStyle name="60% - Акцент6 2" xfId="4544" hidden="1"/>
    <cellStyle name="60% - Акцент6 2" xfId="4526" hidden="1"/>
    <cellStyle name="60% - Акцент6 2" xfId="4899" hidden="1"/>
    <cellStyle name="60% - Акцент6 2" xfId="4882" hidden="1"/>
    <cellStyle name="60% - Акцент6 2" xfId="3228" hidden="1"/>
    <cellStyle name="60% - Акцент6 2" xfId="4848" hidden="1"/>
    <cellStyle name="60% - Акцент6 2" xfId="4831" hidden="1"/>
    <cellStyle name="60% - Акцент6 2" xfId="4814" hidden="1"/>
    <cellStyle name="60% - Акцент6 2" xfId="4797" hidden="1"/>
    <cellStyle name="60% - Акцент6 2" xfId="4779" hidden="1"/>
    <cellStyle name="60% - Акцент6 2" xfId="5148" hidden="1"/>
    <cellStyle name="60% - Акцент6 2" xfId="5131" hidden="1"/>
    <cellStyle name="60% - Акцент6 2" xfId="3809" hidden="1"/>
    <cellStyle name="60% - Акцент6 2" xfId="5097" hidden="1"/>
    <cellStyle name="60% - Акцент6 2" xfId="5080" hidden="1"/>
    <cellStyle name="60% - Акцент6 2" xfId="5063" hidden="1"/>
    <cellStyle name="60% - Акцент6 2" xfId="5046" hidden="1"/>
    <cellStyle name="60% - Акцент6 2" xfId="5028" hidden="1"/>
    <cellStyle name="60% - Акцент6 2" xfId="5390" hidden="1"/>
    <cellStyle name="60% - Акцент6 2" xfId="5373" hidden="1"/>
    <cellStyle name="60% - Акцент6 2" xfId="5356" hidden="1"/>
    <cellStyle name="60% - Акцент6 2" xfId="5339" hidden="1"/>
    <cellStyle name="60% - Акцент6 2" xfId="5322" hidden="1"/>
    <cellStyle name="60% - Акцент6 2" xfId="5305" hidden="1"/>
    <cellStyle name="60% - Акцент6 2" xfId="5288" hidden="1"/>
    <cellStyle name="60% - Акцент6 2" xfId="5270" hidden="1"/>
    <cellStyle name="60% - Акцент6 2" xfId="5639" hidden="1"/>
    <cellStyle name="60% - Акцент6 2" xfId="5622" hidden="1"/>
    <cellStyle name="60% - Акцент6 2" xfId="3740" hidden="1"/>
    <cellStyle name="60% - Акцент6 2" xfId="5588" hidden="1"/>
    <cellStyle name="60% - Акцент6 2" xfId="5571" hidden="1"/>
    <cellStyle name="60% - Акцент6 2" xfId="5554" hidden="1"/>
    <cellStyle name="60% - Акцент6 2" xfId="5537" hidden="1"/>
    <cellStyle name="60% - Акцент6 2" xfId="5519" hidden="1"/>
    <cellStyle name="60% - Акцент6 2" xfId="5882" hidden="1"/>
    <cellStyle name="60% - Акцент6 2" xfId="5865" hidden="1"/>
    <cellStyle name="60% - Акцент6 2" xfId="3370" hidden="1"/>
    <cellStyle name="60% - Акцент6 2" xfId="5831" hidden="1"/>
    <cellStyle name="60% - Акцент6 2" xfId="5814" hidden="1"/>
    <cellStyle name="60% - Акцент6 2" xfId="5797" hidden="1"/>
    <cellStyle name="60% - Акцент6 2" xfId="5780" hidden="1"/>
    <cellStyle name="60% - Акцент6 2" xfId="5762" hidden="1"/>
    <cellStyle name="60% - Акцент6 2" xfId="6123" hidden="1"/>
    <cellStyle name="60% - Акцент6 2" xfId="6106" hidden="1"/>
    <cellStyle name="60% - Акцент6 2" xfId="5173" hidden="1"/>
    <cellStyle name="60% - Акцент6 2" xfId="6072" hidden="1"/>
    <cellStyle name="60% - Акцент6 2" xfId="6055" hidden="1"/>
    <cellStyle name="60% - Акцент6 2" xfId="6038" hidden="1"/>
    <cellStyle name="60% - Акцент6 2" xfId="6021" hidden="1"/>
    <cellStyle name="60% - Акцент6 2" xfId="6003" hidden="1"/>
    <cellStyle name="60% - Акцент6 2" xfId="6359" hidden="1"/>
    <cellStyle name="60% - Акцент6 2" xfId="6342" hidden="1"/>
    <cellStyle name="60% - Акцент6 2" xfId="3431" hidden="1"/>
    <cellStyle name="60% - Акцент6 2" xfId="6308" hidden="1"/>
    <cellStyle name="60% - Акцент6 2" xfId="6291" hidden="1"/>
    <cellStyle name="60% - Акцент6 2" xfId="6274" hidden="1"/>
    <cellStyle name="60% - Акцент6 2" xfId="6257" hidden="1"/>
    <cellStyle name="60% - Акцент6 2" xfId="6239" hidden="1"/>
    <cellStyle name="60% - Акцент6 2" xfId="6582" hidden="1"/>
    <cellStyle name="60% - Акцент6 2" xfId="6565" hidden="1"/>
    <cellStyle name="60% - Акцент6 2" xfId="3619" hidden="1"/>
    <cellStyle name="60% - Акцент6 2" xfId="6531" hidden="1"/>
    <cellStyle name="60% - Акцент6 2" xfId="6514" hidden="1"/>
    <cellStyle name="60% - Акцент6 2" xfId="6497" hidden="1"/>
    <cellStyle name="60% - Акцент6 2" xfId="6480" hidden="1"/>
    <cellStyle name="60% - Акцент6 2" xfId="6462" hidden="1"/>
    <cellStyle name="60% - Акцент6 2" xfId="6793" hidden="1"/>
    <cellStyle name="60% - Акцент6 2" xfId="6776" hidden="1"/>
    <cellStyle name="60% - Акцент6 2" xfId="3484" hidden="1"/>
    <cellStyle name="60% - Акцент6 2" xfId="6742" hidden="1"/>
    <cellStyle name="60% - Акцент6 2" xfId="6725" hidden="1"/>
    <cellStyle name="60% - Акцент6 2" xfId="6708" hidden="1"/>
    <cellStyle name="60% - Акцент6 2" xfId="6691" hidden="1"/>
    <cellStyle name="60% - Акцент6 2" xfId="6673"/>
    <cellStyle name="60% - Акцент6 2 2" xfId="1529"/>
    <cellStyle name="60% - Акцент6 2 3" xfId="1530"/>
    <cellStyle name="60% - Акцент6 2 4" xfId="1528"/>
    <cellStyle name="60% - Акцент6 3" xfId="253"/>
    <cellStyle name="60% - Акцент6 3 2" xfId="1532"/>
    <cellStyle name="60% - Акцент6 3 3" xfId="1531"/>
    <cellStyle name="60% - Акцент6 4" xfId="1533"/>
    <cellStyle name="60% - Акцент6 4 2" xfId="1534"/>
    <cellStyle name="60% - Акцент6 5" xfId="1535"/>
    <cellStyle name="60% - Акцент6 5 2" xfId="1536"/>
    <cellStyle name="60% - Акцент6 6" xfId="1537"/>
    <cellStyle name="60% - Акцент6 6 2" xfId="1538"/>
    <cellStyle name="60% - Акцент6 7" xfId="1539"/>
    <cellStyle name="60% - Акцент6 7 2" xfId="1540"/>
    <cellStyle name="60% - Акцент6 8" xfId="1541"/>
    <cellStyle name="60% - Акцент6 8 2" xfId="1542"/>
    <cellStyle name="60% - Акцент6 9" xfId="1543"/>
    <cellStyle name="60% - Акцент6 9 2" xfId="1544"/>
    <cellStyle name="Accent1" xfId="1545"/>
    <cellStyle name="Accent2" xfId="1546"/>
    <cellStyle name="Accent3" xfId="1547"/>
    <cellStyle name="Accent4" xfId="1548"/>
    <cellStyle name="Accent5" xfId="1549"/>
    <cellStyle name="Accent6" xfId="1550"/>
    <cellStyle name="Ăčďĺđńńűëęŕ" xfId="1551"/>
    <cellStyle name="Action" xfId="30"/>
    <cellStyle name="AFE" xfId="1552"/>
    <cellStyle name="Áĺççŕůčňíűé" xfId="1553"/>
    <cellStyle name="Äĺíĺćíűé [0]_(ňŕá 3č)" xfId="1554"/>
    <cellStyle name="Äĺíĺćíűé_(ňŕá 3č)" xfId="1555"/>
    <cellStyle name="Bad" xfId="1556"/>
    <cellStyle name="Blue" xfId="1557"/>
    <cellStyle name="Body_$Dollars" xfId="1558"/>
    <cellStyle name="Calculation" xfId="1559"/>
    <cellStyle name="Cells" xfId="254"/>
    <cellStyle name="Cells 2" xfId="31"/>
    <cellStyle name="Check Cell" xfId="1560"/>
    <cellStyle name="Chek" xfId="1561"/>
    <cellStyle name="Comma [0]" xfId="32"/>
    <cellStyle name="Comma [0] 2" xfId="217"/>
    <cellStyle name="Comma 0" xfId="1562"/>
    <cellStyle name="Comma 0*" xfId="1563"/>
    <cellStyle name="Comma 2" xfId="1564"/>
    <cellStyle name="Comma 3*" xfId="1565"/>
    <cellStyle name="Comma_Adjusted FS 1299" xfId="1566"/>
    <cellStyle name="Comma0" xfId="1567"/>
    <cellStyle name="Çŕůčňíűé" xfId="1568"/>
    <cellStyle name="Currency [0]" xfId="33"/>
    <cellStyle name="Currency [0] 2" xfId="1569"/>
    <cellStyle name="Currency [0] 2 10" xfId="1570"/>
    <cellStyle name="Currency [0] 2 2" xfId="1571"/>
    <cellStyle name="Currency [0] 2 3" xfId="1572"/>
    <cellStyle name="Currency [0] 2 4" xfId="1573"/>
    <cellStyle name="Currency [0] 2 5" xfId="1574"/>
    <cellStyle name="Currency [0] 2 6" xfId="1575"/>
    <cellStyle name="Currency [0] 2 7" xfId="1576"/>
    <cellStyle name="Currency [0] 2 8" xfId="1577"/>
    <cellStyle name="Currency [0] 2 9" xfId="1578"/>
    <cellStyle name="Currency [0] 3" xfId="1579"/>
    <cellStyle name="Currency [0] 3 2" xfId="1580"/>
    <cellStyle name="Currency [0] 3 3" xfId="1581"/>
    <cellStyle name="Currency [0] 3 4" xfId="1582"/>
    <cellStyle name="Currency [0] 3 5" xfId="1583"/>
    <cellStyle name="Currency [0] 3 6" xfId="1584"/>
    <cellStyle name="Currency [0] 3 7" xfId="1585"/>
    <cellStyle name="Currency [0] 3 8" xfId="1586"/>
    <cellStyle name="Currency [0] 3 9" xfId="1587"/>
    <cellStyle name="Currency [0] 4" xfId="1588"/>
    <cellStyle name="Currency [0] 4 2" xfId="1589"/>
    <cellStyle name="Currency [0] 4 3" xfId="1590"/>
    <cellStyle name="Currency [0] 4 4" xfId="1591"/>
    <cellStyle name="Currency [0] 4 5" xfId="1592"/>
    <cellStyle name="Currency [0] 4 6" xfId="1593"/>
    <cellStyle name="Currency [0] 4 7" xfId="1594"/>
    <cellStyle name="Currency [0] 4 8" xfId="1595"/>
    <cellStyle name="Currency [0] 4 9" xfId="1596"/>
    <cellStyle name="Currency [0] 5" xfId="1597"/>
    <cellStyle name="Currency [0] 5 2" xfId="1598"/>
    <cellStyle name="Currency [0] 5 3" xfId="1599"/>
    <cellStyle name="Currency [0] 5 4" xfId="1600"/>
    <cellStyle name="Currency [0] 5 5" xfId="1601"/>
    <cellStyle name="Currency [0] 5 6" xfId="1602"/>
    <cellStyle name="Currency [0] 5 7" xfId="1603"/>
    <cellStyle name="Currency [0] 5 8" xfId="1604"/>
    <cellStyle name="Currency [0] 5 9" xfId="1605"/>
    <cellStyle name="Currency [0] 6" xfId="1606"/>
    <cellStyle name="Currency [0] 6 2" xfId="1607"/>
    <cellStyle name="Currency [0] 6 3" xfId="1608"/>
    <cellStyle name="Currency [0] 7" xfId="1609"/>
    <cellStyle name="Currency [0] 7 2" xfId="1610"/>
    <cellStyle name="Currency [0] 7 3" xfId="1611"/>
    <cellStyle name="Currency [0] 8" xfId="1612"/>
    <cellStyle name="Currency [0] 8 2" xfId="1613"/>
    <cellStyle name="Currency [0] 8 3" xfId="1614"/>
    <cellStyle name="Currency 0" xfId="1615"/>
    <cellStyle name="Currency 2" xfId="1616"/>
    <cellStyle name="Currency_06_9m" xfId="1617"/>
    <cellStyle name="Currency0" xfId="1618"/>
    <cellStyle name="currency1" xfId="34"/>
    <cellStyle name="Currency2" xfId="35"/>
    <cellStyle name="currency3" xfId="36"/>
    <cellStyle name="currency4" xfId="37"/>
    <cellStyle name="Date" xfId="1619"/>
    <cellStyle name="Date Aligned" xfId="1620"/>
    <cellStyle name="Dates" xfId="1621"/>
    <cellStyle name="DblClick" xfId="255"/>
    <cellStyle name="Dezimal [0]_NEGS" xfId="1622"/>
    <cellStyle name="Dezimal_NEGS" xfId="1623"/>
    <cellStyle name="Dotted Line" xfId="1624"/>
    <cellStyle name="E&amp;Y House" xfId="1625"/>
    <cellStyle name="E-mail" xfId="1626"/>
    <cellStyle name="E-mail 2" xfId="1627"/>
    <cellStyle name="Euro" xfId="1628"/>
    <cellStyle name="ew" xfId="1629"/>
    <cellStyle name="Explanatory Text" xfId="1630"/>
    <cellStyle name="F2" xfId="1631"/>
    <cellStyle name="F3" xfId="1632"/>
    <cellStyle name="F4" xfId="1633"/>
    <cellStyle name="F5" xfId="1634"/>
    <cellStyle name="F6" xfId="1635"/>
    <cellStyle name="F7" xfId="1636"/>
    <cellStyle name="F8" xfId="1637"/>
    <cellStyle name="Fixed" xfId="1638"/>
    <cellStyle name="fo]_x000d__x000a_UserName=Murat Zelef_x000d__x000a_UserCompany=Bumerang_x000d__x000a__x000d__x000a_[File Paths]_x000d__x000a_WorkingDirectory=C:\EQUIS\DLWIN_x000d__x000a_DownLoader=C" xfId="1639"/>
    <cellStyle name="Followed Hyperlink" xfId="38"/>
    <cellStyle name="Followed Hyperlink 2" xfId="1641"/>
    <cellStyle name="Followed Hyperlink 3" xfId="1640"/>
    <cellStyle name="Followed Hyperlink 4" xfId="309"/>
    <cellStyle name="Footnote" xfId="1642"/>
    <cellStyle name="Formuls" xfId="256"/>
    <cellStyle name="Good" xfId="1643"/>
    <cellStyle name="hard no" xfId="1644"/>
    <cellStyle name="Hard Percent" xfId="1645"/>
    <cellStyle name="hardno" xfId="1646"/>
    <cellStyle name="Header" xfId="39"/>
    <cellStyle name="Header 2" xfId="1647"/>
    <cellStyle name="Header 3" xfId="40"/>
    <cellStyle name="Header_CALC.WARM.4.47(v5.0)" xfId="257"/>
    <cellStyle name="Heading" xfId="1648"/>
    <cellStyle name="Heading 1" xfId="1649"/>
    <cellStyle name="Heading 2" xfId="1650"/>
    <cellStyle name="Heading 3" xfId="1651"/>
    <cellStyle name="Heading 4" xfId="1652"/>
    <cellStyle name="Heading_GP.ITOG.4.78(v1.0) - для разделения" xfId="1653"/>
    <cellStyle name="Heading2" xfId="1654"/>
    <cellStyle name="Heading2 2" xfId="1655"/>
    <cellStyle name="Hyperlink" xfId="41"/>
    <cellStyle name="Îáű÷íűé__FES" xfId="1656"/>
    <cellStyle name="Îáû÷íûé_cogs" xfId="1657"/>
    <cellStyle name="Îňęđűâŕâřŕ˙ń˙ ăčďĺđńńűëęŕ" xfId="1658"/>
    <cellStyle name="Info" xfId="1659"/>
    <cellStyle name="Input" xfId="1660"/>
    <cellStyle name="InputCurrency" xfId="1661"/>
    <cellStyle name="InputCurrency2" xfId="1662"/>
    <cellStyle name="InputMultiple1" xfId="1663"/>
    <cellStyle name="InputPercent1" xfId="1664"/>
    <cellStyle name="Inputs" xfId="1665"/>
    <cellStyle name="Inputs (const)" xfId="1666"/>
    <cellStyle name="Inputs (const) 2" xfId="1667"/>
    <cellStyle name="Inputs 2" xfId="1668"/>
    <cellStyle name="Inputs Co" xfId="1669"/>
    <cellStyle name="Inputs_46EE.2011(v1.0)" xfId="1670"/>
    <cellStyle name="Linked Cell" xfId="1671"/>
    <cellStyle name="Millares [0]_RESULTS" xfId="1672"/>
    <cellStyle name="Millares_RESULTS" xfId="1673"/>
    <cellStyle name="Milliers [0]_RESULTS" xfId="1674"/>
    <cellStyle name="Milliers_RESULTS" xfId="1675"/>
    <cellStyle name="mnb" xfId="1676"/>
    <cellStyle name="Moneda [0]_RESULTS" xfId="1677"/>
    <cellStyle name="Moneda_RESULTS" xfId="1678"/>
    <cellStyle name="Monétaire [0]_RESULTS" xfId="1679"/>
    <cellStyle name="Monétaire_RESULTS" xfId="1680"/>
    <cellStyle name="Multiple" xfId="1681"/>
    <cellStyle name="Multiple1" xfId="1682"/>
    <cellStyle name="MultipleBelow" xfId="1683"/>
    <cellStyle name="namber" xfId="1684"/>
    <cellStyle name="Neutral" xfId="1685"/>
    <cellStyle name="Norma11l" xfId="1686"/>
    <cellStyle name="normal" xfId="42"/>
    <cellStyle name="Normal - Style1" xfId="1687"/>
    <cellStyle name="normal 10" xfId="1688"/>
    <cellStyle name="Normal 2" xfId="1689"/>
    <cellStyle name="Normal 2 2" xfId="1690"/>
    <cellStyle name="Normal 2 3" xfId="1691"/>
    <cellStyle name="Normal 2_Общехоз." xfId="1692"/>
    <cellStyle name="normal 3" xfId="1693"/>
    <cellStyle name="normal 4" xfId="1694"/>
    <cellStyle name="normal 5" xfId="1695"/>
    <cellStyle name="normal 6" xfId="1696"/>
    <cellStyle name="normal 7" xfId="1697"/>
    <cellStyle name="normal 8" xfId="1698"/>
    <cellStyle name="normal 9" xfId="1699"/>
    <cellStyle name="Normal." xfId="1700"/>
    <cellStyle name="Normal_06_9m" xfId="1701"/>
    <cellStyle name="Normal1" xfId="43"/>
    <cellStyle name="Normal1 2" xfId="1702"/>
    <cellStyle name="Normal2" xfId="44"/>
    <cellStyle name="NormalGB" xfId="1703"/>
    <cellStyle name="Normalny_24. 02. 97." xfId="1704"/>
    <cellStyle name="normбlnм_laroux" xfId="1705"/>
    <cellStyle name="Note" xfId="1706"/>
    <cellStyle name="number" xfId="1707"/>
    <cellStyle name="Ôčíŕíńîâűé [0]_(ňŕá 3č)" xfId="1708"/>
    <cellStyle name="Ôčíŕíńîâűé_(ňŕá 3č)" xfId="1709"/>
    <cellStyle name="Option" xfId="1710"/>
    <cellStyle name="Òûñÿ÷è [0]_cogs" xfId="1711"/>
    <cellStyle name="Òûñÿ÷è_cogs" xfId="1712"/>
    <cellStyle name="Output" xfId="1713"/>
    <cellStyle name="Page Number" xfId="1714"/>
    <cellStyle name="pb_page_heading_LS" xfId="1715"/>
    <cellStyle name="Percent_RS_Lianozovo-Samara_9m01" xfId="1716"/>
    <cellStyle name="Percent1" xfId="45"/>
    <cellStyle name="Piug" xfId="1717"/>
    <cellStyle name="Plug" xfId="1718"/>
    <cellStyle name="Price_Body" xfId="1719"/>
    <cellStyle name="prochrek" xfId="1720"/>
    <cellStyle name="Protected" xfId="1721"/>
    <cellStyle name="Salomon Logo" xfId="1722"/>
    <cellStyle name="SAPBEXaggData" xfId="1723"/>
    <cellStyle name="SAPBEXaggDataEmph" xfId="1724"/>
    <cellStyle name="SAPBEXaggItem" xfId="1725"/>
    <cellStyle name="SAPBEXaggItemX" xfId="1726"/>
    <cellStyle name="SAPBEXchaText" xfId="1727"/>
    <cellStyle name="SAPBEXexcBad7" xfId="1728"/>
    <cellStyle name="SAPBEXexcBad8" xfId="1729"/>
    <cellStyle name="SAPBEXexcBad9" xfId="1730"/>
    <cellStyle name="SAPBEXexcCritical4" xfId="1731"/>
    <cellStyle name="SAPBEXexcCritical5" xfId="1732"/>
    <cellStyle name="SAPBEXexcCritical6" xfId="1733"/>
    <cellStyle name="SAPBEXexcGood1" xfId="1734"/>
    <cellStyle name="SAPBEXexcGood2" xfId="1735"/>
    <cellStyle name="SAPBEXexcGood3" xfId="1736"/>
    <cellStyle name="SAPBEXfilterDrill" xfId="1737"/>
    <cellStyle name="SAPBEXfilterItem" xfId="1738"/>
    <cellStyle name="SAPBEXfilterText" xfId="1739"/>
    <cellStyle name="SAPBEXformats" xfId="1740"/>
    <cellStyle name="SAPBEXheaderItem" xfId="1741"/>
    <cellStyle name="SAPBEXheaderText" xfId="1742"/>
    <cellStyle name="SAPBEXHLevel0" xfId="1743"/>
    <cellStyle name="SAPBEXHLevel0X" xfId="1744"/>
    <cellStyle name="SAPBEXHLevel1" xfId="1745"/>
    <cellStyle name="SAPBEXHLevel1X" xfId="1746"/>
    <cellStyle name="SAPBEXHLevel2" xfId="1747"/>
    <cellStyle name="SAPBEXHLevel2X" xfId="1748"/>
    <cellStyle name="SAPBEXHLevel3" xfId="1749"/>
    <cellStyle name="SAPBEXHLevel3X" xfId="1750"/>
    <cellStyle name="SAPBEXinputData" xfId="1751"/>
    <cellStyle name="SAPBEXresData" xfId="1752"/>
    <cellStyle name="SAPBEXresDataEmph" xfId="1753"/>
    <cellStyle name="SAPBEXresItem" xfId="1754"/>
    <cellStyle name="SAPBEXresItemX" xfId="1755"/>
    <cellStyle name="SAPBEXstdData" xfId="1756"/>
    <cellStyle name="SAPBEXstdDataEmph" xfId="1757"/>
    <cellStyle name="SAPBEXstdItem" xfId="1758"/>
    <cellStyle name="SAPBEXstdItemX" xfId="1759"/>
    <cellStyle name="SAPBEXtitle" xfId="1760"/>
    <cellStyle name="SAPBEXundefined" xfId="1761"/>
    <cellStyle name="st1" xfId="1762"/>
    <cellStyle name="Standard_NEGS" xfId="1763"/>
    <cellStyle name="Style 1" xfId="1764"/>
    <cellStyle name="Table Head" xfId="1765"/>
    <cellStyle name="Table Head Aligned" xfId="1766"/>
    <cellStyle name="Table Head Blue" xfId="1767"/>
    <cellStyle name="Table Head Green" xfId="1768"/>
    <cellStyle name="Table Head_Val_Sum_Graph" xfId="1769"/>
    <cellStyle name="Table Heading" xfId="1770"/>
    <cellStyle name="Table Heading 2" xfId="1771"/>
    <cellStyle name="Table Text" xfId="1772"/>
    <cellStyle name="Table Title" xfId="1773"/>
    <cellStyle name="Table Units" xfId="1774"/>
    <cellStyle name="Table_Header" xfId="1775"/>
    <cellStyle name="Text" xfId="1776"/>
    <cellStyle name="Text 1" xfId="1777"/>
    <cellStyle name="Text Head" xfId="1778"/>
    <cellStyle name="Text Head 1" xfId="1779"/>
    <cellStyle name="Title" xfId="46"/>
    <cellStyle name="Title 2" xfId="258"/>
    <cellStyle name="Title 2 2" xfId="218"/>
    <cellStyle name="Title 2 3" xfId="1780"/>
    <cellStyle name="Title 4" xfId="47"/>
    <cellStyle name="Total" xfId="1781"/>
    <cellStyle name="TotalCurrency" xfId="1782"/>
    <cellStyle name="Underline_Single" xfId="1783"/>
    <cellStyle name="Unit" xfId="1784"/>
    <cellStyle name="Warning Text" xfId="1785"/>
    <cellStyle name="year" xfId="1786"/>
    <cellStyle name="Акцент1 10" xfId="1787"/>
    <cellStyle name="Акцент1 11" xfId="1788"/>
    <cellStyle name="Акцент1 12" xfId="1789"/>
    <cellStyle name="Акцент1 13" xfId="1790"/>
    <cellStyle name="Акцент1 14" xfId="1791"/>
    <cellStyle name="Акцент1 15" xfId="1792"/>
    <cellStyle name="Акцент1 16" xfId="1793"/>
    <cellStyle name="Акцент1 17" xfId="1794"/>
    <cellStyle name="Акцент1 2" xfId="259"/>
    <cellStyle name="Акцент1 2 2" xfId="1795"/>
    <cellStyle name="Акцент1 2 3" xfId="1796"/>
    <cellStyle name="Акцент1 3" xfId="1797"/>
    <cellStyle name="Акцент1 3 2" xfId="1798"/>
    <cellStyle name="Акцент1 4" xfId="1799"/>
    <cellStyle name="Акцент1 4 2" xfId="1800"/>
    <cellStyle name="Акцент1 5" xfId="1801"/>
    <cellStyle name="Акцент1 5 2" xfId="1802"/>
    <cellStyle name="Акцент1 6" xfId="1803"/>
    <cellStyle name="Акцент1 6 2" xfId="1804"/>
    <cellStyle name="Акцент1 7" xfId="1805"/>
    <cellStyle name="Акцент1 7 2" xfId="1806"/>
    <cellStyle name="Акцент1 8" xfId="1807"/>
    <cellStyle name="Акцент1 8 2" xfId="1808"/>
    <cellStyle name="Акцент1 9" xfId="1809"/>
    <cellStyle name="Акцент1 9 2" xfId="1810"/>
    <cellStyle name="Акцент2 10" xfId="1811"/>
    <cellStyle name="Акцент2 11" xfId="1812"/>
    <cellStyle name="Акцент2 12" xfId="1813"/>
    <cellStyle name="Акцент2 13" xfId="1814"/>
    <cellStyle name="Акцент2 14" xfId="1815"/>
    <cellStyle name="Акцент2 15" xfId="1816"/>
    <cellStyle name="Акцент2 16" xfId="1817"/>
    <cellStyle name="Акцент2 17" xfId="1818"/>
    <cellStyle name="Акцент2 2" xfId="260"/>
    <cellStyle name="Акцент2 2 2" xfId="1819"/>
    <cellStyle name="Акцент2 2 3" xfId="1820"/>
    <cellStyle name="Акцент2 3" xfId="1821"/>
    <cellStyle name="Акцент2 3 2" xfId="1822"/>
    <cellStyle name="Акцент2 4" xfId="1823"/>
    <cellStyle name="Акцент2 4 2" xfId="1824"/>
    <cellStyle name="Акцент2 5" xfId="1825"/>
    <cellStyle name="Акцент2 5 2" xfId="1826"/>
    <cellStyle name="Акцент2 6" xfId="1827"/>
    <cellStyle name="Акцент2 6 2" xfId="1828"/>
    <cellStyle name="Акцент2 7" xfId="1829"/>
    <cellStyle name="Акцент2 7 2" xfId="1830"/>
    <cellStyle name="Акцент2 8" xfId="1831"/>
    <cellStyle name="Акцент2 8 2" xfId="1832"/>
    <cellStyle name="Акцент2 9" xfId="1833"/>
    <cellStyle name="Акцент2 9 2" xfId="1834"/>
    <cellStyle name="Акцент3 10" xfId="1835"/>
    <cellStyle name="Акцент3 11" xfId="1836"/>
    <cellStyle name="Акцент3 12" xfId="1837"/>
    <cellStyle name="Акцент3 13" xfId="1838"/>
    <cellStyle name="Акцент3 14" xfId="1839"/>
    <cellStyle name="Акцент3 15" xfId="1840"/>
    <cellStyle name="Акцент3 16" xfId="1841"/>
    <cellStyle name="Акцент3 17" xfId="1842"/>
    <cellStyle name="Акцент3 2" xfId="261"/>
    <cellStyle name="Акцент3 2 2" xfId="1843"/>
    <cellStyle name="Акцент3 2 3" xfId="1844"/>
    <cellStyle name="Акцент3 3" xfId="1845"/>
    <cellStyle name="Акцент3 3 2" xfId="1846"/>
    <cellStyle name="Акцент3 4" xfId="1847"/>
    <cellStyle name="Акцент3 4 2" xfId="1848"/>
    <cellStyle name="Акцент3 5" xfId="1849"/>
    <cellStyle name="Акцент3 5 2" xfId="1850"/>
    <cellStyle name="Акцент3 6" xfId="1851"/>
    <cellStyle name="Акцент3 6 2" xfId="1852"/>
    <cellStyle name="Акцент3 7" xfId="1853"/>
    <cellStyle name="Акцент3 7 2" xfId="1854"/>
    <cellStyle name="Акцент3 8" xfId="1855"/>
    <cellStyle name="Акцент3 8 2" xfId="1856"/>
    <cellStyle name="Акцент3 9" xfId="1857"/>
    <cellStyle name="Акцент3 9 2" xfId="1858"/>
    <cellStyle name="Акцент4 10" xfId="1859"/>
    <cellStyle name="Акцент4 11" xfId="1860"/>
    <cellStyle name="Акцент4 12" xfId="1861"/>
    <cellStyle name="Акцент4 13" xfId="1862"/>
    <cellStyle name="Акцент4 14" xfId="1863"/>
    <cellStyle name="Акцент4 15" xfId="1864"/>
    <cellStyle name="Акцент4 16" xfId="1865"/>
    <cellStyle name="Акцент4 17" xfId="1866"/>
    <cellStyle name="Акцент4 2" xfId="262"/>
    <cellStyle name="Акцент4 2 2" xfId="1867"/>
    <cellStyle name="Акцент4 2 3" xfId="1868"/>
    <cellStyle name="Акцент4 3" xfId="1869"/>
    <cellStyle name="Акцент4 3 2" xfId="1870"/>
    <cellStyle name="Акцент4 4" xfId="1871"/>
    <cellStyle name="Акцент4 4 2" xfId="1872"/>
    <cellStyle name="Акцент4 5" xfId="1873"/>
    <cellStyle name="Акцент4 5 2" xfId="1874"/>
    <cellStyle name="Акцент4 6" xfId="1875"/>
    <cellStyle name="Акцент4 6 2" xfId="1876"/>
    <cellStyle name="Акцент4 7" xfId="1877"/>
    <cellStyle name="Акцент4 7 2" xfId="1878"/>
    <cellStyle name="Акцент4 8" xfId="1879"/>
    <cellStyle name="Акцент4 8 2" xfId="1880"/>
    <cellStyle name="Акцент4 9" xfId="1881"/>
    <cellStyle name="Акцент4 9 2" xfId="1882"/>
    <cellStyle name="Акцент5 10" xfId="1883"/>
    <cellStyle name="Акцент5 11" xfId="1884"/>
    <cellStyle name="Акцент5 12" xfId="1885"/>
    <cellStyle name="Акцент5 13" xfId="1886"/>
    <cellStyle name="Акцент5 14" xfId="1887"/>
    <cellStyle name="Акцент5 15" xfId="1888"/>
    <cellStyle name="Акцент5 16" xfId="1889"/>
    <cellStyle name="Акцент5 17" xfId="1890"/>
    <cellStyle name="Акцент5 2" xfId="263"/>
    <cellStyle name="Акцент5 2 2" xfId="1891"/>
    <cellStyle name="Акцент5 3" xfId="1892"/>
    <cellStyle name="Акцент5 3 2" xfId="1893"/>
    <cellStyle name="Акцент5 4" xfId="1894"/>
    <cellStyle name="Акцент5 4 2" xfId="1895"/>
    <cellStyle name="Акцент5 5" xfId="1896"/>
    <cellStyle name="Акцент5 5 2" xfId="1897"/>
    <cellStyle name="Акцент5 6" xfId="1898"/>
    <cellStyle name="Акцент5 6 2" xfId="1899"/>
    <cellStyle name="Акцент5 7" xfId="1900"/>
    <cellStyle name="Акцент5 7 2" xfId="1901"/>
    <cellStyle name="Акцент5 8" xfId="1902"/>
    <cellStyle name="Акцент5 8 2" xfId="1903"/>
    <cellStyle name="Акцент5 9" xfId="1904"/>
    <cellStyle name="Акцент5 9 2" xfId="1905"/>
    <cellStyle name="Акцент6 10" xfId="1906"/>
    <cellStyle name="Акцент6 11" xfId="1907"/>
    <cellStyle name="Акцент6 12" xfId="1908"/>
    <cellStyle name="Акцент6 13" xfId="1909"/>
    <cellStyle name="Акцент6 14" xfId="1910"/>
    <cellStyle name="Акцент6 15" xfId="1911"/>
    <cellStyle name="Акцент6 16" xfId="1912"/>
    <cellStyle name="Акцент6 17" xfId="1913"/>
    <cellStyle name="Акцент6 2" xfId="264"/>
    <cellStyle name="Акцент6 2 2" xfId="1914"/>
    <cellStyle name="Акцент6 2 3" xfId="1915"/>
    <cellStyle name="Акцент6 3" xfId="1916"/>
    <cellStyle name="Акцент6 3 2" xfId="1917"/>
    <cellStyle name="Акцент6 4" xfId="1918"/>
    <cellStyle name="Акцент6 4 2" xfId="1919"/>
    <cellStyle name="Акцент6 5" xfId="1920"/>
    <cellStyle name="Акцент6 5 2" xfId="1921"/>
    <cellStyle name="Акцент6 6" xfId="1922"/>
    <cellStyle name="Акцент6 6 2" xfId="1923"/>
    <cellStyle name="Акцент6 7" xfId="1924"/>
    <cellStyle name="Акцент6 7 2" xfId="1925"/>
    <cellStyle name="Акцент6 8" xfId="1926"/>
    <cellStyle name="Акцент6 8 2" xfId="1927"/>
    <cellStyle name="Акцент6 9" xfId="1928"/>
    <cellStyle name="Акцент6 9 2" xfId="1929"/>
    <cellStyle name="Беззащитный" xfId="1930"/>
    <cellStyle name="Беззащитный 2" xfId="1931"/>
    <cellStyle name="Ввод  2" xfId="48"/>
    <cellStyle name="Ввод  2 2" xfId="1932"/>
    <cellStyle name="Ввод  2_46EE.2011(v1.0)" xfId="1933"/>
    <cellStyle name="Ввод  3" xfId="1934"/>
    <cellStyle name="Ввод  3 2" xfId="1935"/>
    <cellStyle name="Ввод  3_46EE.2011(v1.0)" xfId="1936"/>
    <cellStyle name="Ввод  4" xfId="1937"/>
    <cellStyle name="Ввод  4 2" xfId="1938"/>
    <cellStyle name="Ввод  4_46EE.2011(v1.0)" xfId="1939"/>
    <cellStyle name="Ввод  5" xfId="1940"/>
    <cellStyle name="Ввод  5 2" xfId="1941"/>
    <cellStyle name="Ввод  5_46EE.2011(v1.0)" xfId="1942"/>
    <cellStyle name="Ввод  6" xfId="1943"/>
    <cellStyle name="Ввод  6 2" xfId="1944"/>
    <cellStyle name="Ввод  6_46EE.2011(v1.0)" xfId="1945"/>
    <cellStyle name="Ввод  7" xfId="1946"/>
    <cellStyle name="Ввод  7 2" xfId="1947"/>
    <cellStyle name="Ввод  7_46EE.2011(v1.0)" xfId="1948"/>
    <cellStyle name="Ввод  8" xfId="1949"/>
    <cellStyle name="Ввод  8 2" xfId="1950"/>
    <cellStyle name="Ввод  8_46EE.2011(v1.0)" xfId="1951"/>
    <cellStyle name="Ввод  9" xfId="1952"/>
    <cellStyle name="Ввод  9 2" xfId="1953"/>
    <cellStyle name="Ввод  9_46EE.2011(v1.0)" xfId="1954"/>
    <cellStyle name="Верт. заголовок" xfId="1955"/>
    <cellStyle name="Вес_продукта" xfId="1956"/>
    <cellStyle name="Вывод 10" xfId="1957"/>
    <cellStyle name="Вывод 11" xfId="1958"/>
    <cellStyle name="Вывод 12" xfId="1959"/>
    <cellStyle name="Вывод 13" xfId="1960"/>
    <cellStyle name="Вывод 14" xfId="1961"/>
    <cellStyle name="Вывод 15" xfId="1962"/>
    <cellStyle name="Вывод 16" xfId="1963"/>
    <cellStyle name="Вывод 17" xfId="1964"/>
    <cellStyle name="Вывод 2" xfId="265"/>
    <cellStyle name="Вывод 2 2" xfId="1965"/>
    <cellStyle name="Вывод 2 3" xfId="1966"/>
    <cellStyle name="Вывод 2_46EE.2011(v1.0)" xfId="1967"/>
    <cellStyle name="Вывод 3" xfId="1968"/>
    <cellStyle name="Вывод 3 2" xfId="1969"/>
    <cellStyle name="Вывод 3_46EE.2011(v1.0)" xfId="1970"/>
    <cellStyle name="Вывод 4" xfId="1971"/>
    <cellStyle name="Вывод 4 2" xfId="1972"/>
    <cellStyle name="Вывод 4_46EE.2011(v1.0)" xfId="1973"/>
    <cellStyle name="Вывод 5" xfId="1974"/>
    <cellStyle name="Вывод 5 2" xfId="1975"/>
    <cellStyle name="Вывод 5_46EE.2011(v1.0)" xfId="1976"/>
    <cellStyle name="Вывод 6" xfId="1977"/>
    <cellStyle name="Вывод 6 2" xfId="1978"/>
    <cellStyle name="Вывод 6_46EE.2011(v1.0)" xfId="1979"/>
    <cellStyle name="Вывод 7" xfId="1980"/>
    <cellStyle name="Вывод 7 2" xfId="1981"/>
    <cellStyle name="Вывод 7_46EE.2011(v1.0)" xfId="1982"/>
    <cellStyle name="Вывод 8" xfId="1983"/>
    <cellStyle name="Вывод 8 2" xfId="1984"/>
    <cellStyle name="Вывод 8_46EE.2011(v1.0)" xfId="1985"/>
    <cellStyle name="Вывод 9" xfId="1986"/>
    <cellStyle name="Вывод 9 2" xfId="1987"/>
    <cellStyle name="Вывод 9_46EE.2011(v1.0)" xfId="1988"/>
    <cellStyle name="Вычисление 10" xfId="1989"/>
    <cellStyle name="Вычисление 11" xfId="1990"/>
    <cellStyle name="Вычисление 12" xfId="1991"/>
    <cellStyle name="Вычисление 13" xfId="1992"/>
    <cellStyle name="Вычисление 14" xfId="1993"/>
    <cellStyle name="Вычисление 15" xfId="1994"/>
    <cellStyle name="Вычисление 16" xfId="1995"/>
    <cellStyle name="Вычисление 17" xfId="1996"/>
    <cellStyle name="Вычисление 2" xfId="266"/>
    <cellStyle name="Вычисление 2 2" xfId="1997"/>
    <cellStyle name="Вычисление 2 3" xfId="1998"/>
    <cellStyle name="Вычисление 2_46EE.2011(v1.0)" xfId="1999"/>
    <cellStyle name="Вычисление 3" xfId="2000"/>
    <cellStyle name="Вычисление 3 2" xfId="2001"/>
    <cellStyle name="Вычисление 3_46EE.2011(v1.0)" xfId="2002"/>
    <cellStyle name="Вычисление 4" xfId="2003"/>
    <cellStyle name="Вычисление 4 2" xfId="2004"/>
    <cellStyle name="Вычисление 4_46EE.2011(v1.0)" xfId="2005"/>
    <cellStyle name="Вычисление 5" xfId="2006"/>
    <cellStyle name="Вычисление 5 2" xfId="2007"/>
    <cellStyle name="Вычисление 5_46EE.2011(v1.0)" xfId="2008"/>
    <cellStyle name="Вычисление 6" xfId="2009"/>
    <cellStyle name="Вычисление 6 2" xfId="2010"/>
    <cellStyle name="Вычисление 6_46EE.2011(v1.0)" xfId="2011"/>
    <cellStyle name="Вычисление 7" xfId="2012"/>
    <cellStyle name="Вычисление 7 2" xfId="2013"/>
    <cellStyle name="Вычисление 7_46EE.2011(v1.0)" xfId="2014"/>
    <cellStyle name="Вычисление 8" xfId="2015"/>
    <cellStyle name="Вычисление 8 2" xfId="2016"/>
    <cellStyle name="Вычисление 8_46EE.2011(v1.0)" xfId="2017"/>
    <cellStyle name="Вычисление 9" xfId="2018"/>
    <cellStyle name="Вычисление 9 2" xfId="2019"/>
    <cellStyle name="Вычисление 9_46EE.2011(v1.0)" xfId="2020"/>
    <cellStyle name="Гиперссылка" xfId="49" builtinId="8" customBuiltin="1"/>
    <cellStyle name="Гиперссылка 2" xfId="219"/>
    <cellStyle name="Гиперссылка 2 2" xfId="220"/>
    <cellStyle name="Гиперссылка 2 3" xfId="2021"/>
    <cellStyle name="Гиперссылка 2 3 2" xfId="2022"/>
    <cellStyle name="Гиперссылка 2 3 3" xfId="2724"/>
    <cellStyle name="Гиперссылка 2 4" xfId="2023"/>
    <cellStyle name="Гиперссылка 2_CALC.WARM.4.47(v5.0)" xfId="267"/>
    <cellStyle name="Гиперссылка 3" xfId="221"/>
    <cellStyle name="Гиперссылка 4" xfId="222"/>
    <cellStyle name="Гиперссылка 4 2 2" xfId="310"/>
    <cellStyle name="Гиперссылка 4 3" xfId="2725"/>
    <cellStyle name="Гиперссылка 5" xfId="268"/>
    <cellStyle name="Гиперссылка 5 2" xfId="2024"/>
    <cellStyle name="Гиперссылка 5 2 2" xfId="2726"/>
    <cellStyle name="Гиперссылка 6" xfId="2025"/>
    <cellStyle name="Группа" xfId="2026"/>
    <cellStyle name="Группа 0" xfId="2027"/>
    <cellStyle name="Группа 1" xfId="2028"/>
    <cellStyle name="Группа 2" xfId="2029"/>
    <cellStyle name="Группа 3" xfId="2030"/>
    <cellStyle name="Группа 4" xfId="2031"/>
    <cellStyle name="Группа 5" xfId="2032"/>
    <cellStyle name="Группа 6" xfId="2033"/>
    <cellStyle name="Группа 7" xfId="2034"/>
    <cellStyle name="Группа 8" xfId="2035"/>
    <cellStyle name="Группа_additional slides_04.12.03 _1" xfId="2036"/>
    <cellStyle name="ДАТА" xfId="2037"/>
    <cellStyle name="ДАТА 2" xfId="2038"/>
    <cellStyle name="ДАТА 3" xfId="2039"/>
    <cellStyle name="ДАТА 4" xfId="2040"/>
    <cellStyle name="ДАТА 5" xfId="2041"/>
    <cellStyle name="ДАТА 6" xfId="2042"/>
    <cellStyle name="ДАТА 7" xfId="2043"/>
    <cellStyle name="ДАТА 8" xfId="2044"/>
    <cellStyle name="ДАТА 9" xfId="2045"/>
    <cellStyle name="ДАТА_1" xfId="2046"/>
    <cellStyle name="Денежный 2" xfId="2047"/>
    <cellStyle name="Денежный 2 2" xfId="2048"/>
    <cellStyle name="Денежный 2_OREP.KU.2011.MONTHLY.02(v0.1)" xfId="2049"/>
    <cellStyle name="Заголовок" xfId="269"/>
    <cellStyle name="Заголовок 1 1" xfId="2050"/>
    <cellStyle name="Заголовок 1 10" xfId="2051"/>
    <cellStyle name="Заголовок 1 11" xfId="2052"/>
    <cellStyle name="Заголовок 1 12" xfId="2053"/>
    <cellStyle name="Заголовок 1 13" xfId="2054"/>
    <cellStyle name="Заголовок 1 14" xfId="2055"/>
    <cellStyle name="Заголовок 1 15" xfId="2056"/>
    <cellStyle name="Заголовок 1 16" xfId="2057"/>
    <cellStyle name="Заголовок 1 17" xfId="2058"/>
    <cellStyle name="Заголовок 1 2" xfId="270"/>
    <cellStyle name="Заголовок 1 2 2" xfId="2059"/>
    <cellStyle name="Заголовок 1 2 3" xfId="2060"/>
    <cellStyle name="Заголовок 1 2_46EE.2011(v1.0)" xfId="2061"/>
    <cellStyle name="Заголовок 1 3" xfId="2062"/>
    <cellStyle name="Заголовок 1 3 2" xfId="2063"/>
    <cellStyle name="Заголовок 1 3_46EE.2011(v1.0)" xfId="2064"/>
    <cellStyle name="Заголовок 1 4" xfId="2065"/>
    <cellStyle name="Заголовок 1 4 2" xfId="2066"/>
    <cellStyle name="Заголовок 1 4_46EE.2011(v1.0)" xfId="2067"/>
    <cellStyle name="Заголовок 1 5" xfId="2068"/>
    <cellStyle name="Заголовок 1 5 2" xfId="2069"/>
    <cellStyle name="Заголовок 1 5_46EE.2011(v1.0)" xfId="2070"/>
    <cellStyle name="Заголовок 1 6" xfId="2071"/>
    <cellStyle name="Заголовок 1 6 2" xfId="2072"/>
    <cellStyle name="Заголовок 1 6_46EE.2011(v1.0)" xfId="2073"/>
    <cellStyle name="Заголовок 1 7" xfId="2074"/>
    <cellStyle name="Заголовок 1 7 2" xfId="2075"/>
    <cellStyle name="Заголовок 1 7_46EE.2011(v1.0)" xfId="2076"/>
    <cellStyle name="Заголовок 1 8" xfId="2077"/>
    <cellStyle name="Заголовок 1 8 2" xfId="2078"/>
    <cellStyle name="Заголовок 1 8_46EE.2011(v1.0)" xfId="2079"/>
    <cellStyle name="Заголовок 1 9" xfId="2080"/>
    <cellStyle name="Заголовок 1 9 2" xfId="2081"/>
    <cellStyle name="Заголовок 1 9_46EE.2011(v1.0)" xfId="2082"/>
    <cellStyle name="Заголовок 2 10" xfId="2083"/>
    <cellStyle name="Заголовок 2 11" xfId="2084"/>
    <cellStyle name="Заголовок 2 12" xfId="2085"/>
    <cellStyle name="Заголовок 2 13" xfId="2086"/>
    <cellStyle name="Заголовок 2 14" xfId="2087"/>
    <cellStyle name="Заголовок 2 15" xfId="2088"/>
    <cellStyle name="Заголовок 2 16" xfId="2089"/>
    <cellStyle name="Заголовок 2 17" xfId="2090"/>
    <cellStyle name="Заголовок 2 2" xfId="271"/>
    <cellStyle name="Заголовок 2 2 2" xfId="2091"/>
    <cellStyle name="Заголовок 2 2 3" xfId="2092"/>
    <cellStyle name="Заголовок 2 2_46EE.2011(v1.0)" xfId="2093"/>
    <cellStyle name="Заголовок 2 3" xfId="2094"/>
    <cellStyle name="Заголовок 2 3 2" xfId="2095"/>
    <cellStyle name="Заголовок 2 3_46EE.2011(v1.0)" xfId="2096"/>
    <cellStyle name="Заголовок 2 4" xfId="2097"/>
    <cellStyle name="Заголовок 2 4 2" xfId="2098"/>
    <cellStyle name="Заголовок 2 4_46EE.2011(v1.0)" xfId="2099"/>
    <cellStyle name="Заголовок 2 5" xfId="2100"/>
    <cellStyle name="Заголовок 2 5 2" xfId="2101"/>
    <cellStyle name="Заголовок 2 5_46EE.2011(v1.0)" xfId="2102"/>
    <cellStyle name="Заголовок 2 6" xfId="2103"/>
    <cellStyle name="Заголовок 2 6 2" xfId="2104"/>
    <cellStyle name="Заголовок 2 6_46EE.2011(v1.0)" xfId="2105"/>
    <cellStyle name="Заголовок 2 7" xfId="2106"/>
    <cellStyle name="Заголовок 2 7 2" xfId="2107"/>
    <cellStyle name="Заголовок 2 7_46EE.2011(v1.0)" xfId="2108"/>
    <cellStyle name="Заголовок 2 8" xfId="2109"/>
    <cellStyle name="Заголовок 2 8 2" xfId="2110"/>
    <cellStyle name="Заголовок 2 8_46EE.2011(v1.0)" xfId="2111"/>
    <cellStyle name="Заголовок 2 9" xfId="2112"/>
    <cellStyle name="Заголовок 2 9 2" xfId="2113"/>
    <cellStyle name="Заголовок 2 9_46EE.2011(v1.0)" xfId="2114"/>
    <cellStyle name="Заголовок 3 10" xfId="2115"/>
    <cellStyle name="Заголовок 3 11" xfId="2116"/>
    <cellStyle name="Заголовок 3 12" xfId="2117"/>
    <cellStyle name="Заголовок 3 13" xfId="2118"/>
    <cellStyle name="Заголовок 3 14" xfId="2119"/>
    <cellStyle name="Заголовок 3 15" xfId="2120"/>
    <cellStyle name="Заголовок 3 16" xfId="2121"/>
    <cellStyle name="Заголовок 3 17" xfId="2122"/>
    <cellStyle name="Заголовок 3 2" xfId="272"/>
    <cellStyle name="Заголовок 3 2 2" xfId="2123"/>
    <cellStyle name="Заголовок 3 2 3" xfId="2124"/>
    <cellStyle name="Заголовок 3 2_46EE.2011(v1.0)" xfId="2125"/>
    <cellStyle name="Заголовок 3 3" xfId="2126"/>
    <cellStyle name="Заголовок 3 3 2" xfId="2127"/>
    <cellStyle name="Заголовок 3 3_46EE.2011(v1.0)" xfId="2128"/>
    <cellStyle name="Заголовок 3 4" xfId="2129"/>
    <cellStyle name="Заголовок 3 4 2" xfId="2130"/>
    <cellStyle name="Заголовок 3 4_46EE.2011(v1.0)" xfId="2131"/>
    <cellStyle name="Заголовок 3 5" xfId="2132"/>
    <cellStyle name="Заголовок 3 5 2" xfId="2133"/>
    <cellStyle name="Заголовок 3 5_46EE.2011(v1.0)" xfId="2134"/>
    <cellStyle name="Заголовок 3 6" xfId="2135"/>
    <cellStyle name="Заголовок 3 6 2" xfId="2136"/>
    <cellStyle name="Заголовок 3 6_46EE.2011(v1.0)" xfId="2137"/>
    <cellStyle name="Заголовок 3 7" xfId="2138"/>
    <cellStyle name="Заголовок 3 7 2" xfId="2139"/>
    <cellStyle name="Заголовок 3 7_46EE.2011(v1.0)" xfId="2140"/>
    <cellStyle name="Заголовок 3 8" xfId="2141"/>
    <cellStyle name="Заголовок 3 8 2" xfId="2142"/>
    <cellStyle name="Заголовок 3 8_46EE.2011(v1.0)" xfId="2143"/>
    <cellStyle name="Заголовок 3 9" xfId="2144"/>
    <cellStyle name="Заголовок 3 9 2" xfId="2145"/>
    <cellStyle name="Заголовок 3 9_46EE.2011(v1.0)" xfId="2146"/>
    <cellStyle name="Заголовок 4 10" xfId="2147"/>
    <cellStyle name="Заголовок 4 11" xfId="2148"/>
    <cellStyle name="Заголовок 4 12" xfId="2149"/>
    <cellStyle name="Заголовок 4 13" xfId="2150"/>
    <cellStyle name="Заголовок 4 14" xfId="2151"/>
    <cellStyle name="Заголовок 4 15" xfId="2152"/>
    <cellStyle name="Заголовок 4 16" xfId="2153"/>
    <cellStyle name="Заголовок 4 17" xfId="2154"/>
    <cellStyle name="Заголовок 4 2" xfId="273"/>
    <cellStyle name="Заголовок 4 2 2" xfId="2155"/>
    <cellStyle name="Заголовок 4 2 3" xfId="2156"/>
    <cellStyle name="Заголовок 4 3" xfId="2157"/>
    <cellStyle name="Заголовок 4 3 2" xfId="2158"/>
    <cellStyle name="Заголовок 4 4" xfId="2159"/>
    <cellStyle name="Заголовок 4 4 2" xfId="2160"/>
    <cellStyle name="Заголовок 4 5" xfId="2161"/>
    <cellStyle name="Заголовок 4 5 2" xfId="2162"/>
    <cellStyle name="Заголовок 4 6" xfId="2163"/>
    <cellStyle name="Заголовок 4 6 2" xfId="2164"/>
    <cellStyle name="Заголовок 4 7" xfId="2165"/>
    <cellStyle name="Заголовок 4 7 2" xfId="2166"/>
    <cellStyle name="Заголовок 4 8" xfId="2167"/>
    <cellStyle name="Заголовок 4 8 2" xfId="2168"/>
    <cellStyle name="Заголовок 4 9" xfId="2169"/>
    <cellStyle name="Заголовок 4 9 2" xfId="2170"/>
    <cellStyle name="Заголовок таблицы" xfId="2171"/>
    <cellStyle name="ЗАГОЛОВОК1" xfId="2172"/>
    <cellStyle name="ЗАГОЛОВОК2" xfId="2173"/>
    <cellStyle name="ЗаголовокСтолбца" xfId="50"/>
    <cellStyle name="ЗаголовокСтолбца 2" xfId="2174"/>
    <cellStyle name="Защитный" xfId="2175"/>
    <cellStyle name="Защитный 2" xfId="2176"/>
    <cellStyle name="Значение" xfId="69"/>
    <cellStyle name="Значение 2" xfId="2177"/>
    <cellStyle name="Зоголовок" xfId="2178"/>
    <cellStyle name="Итог 10" xfId="2179"/>
    <cellStyle name="Итог 11" xfId="2180"/>
    <cellStyle name="Итог 12" xfId="2181"/>
    <cellStyle name="Итог 13" xfId="2182"/>
    <cellStyle name="Итог 14" xfId="2183"/>
    <cellStyle name="Итог 15" xfId="2184"/>
    <cellStyle name="Итог 16" xfId="2185"/>
    <cellStyle name="Итог 17" xfId="2186"/>
    <cellStyle name="Итог 2" xfId="274"/>
    <cellStyle name="Итог 2 2" xfId="2187"/>
    <cellStyle name="Итог 2 3" xfId="2188"/>
    <cellStyle name="Итог 2_46EE.2011(v1.0)" xfId="2189"/>
    <cellStyle name="Итог 3" xfId="2190"/>
    <cellStyle name="Итог 3 2" xfId="2191"/>
    <cellStyle name="Итог 3_46EE.2011(v1.0)" xfId="2192"/>
    <cellStyle name="Итог 4" xfId="2193"/>
    <cellStyle name="Итог 4 2" xfId="2194"/>
    <cellStyle name="Итог 4_46EE.2011(v1.0)" xfId="2195"/>
    <cellStyle name="Итог 5" xfId="2196"/>
    <cellStyle name="Итог 5 2" xfId="2197"/>
    <cellStyle name="Итог 5_46EE.2011(v1.0)" xfId="2198"/>
    <cellStyle name="Итог 6" xfId="2199"/>
    <cellStyle name="Итог 6 2" xfId="2200"/>
    <cellStyle name="Итог 6_46EE.2011(v1.0)" xfId="2201"/>
    <cellStyle name="Итог 7" xfId="2202"/>
    <cellStyle name="Итог 7 2" xfId="2203"/>
    <cellStyle name="Итог 7_46EE.2011(v1.0)" xfId="2204"/>
    <cellStyle name="Итог 8" xfId="2205"/>
    <cellStyle name="Итог 8 2" xfId="2206"/>
    <cellStyle name="Итог 8_46EE.2011(v1.0)" xfId="2207"/>
    <cellStyle name="Итог 9" xfId="2208"/>
    <cellStyle name="Итог 9 2" xfId="2209"/>
    <cellStyle name="Итог 9_46EE.2011(v1.0)" xfId="2210"/>
    <cellStyle name="Итого" xfId="2211"/>
    <cellStyle name="ИТОГОВЫЙ" xfId="2212"/>
    <cellStyle name="ИТОГОВЫЙ 2" xfId="2213"/>
    <cellStyle name="ИТОГОВЫЙ 3" xfId="2214"/>
    <cellStyle name="ИТОГОВЫЙ 4" xfId="2215"/>
    <cellStyle name="ИТОГОВЫЙ 5" xfId="2216"/>
    <cellStyle name="ИТОГОВЫЙ 6" xfId="2217"/>
    <cellStyle name="ИТОГОВЫЙ 7" xfId="2218"/>
    <cellStyle name="ИТОГОВЫЙ 8" xfId="2219"/>
    <cellStyle name="ИТОГОВЫЙ 9" xfId="2220"/>
    <cellStyle name="ИТОГОВЫЙ_1" xfId="2221"/>
    <cellStyle name="Контрольная ячейка 10" xfId="2222"/>
    <cellStyle name="Контрольная ячейка 11" xfId="2223"/>
    <cellStyle name="Контрольная ячейка 12" xfId="2224"/>
    <cellStyle name="Контрольная ячейка 13" xfId="2225"/>
    <cellStyle name="Контрольная ячейка 14" xfId="2226"/>
    <cellStyle name="Контрольная ячейка 15" xfId="2227"/>
    <cellStyle name="Контрольная ячейка 16" xfId="2228"/>
    <cellStyle name="Контрольная ячейка 17" xfId="2229"/>
    <cellStyle name="Контрольная ячейка 2" xfId="275"/>
    <cellStyle name="Контрольная ячейка 2 2" xfId="2230"/>
    <cellStyle name="Контрольная ячейка 2 3" xfId="2231"/>
    <cellStyle name="Контрольная ячейка 2_46EE.2011(v1.0)" xfId="2232"/>
    <cellStyle name="Контрольная ячейка 3" xfId="2233"/>
    <cellStyle name="Контрольная ячейка 3 2" xfId="2234"/>
    <cellStyle name="Контрольная ячейка 3_46EE.2011(v1.0)" xfId="2235"/>
    <cellStyle name="Контрольная ячейка 4" xfId="2236"/>
    <cellStyle name="Контрольная ячейка 4 2" xfId="2237"/>
    <cellStyle name="Контрольная ячейка 4_46EE.2011(v1.0)" xfId="2238"/>
    <cellStyle name="Контрольная ячейка 5" xfId="2239"/>
    <cellStyle name="Контрольная ячейка 5 2" xfId="2240"/>
    <cellStyle name="Контрольная ячейка 5_46EE.2011(v1.0)" xfId="2241"/>
    <cellStyle name="Контрольная ячейка 6" xfId="2242"/>
    <cellStyle name="Контрольная ячейка 6 2" xfId="2243"/>
    <cellStyle name="Контрольная ячейка 6_46EE.2011(v1.0)" xfId="2244"/>
    <cellStyle name="Контрольная ячейка 7" xfId="2245"/>
    <cellStyle name="Контрольная ячейка 7 2" xfId="2246"/>
    <cellStyle name="Контрольная ячейка 7_46EE.2011(v1.0)" xfId="2247"/>
    <cellStyle name="Контрольная ячейка 8" xfId="2248"/>
    <cellStyle name="Контрольная ячейка 8 2" xfId="2249"/>
    <cellStyle name="Контрольная ячейка 8_46EE.2011(v1.0)" xfId="2250"/>
    <cellStyle name="Контрольная ячейка 9" xfId="2251"/>
    <cellStyle name="Контрольная ячейка 9 2" xfId="2252"/>
    <cellStyle name="Контрольная ячейка 9_46EE.2011(v1.0)" xfId="2253"/>
    <cellStyle name="Миша (бланки отчетности)" xfId="2254"/>
    <cellStyle name="Мои наименования показателей" xfId="2258"/>
    <cellStyle name="Мои наименования показателей 2" xfId="2259"/>
    <cellStyle name="Мои наименования показателей 2 2" xfId="2260"/>
    <cellStyle name="Мои наименования показателей 2 3" xfId="2261"/>
    <cellStyle name="Мои наименования показателей 2 4" xfId="2262"/>
    <cellStyle name="Мои наименования показателей 2 5" xfId="2263"/>
    <cellStyle name="Мои наименования показателей 2 6" xfId="2264"/>
    <cellStyle name="Мои наименования показателей 2 7" xfId="2265"/>
    <cellStyle name="Мои наименования показателей 2 8" xfId="2266"/>
    <cellStyle name="Мои наименования показателей 2 9" xfId="2267"/>
    <cellStyle name="Мои наименования показателей 2_1" xfId="2268"/>
    <cellStyle name="Мои наименования показателей 3" xfId="2269"/>
    <cellStyle name="Мои наименования показателей 3 2" xfId="2270"/>
    <cellStyle name="Мои наименования показателей 3 3" xfId="2271"/>
    <cellStyle name="Мои наименования показателей 3 4" xfId="2272"/>
    <cellStyle name="Мои наименования показателей 3 5" xfId="2273"/>
    <cellStyle name="Мои наименования показателей 3 6" xfId="2274"/>
    <cellStyle name="Мои наименования показателей 3 7" xfId="2275"/>
    <cellStyle name="Мои наименования показателей 3 8" xfId="2276"/>
    <cellStyle name="Мои наименования показателей 3 9" xfId="2277"/>
    <cellStyle name="Мои наименования показателей 3_1" xfId="2278"/>
    <cellStyle name="Мои наименования показателей 4" xfId="2279"/>
    <cellStyle name="Мои наименования показателей 4 2" xfId="2280"/>
    <cellStyle name="Мои наименования показателей 4 3" xfId="2281"/>
    <cellStyle name="Мои наименования показателей 4 4" xfId="2282"/>
    <cellStyle name="Мои наименования показателей 4 5" xfId="2283"/>
    <cellStyle name="Мои наименования показателей 4 6" xfId="2284"/>
    <cellStyle name="Мои наименования показателей 4 7" xfId="2285"/>
    <cellStyle name="Мои наименования показателей 4 8" xfId="2286"/>
    <cellStyle name="Мои наименования показателей 4 9" xfId="2287"/>
    <cellStyle name="Мои наименования показателей 4_1" xfId="2288"/>
    <cellStyle name="Мои наименования показателей 5" xfId="2289"/>
    <cellStyle name="Мои наименования показателей 5 2" xfId="2290"/>
    <cellStyle name="Мои наименования показателей 5 3" xfId="2291"/>
    <cellStyle name="Мои наименования показателей 5 4" xfId="2292"/>
    <cellStyle name="Мои наименования показателей 5 5" xfId="2293"/>
    <cellStyle name="Мои наименования показателей 5 6" xfId="2294"/>
    <cellStyle name="Мои наименования показателей 5 7" xfId="2295"/>
    <cellStyle name="Мои наименования показателей 5 8" xfId="2296"/>
    <cellStyle name="Мои наименования показателей 5 9" xfId="2297"/>
    <cellStyle name="Мои наименования показателей 5_1" xfId="2298"/>
    <cellStyle name="Мои наименования показателей 6" xfId="2299"/>
    <cellStyle name="Мои наименования показателей 6 2" xfId="2300"/>
    <cellStyle name="Мои наименования показателей 6 3" xfId="2301"/>
    <cellStyle name="Мои наименования показателей 6_46EE.2011(v1.0)" xfId="2302"/>
    <cellStyle name="Мои наименования показателей 7" xfId="2303"/>
    <cellStyle name="Мои наименования показателей 7 2" xfId="2304"/>
    <cellStyle name="Мои наименования показателей 7 3" xfId="2305"/>
    <cellStyle name="Мои наименования показателей 7_46EE.2011(v1.0)" xfId="2306"/>
    <cellStyle name="Мои наименования показателей 8" xfId="2307"/>
    <cellStyle name="Мои наименования показателей 8 2" xfId="2308"/>
    <cellStyle name="Мои наименования показателей 8 3" xfId="2309"/>
    <cellStyle name="Мои наименования показателей 8_46EE.2011(v1.0)" xfId="2310"/>
    <cellStyle name="Мои наименования показателей 9" xfId="2311"/>
    <cellStyle name="Мои наименования показателей_46TE.RT(v1.0)" xfId="2312"/>
    <cellStyle name="Мой заголовок" xfId="2255"/>
    <cellStyle name="Мой заголовок листа" xfId="2256"/>
    <cellStyle name="Мой заголовок листа 2" xfId="2257"/>
    <cellStyle name="назв фил" xfId="2313"/>
    <cellStyle name="Название 10" xfId="2314"/>
    <cellStyle name="Название 11" xfId="2315"/>
    <cellStyle name="Название 12" xfId="2316"/>
    <cellStyle name="Название 13" xfId="2317"/>
    <cellStyle name="Название 14" xfId="2318"/>
    <cellStyle name="Название 15" xfId="2319"/>
    <cellStyle name="Название 16" xfId="2320"/>
    <cellStyle name="Название 17" xfId="2321"/>
    <cellStyle name="Название 2" xfId="276"/>
    <cellStyle name="Название 2 2" xfId="2322"/>
    <cellStyle name="Название 2 3" xfId="2323"/>
    <cellStyle name="Название 3" xfId="2324"/>
    <cellStyle name="Название 3 2" xfId="2325"/>
    <cellStyle name="Название 4" xfId="2326"/>
    <cellStyle name="Название 4 2" xfId="2327"/>
    <cellStyle name="Название 5" xfId="2328"/>
    <cellStyle name="Название 5 2" xfId="2329"/>
    <cellStyle name="Название 6" xfId="2330"/>
    <cellStyle name="Название 6 2" xfId="2331"/>
    <cellStyle name="Название 7" xfId="2332"/>
    <cellStyle name="Название 7 2" xfId="2333"/>
    <cellStyle name="Название 8" xfId="2334"/>
    <cellStyle name="Название 8 2" xfId="2335"/>
    <cellStyle name="Название 9" xfId="2336"/>
    <cellStyle name="Название 9 2" xfId="2337"/>
    <cellStyle name="Невидимый" xfId="2338"/>
    <cellStyle name="Нейтральный 10" xfId="2339"/>
    <cellStyle name="Нейтральный 11" xfId="2340"/>
    <cellStyle name="Нейтральный 12" xfId="2341"/>
    <cellStyle name="Нейтральный 13" xfId="2342"/>
    <cellStyle name="Нейтральный 14" xfId="2343"/>
    <cellStyle name="Нейтральный 15" xfId="2344"/>
    <cellStyle name="Нейтральный 16" xfId="2345"/>
    <cellStyle name="Нейтральный 17" xfId="2346"/>
    <cellStyle name="Нейтральный 2" xfId="277"/>
    <cellStyle name="Нейтральный 2 2" xfId="2347"/>
    <cellStyle name="Нейтральный 2 3" xfId="2348"/>
    <cellStyle name="Нейтральный 3" xfId="2349"/>
    <cellStyle name="Нейтральный 3 2" xfId="2350"/>
    <cellStyle name="Нейтральный 4" xfId="2351"/>
    <cellStyle name="Нейтральный 4 2" xfId="2352"/>
    <cellStyle name="Нейтральный 5" xfId="2353"/>
    <cellStyle name="Нейтральный 5 2" xfId="2354"/>
    <cellStyle name="Нейтральный 6" xfId="2355"/>
    <cellStyle name="Нейтральный 6 2" xfId="2356"/>
    <cellStyle name="Нейтральный 7" xfId="2357"/>
    <cellStyle name="Нейтральный 7 2" xfId="2358"/>
    <cellStyle name="Нейтральный 8" xfId="2359"/>
    <cellStyle name="Нейтральный 8 2" xfId="2360"/>
    <cellStyle name="Нейтральный 9" xfId="2361"/>
    <cellStyle name="Нейтральный 9 2" xfId="2362"/>
    <cellStyle name="Низ1" xfId="2363"/>
    <cellStyle name="Низ2" xfId="2364"/>
    <cellStyle name="Обычный" xfId="0" builtinId="0"/>
    <cellStyle name="Обычный 10" xfId="223"/>
    <cellStyle name="Обычный 11" xfId="2365"/>
    <cellStyle name="Обычный 11 2" xfId="304"/>
    <cellStyle name="Обычный 11 3" xfId="2366"/>
    <cellStyle name="Обычный 11 3 2" xfId="2727"/>
    <cellStyle name="Обычный 11 6" xfId="2740"/>
    <cellStyle name="Обычный 11_ARMRAZR" xfId="2367"/>
    <cellStyle name="Обычный 12" xfId="278"/>
    <cellStyle name="Обычный 12 2" xfId="224"/>
    <cellStyle name="Обычный 12 2 2" xfId="2368"/>
    <cellStyle name="Обычный 12 3" xfId="311"/>
    <cellStyle name="Обычный 12 3 2" xfId="279"/>
    <cellStyle name="Обычный 12 3 2 2" xfId="2369"/>
    <cellStyle name="Обычный 12 3 2 3" xfId="363"/>
    <cellStyle name="Обычный 12 3 3" xfId="2728"/>
    <cellStyle name="Обычный 12 4" xfId="2370"/>
    <cellStyle name="Обычный 13" xfId="2371"/>
    <cellStyle name="Обычный 14" xfId="225"/>
    <cellStyle name="Обычный 14 2" xfId="280"/>
    <cellStyle name="Обычный 14_UPDATE.WARM.CALC.INDEX.2015.TO.1.2.3" xfId="281"/>
    <cellStyle name="Обычный 15" xfId="2372"/>
    <cellStyle name="Обычный 16" xfId="2373"/>
    <cellStyle name="Обычный 17" xfId="2374"/>
    <cellStyle name="Обычный 18" xfId="2739"/>
    <cellStyle name="Обычный 19" xfId="6825"/>
    <cellStyle name="Обычный 2" xfId="12"/>
    <cellStyle name="Обычный 2 10" xfId="2738"/>
    <cellStyle name="Обычный 2 10 2" xfId="282"/>
    <cellStyle name="Обычный 2 2" xfId="226"/>
    <cellStyle name="Обычный 2 2 2" xfId="2376"/>
    <cellStyle name="Обычный 2 2 2 2" xfId="2730"/>
    <cellStyle name="Обычный 2 2 3" xfId="2377"/>
    <cellStyle name="Обычный 2 2 4" xfId="2378"/>
    <cellStyle name="Обычный 2 2 5" xfId="2729"/>
    <cellStyle name="Обычный 2 2 6" xfId="2375"/>
    <cellStyle name="Обычный 2 2 7" xfId="307"/>
    <cellStyle name="Обычный 2 2_46EE.2011(v1.0)" xfId="2379"/>
    <cellStyle name="Обычный 2 3" xfId="283"/>
    <cellStyle name="Обычный 2 3 2" xfId="2381"/>
    <cellStyle name="Обычный 2 3 3" xfId="2382"/>
    <cellStyle name="Обычный 2 3 4" xfId="2383"/>
    <cellStyle name="Обычный 2 3 5" xfId="2380"/>
    <cellStyle name="Обычный 2 3 6" xfId="564"/>
    <cellStyle name="Обычный 2 3_46EE.2011(v1.0)" xfId="2384"/>
    <cellStyle name="Обычный 2 4" xfId="2385"/>
    <cellStyle name="Обычный 2 4 2" xfId="2386"/>
    <cellStyle name="Обычный 2 4 3" xfId="2387"/>
    <cellStyle name="Обычный 2 4 4" xfId="2731"/>
    <cellStyle name="Обычный 2 4_46EE.2011(v1.0)" xfId="2388"/>
    <cellStyle name="Обычный 2 5" xfId="2389"/>
    <cellStyle name="Обычный 2 5 2" xfId="2390"/>
    <cellStyle name="Обычный 2 5 3" xfId="2391"/>
    <cellStyle name="Обычный 2 5 4" xfId="2732"/>
    <cellStyle name="Обычный 2 5_46EE.2011(v1.0)" xfId="2392"/>
    <cellStyle name="Обычный 2 6" xfId="227"/>
    <cellStyle name="Обычный 2 6 2" xfId="2393"/>
    <cellStyle name="Обычный 2 6 3" xfId="2394"/>
    <cellStyle name="Обычный 2 6 4" xfId="2395"/>
    <cellStyle name="Обычный 2 6_46EE.2011(v1.0)" xfId="2396"/>
    <cellStyle name="Обычный 2 7" xfId="228"/>
    <cellStyle name="Обычный 2 7 2" xfId="2397"/>
    <cellStyle name="Обычный 2 8" xfId="284"/>
    <cellStyle name="Обычный 2 8 2" xfId="2398"/>
    <cellStyle name="Обычный 2 8 3" xfId="2733"/>
    <cellStyle name="Обычный 2 9" xfId="2734"/>
    <cellStyle name="Обычный 2_1" xfId="2399"/>
    <cellStyle name="Обычный 20" xfId="285"/>
    <cellStyle name="Обычный 20 2" xfId="2400"/>
    <cellStyle name="Обычный 20 2 2" xfId="2401"/>
    <cellStyle name="Обычный 20 3" xfId="563"/>
    <cellStyle name="Обычный 20_UPDATE.CALC.WARM.4.47.TO.2.0.4.65" xfId="2402"/>
    <cellStyle name="Обычный 21" xfId="286"/>
    <cellStyle name="Обычный 21 2" xfId="2403"/>
    <cellStyle name="Обычный 21 2 2" xfId="2404"/>
    <cellStyle name="Обычный 21 3" xfId="565"/>
    <cellStyle name="Обычный 21_UPDATE.CALC.WARM.4.47.TO.2.0.4.65" xfId="2405"/>
    <cellStyle name="Обычный 22" xfId="287"/>
    <cellStyle name="Обычный 23" xfId="288"/>
    <cellStyle name="Обычный 24" xfId="2741"/>
    <cellStyle name="Обычный 26" xfId="11"/>
    <cellStyle name="Обычный 3" xfId="215"/>
    <cellStyle name="Обычный 3 2" xfId="229"/>
    <cellStyle name="Обычный 3 2 2" xfId="230"/>
    <cellStyle name="Обычный 3 2_UPDATE.CALC.WARM.4.47.TO.2.0.4.65" xfId="2406"/>
    <cellStyle name="Обычный 3 3" xfId="231"/>
    <cellStyle name="Обычный 3 3 2" xfId="290"/>
    <cellStyle name="Обычный 3 3 2 2" xfId="232"/>
    <cellStyle name="Обычный 3 3 2 3" xfId="2407"/>
    <cellStyle name="Обычный 3 4" xfId="289"/>
    <cellStyle name="Обычный 3_Общехоз." xfId="2408"/>
    <cellStyle name="Обычный 4" xfId="291"/>
    <cellStyle name="Обычный 4 10" xfId="2410"/>
    <cellStyle name="Обычный 4 11" xfId="2735"/>
    <cellStyle name="Обычный 4 12" xfId="2409"/>
    <cellStyle name="Обычный 4 13" xfId="306"/>
    <cellStyle name="Обычный 4 2" xfId="292"/>
    <cellStyle name="Обычный 4 2 2" xfId="2411"/>
    <cellStyle name="Обычный 4 2 3" xfId="2412"/>
    <cellStyle name="Обычный 4 2_OREP.KU.2011.MONTHLY.02(v0.1)" xfId="2413"/>
    <cellStyle name="Обычный 4 3" xfId="2414"/>
    <cellStyle name="Обычный 4 4" xfId="2415"/>
    <cellStyle name="Обычный 4 5" xfId="2416"/>
    <cellStyle name="Обычный 4 6" xfId="2417"/>
    <cellStyle name="Обычный 4 7" xfId="2418"/>
    <cellStyle name="Обычный 4 8" xfId="2419"/>
    <cellStyle name="Обычный 4 9" xfId="2420"/>
    <cellStyle name="Обычный 4_EE.20.MET.SVOD.2.73_v0.1" xfId="2421"/>
    <cellStyle name="Обычный 43" xfId="6"/>
    <cellStyle name="Обычный 44" xfId="4"/>
    <cellStyle name="Обычный 45" xfId="2"/>
    <cellStyle name="Обычный 47" xfId="7"/>
    <cellStyle name="Обычный 48" xfId="3"/>
    <cellStyle name="Обычный 49" xfId="8"/>
    <cellStyle name="Обычный 5" xfId="293"/>
    <cellStyle name="Обычный 5 2" xfId="2423"/>
    <cellStyle name="Обычный 5 3" xfId="2424"/>
    <cellStyle name="Обычный 5 4" xfId="2422"/>
    <cellStyle name="Обычный 5 5" xfId="361"/>
    <cellStyle name="Обычный 50" xfId="5"/>
    <cellStyle name="Обычный 52" xfId="1"/>
    <cellStyle name="Обычный 54" xfId="9"/>
    <cellStyle name="Обычный 6" xfId="216"/>
    <cellStyle name="Обычный 6 2" xfId="2425"/>
    <cellStyle name="Обычный 6 3" xfId="2426"/>
    <cellStyle name="Обычный 6 4" xfId="2427"/>
    <cellStyle name="Обычный 7" xfId="2428"/>
    <cellStyle name="Обычный 7 2" xfId="2429"/>
    <cellStyle name="Обычный 7 3" xfId="2430"/>
    <cellStyle name="Обычный 8" xfId="2431"/>
    <cellStyle name="Обычный 8 2" xfId="2432"/>
    <cellStyle name="Обычный 8 3" xfId="2433"/>
    <cellStyle name="Обычный 9" xfId="2434"/>
    <cellStyle name="Обычный 9 2" xfId="2435"/>
    <cellStyle name="Обычный 9 2 2" xfId="2736"/>
    <cellStyle name="Ошибка" xfId="2436"/>
    <cellStyle name="Плохой 10" xfId="2437"/>
    <cellStyle name="Плохой 11" xfId="2438"/>
    <cellStyle name="Плохой 12" xfId="2439"/>
    <cellStyle name="Плохой 13" xfId="2440"/>
    <cellStyle name="Плохой 14" xfId="2441"/>
    <cellStyle name="Плохой 15" xfId="2442"/>
    <cellStyle name="Плохой 16" xfId="2443"/>
    <cellStyle name="Плохой 17" xfId="2444"/>
    <cellStyle name="Плохой 2" xfId="294"/>
    <cellStyle name="Плохой 2 2" xfId="2445"/>
    <cellStyle name="Плохой 3" xfId="2446"/>
    <cellStyle name="Плохой 3 2" xfId="2447"/>
    <cellStyle name="Плохой 4" xfId="2448"/>
    <cellStyle name="Плохой 4 2" xfId="2449"/>
    <cellStyle name="Плохой 5" xfId="2450"/>
    <cellStyle name="Плохой 5 2" xfId="2451"/>
    <cellStyle name="Плохой 6" xfId="2452"/>
    <cellStyle name="Плохой 6 2" xfId="2453"/>
    <cellStyle name="Плохой 7" xfId="2454"/>
    <cellStyle name="Плохой 7 2" xfId="2455"/>
    <cellStyle name="Плохой 8" xfId="2456"/>
    <cellStyle name="Плохой 8 2" xfId="2457"/>
    <cellStyle name="Плохой 9" xfId="2458"/>
    <cellStyle name="Плохой 9 2" xfId="2459"/>
    <cellStyle name="По центру с переносом" xfId="2460"/>
    <cellStyle name="По ширине с переносом" xfId="2461"/>
    <cellStyle name="Подгруппа" xfId="2462"/>
    <cellStyle name="Поле ввода" xfId="2463"/>
    <cellStyle name="Пояснение 10" xfId="2464"/>
    <cellStyle name="Пояснение 11" xfId="2465"/>
    <cellStyle name="Пояснение 12" xfId="2466"/>
    <cellStyle name="Пояснение 13" xfId="2467"/>
    <cellStyle name="Пояснение 14" xfId="2468"/>
    <cellStyle name="Пояснение 15" xfId="2469"/>
    <cellStyle name="Пояснение 16" xfId="2470"/>
    <cellStyle name="Пояснение 17" xfId="2471"/>
    <cellStyle name="Пояснение 2" xfId="295"/>
    <cellStyle name="Пояснение 2 2" xfId="2472"/>
    <cellStyle name="Пояснение 3" xfId="2473"/>
    <cellStyle name="Пояснение 3 2" xfId="2474"/>
    <cellStyle name="Пояснение 4" xfId="2475"/>
    <cellStyle name="Пояснение 4 2" xfId="2476"/>
    <cellStyle name="Пояснение 5" xfId="2477"/>
    <cellStyle name="Пояснение 5 2" xfId="2478"/>
    <cellStyle name="Пояснение 6" xfId="2479"/>
    <cellStyle name="Пояснение 6 2" xfId="2480"/>
    <cellStyle name="Пояснение 7" xfId="2481"/>
    <cellStyle name="Пояснение 7 2" xfId="2482"/>
    <cellStyle name="Пояснение 8" xfId="2483"/>
    <cellStyle name="Пояснение 8 2" xfId="2484"/>
    <cellStyle name="Пояснение 9" xfId="2485"/>
    <cellStyle name="Пояснение 9 2" xfId="2486"/>
    <cellStyle name="Примечание 10" xfId="2488"/>
    <cellStyle name="Примечание 10 2" xfId="2489"/>
    <cellStyle name="Примечание 10 3" xfId="2490"/>
    <cellStyle name="Примечание 10_46EE.2011(v1.0)" xfId="2491"/>
    <cellStyle name="Примечание 11" xfId="2492"/>
    <cellStyle name="Примечание 11 2" xfId="2493"/>
    <cellStyle name="Примечание 11 3" xfId="2494"/>
    <cellStyle name="Примечание 11_46EE.2011(v1.0)" xfId="2495"/>
    <cellStyle name="Примечание 12" xfId="2496"/>
    <cellStyle name="Примечание 12 2" xfId="2497"/>
    <cellStyle name="Примечание 12 3" xfId="2498"/>
    <cellStyle name="Примечание 12_46EE.2011(v1.0)" xfId="2499"/>
    <cellStyle name="Примечание 13" xfId="2500"/>
    <cellStyle name="Примечание 14" xfId="2501"/>
    <cellStyle name="Примечание 15" xfId="2502"/>
    <cellStyle name="Примечание 16" xfId="2503"/>
    <cellStyle name="Примечание 17" xfId="2504"/>
    <cellStyle name="Примечание 18" xfId="2505"/>
    <cellStyle name="Примечание 19" xfId="2506"/>
    <cellStyle name="Примечание 2" xfId="296"/>
    <cellStyle name="Примечание 2 10" xfId="2507"/>
    <cellStyle name="Примечание 2 11" xfId="312" hidden="1"/>
    <cellStyle name="Примечание 2 11" xfId="1197" hidden="1"/>
    <cellStyle name="Примечание 2 11" xfId="562" hidden="1"/>
    <cellStyle name="Примечание 2 11" xfId="3543" hidden="1"/>
    <cellStyle name="Примечание 2 11" xfId="3182" hidden="1"/>
    <cellStyle name="Примечание 2 11" xfId="3552" hidden="1"/>
    <cellStyle name="Примечание 2 11" xfId="3862" hidden="1"/>
    <cellStyle name="Примечание 2 11" xfId="3544" hidden="1"/>
    <cellStyle name="Примечание 2 11" xfId="3260" hidden="1"/>
    <cellStyle name="Примечание 2 11" xfId="3551" hidden="1"/>
    <cellStyle name="Примечание 2 11" xfId="3780" hidden="1"/>
    <cellStyle name="Примечание 2 11" xfId="3545" hidden="1"/>
    <cellStyle name="Примечание 2 11" xfId="3331" hidden="1"/>
    <cellStyle name="Примечание 2 11" xfId="4162" hidden="1"/>
    <cellStyle name="Примечание 2 11" xfId="3711" hidden="1"/>
    <cellStyle name="Примечание 2 11" xfId="3820" hidden="1"/>
    <cellStyle name="Примечание 2 11" xfId="3396" hidden="1"/>
    <cellStyle name="Примечание 2 11" xfId="3550" hidden="1"/>
    <cellStyle name="Примечание 2 11" xfId="3646" hidden="1"/>
    <cellStyle name="Примечание 2 11" xfId="3971" hidden="1"/>
    <cellStyle name="Примечание 2 11" xfId="3456" hidden="1"/>
    <cellStyle name="Примечание 2 11" xfId="3549" hidden="1"/>
    <cellStyle name="Примечание 2 11" xfId="3596" hidden="1"/>
    <cellStyle name="Примечание 2 11" xfId="3546" hidden="1"/>
    <cellStyle name="Примечание 2 11" xfId="5415" hidden="1"/>
    <cellStyle name="Примечание 2 11" xfId="3548" hidden="1"/>
    <cellStyle name="Примечание 2 11" xfId="5003" hidden="1"/>
    <cellStyle name="Примечание 2 11" xfId="3547" hidden="1"/>
    <cellStyle name="Примечание 2 11" xfId="5243"/>
    <cellStyle name="Примечание 2 12" xfId="314" hidden="1"/>
    <cellStyle name="Примечание 2 12" xfId="561" hidden="1"/>
    <cellStyle name="Примечание 2 12" xfId="559" hidden="1"/>
    <cellStyle name="Примечание 2 12" xfId="3181" hidden="1"/>
    <cellStyle name="Примечание 2 12" xfId="3180" hidden="1"/>
    <cellStyle name="Примечание 2 12" xfId="3863" hidden="1"/>
    <cellStyle name="Примечание 2 12" xfId="3865" hidden="1"/>
    <cellStyle name="Примечание 2 12" xfId="3259" hidden="1"/>
    <cellStyle name="Примечание 2 12" xfId="3258" hidden="1"/>
    <cellStyle name="Примечание 2 12" xfId="3781" hidden="1"/>
    <cellStyle name="Примечание 2 12" xfId="3782" hidden="1"/>
    <cellStyle name="Примечание 2 12" xfId="3072" hidden="1"/>
    <cellStyle name="Примечание 2 12" xfId="3330" hidden="1"/>
    <cellStyle name="Примечание 2 12" xfId="3712" hidden="1"/>
    <cellStyle name="Примечание 2 12" xfId="3713" hidden="1"/>
    <cellStyle name="Примечание 2 12" xfId="3395" hidden="1"/>
    <cellStyle name="Примечание 2 12" xfId="3394" hidden="1"/>
    <cellStyle name="Примечание 2 12" xfId="3647" hidden="1"/>
    <cellStyle name="Примечание 2 12" xfId="3648" hidden="1"/>
    <cellStyle name="Примечание 2 12" xfId="4519" hidden="1"/>
    <cellStyle name="Примечание 2 12" xfId="3455" hidden="1"/>
    <cellStyle name="Примечание 2 12" xfId="4164" hidden="1"/>
    <cellStyle name="Примечание 2 12" xfId="3737" hidden="1"/>
    <cellStyle name="Примечание 2 12" xfId="3505" hidden="1"/>
    <cellStyle name="Примечание 2 12" xfId="3373" hidden="1"/>
    <cellStyle name="Примечание 2 12" xfId="3555" hidden="1"/>
    <cellStyle name="Примечание 2 12" xfId="3670" hidden="1"/>
    <cellStyle name="Примечание 2 12" xfId="4919" hidden="1"/>
    <cellStyle name="Примечание 2 12" xfId="3434"/>
    <cellStyle name="Примечание 2 13" xfId="317" hidden="1"/>
    <cellStyle name="Примечание 2 13" xfId="557" hidden="1"/>
    <cellStyle name="Примечание 2 13" xfId="556" hidden="1"/>
    <cellStyle name="Примечание 2 13" xfId="3178" hidden="1"/>
    <cellStyle name="Примечание 2 13" xfId="3177" hidden="1"/>
    <cellStyle name="Примечание 2 13" xfId="3867" hidden="1"/>
    <cellStyle name="Примечание 2 13" xfId="3868" hidden="1"/>
    <cellStyle name="Примечание 2 13" xfId="3256" hidden="1"/>
    <cellStyle name="Примечание 2 13" xfId="3255" hidden="1"/>
    <cellStyle name="Примечание 2 13" xfId="2945" hidden="1"/>
    <cellStyle name="Примечание 2 13" xfId="3784" hidden="1"/>
    <cellStyle name="Примечание 2 13" xfId="3329" hidden="1"/>
    <cellStyle name="Примечание 2 13" xfId="3328" hidden="1"/>
    <cellStyle name="Примечание 2 13" xfId="3933" hidden="1"/>
    <cellStyle name="Примечание 2 13" xfId="3714" hidden="1"/>
    <cellStyle name="Примечание 2 13" xfId="3393" hidden="1"/>
    <cellStyle name="Примечание 2 13" xfId="3392" hidden="1"/>
    <cellStyle name="Примечание 2 13" xfId="3650" hidden="1"/>
    <cellStyle name="Примечание 2 13" xfId="3651" hidden="1"/>
    <cellStyle name="Примечание 2 13" xfId="3084" hidden="1"/>
    <cellStyle name="Примечание 2 13" xfId="3454" hidden="1"/>
    <cellStyle name="Примечание 2 13" xfId="3598" hidden="1"/>
    <cellStyle name="Примечание 2 13" xfId="3599" hidden="1"/>
    <cellStyle name="Примечание 2 13" xfId="3503" hidden="1"/>
    <cellStyle name="Примечание 2 13" xfId="3502" hidden="1"/>
    <cellStyle name="Примечание 2 13" xfId="3886" hidden="1"/>
    <cellStyle name="Примечание 2 13" xfId="3556" hidden="1"/>
    <cellStyle name="Примечание 2 13" xfId="3542" hidden="1"/>
    <cellStyle name="Примечание 2 13" xfId="4167"/>
    <cellStyle name="Примечание 2 14" xfId="320" hidden="1"/>
    <cellStyle name="Примечание 2 14" xfId="554" hidden="1"/>
    <cellStyle name="Примечание 2 14" xfId="553" hidden="1"/>
    <cellStyle name="Примечание 2 14" xfId="3175" hidden="1"/>
    <cellStyle name="Примечание 2 14" xfId="3174" hidden="1"/>
    <cellStyle name="Примечание 2 14" xfId="3870" hidden="1"/>
    <cellStyle name="Примечание 2 14" xfId="3871" hidden="1"/>
    <cellStyle name="Примечание 2 14" xfId="3253" hidden="1"/>
    <cellStyle name="Примечание 2 14" xfId="3252" hidden="1"/>
    <cellStyle name="Примечание 2 14" xfId="3786" hidden="1"/>
    <cellStyle name="Примечание 2 14" xfId="3787" hidden="1"/>
    <cellStyle name="Примечание 2 14" xfId="3327" hidden="1"/>
    <cellStyle name="Примечание 2 14" xfId="3326" hidden="1"/>
    <cellStyle name="Примечание 2 14" xfId="3716" hidden="1"/>
    <cellStyle name="Примечание 2 14" xfId="3717" hidden="1"/>
    <cellStyle name="Примечание 2 14" xfId="3390" hidden="1"/>
    <cellStyle name="Примечание 2 14" xfId="3389" hidden="1"/>
    <cellStyle name="Примечание 2 14" xfId="3652" hidden="1"/>
    <cellStyle name="Примечание 2 14" xfId="3653" hidden="1"/>
    <cellStyle name="Примечание 2 14" xfId="3452" hidden="1"/>
    <cellStyle name="Примечание 2 14" xfId="3451" hidden="1"/>
    <cellStyle name="Примечание 2 14" xfId="3600" hidden="1"/>
    <cellStyle name="Примечание 2 14" xfId="3601" hidden="1"/>
    <cellStyle name="Примечание 2 14" xfId="3501" hidden="1"/>
    <cellStyle name="Примечание 2 14" xfId="3500" hidden="1"/>
    <cellStyle name="Примечание 2 14" xfId="3557" hidden="1"/>
    <cellStyle name="Примечание 2 14" xfId="2769" hidden="1"/>
    <cellStyle name="Примечание 2 14" xfId="3541" hidden="1"/>
    <cellStyle name="Примечание 2 14" xfId="3540"/>
    <cellStyle name="Примечание 2 15" xfId="323" hidden="1"/>
    <cellStyle name="Примечание 2 15" xfId="551" hidden="1"/>
    <cellStyle name="Примечание 2 15" xfId="550" hidden="1"/>
    <cellStyle name="Примечание 2 15" xfId="3173" hidden="1"/>
    <cellStyle name="Примечание 2 15" xfId="3172" hidden="1"/>
    <cellStyle name="Примечание 2 15" xfId="3873" hidden="1"/>
    <cellStyle name="Примечание 2 15" xfId="3874" hidden="1"/>
    <cellStyle name="Примечание 2 15" xfId="3250" hidden="1"/>
    <cellStyle name="Примечание 2 15" xfId="3249" hidden="1"/>
    <cellStyle name="Примечание 2 15" xfId="3788" hidden="1"/>
    <cellStyle name="Примечание 2 15" xfId="3789" hidden="1"/>
    <cellStyle name="Примечание 2 15" xfId="3324" hidden="1"/>
    <cellStyle name="Примечание 2 15" xfId="3323" hidden="1"/>
    <cellStyle name="Примечание 2 15" xfId="3719" hidden="1"/>
    <cellStyle name="Примечание 2 15" xfId="3720" hidden="1"/>
    <cellStyle name="Примечание 2 15" xfId="3388" hidden="1"/>
    <cellStyle name="Примечание 2 15" xfId="3387" hidden="1"/>
    <cellStyle name="Примечание 2 15" xfId="3654" hidden="1"/>
    <cellStyle name="Примечание 2 15" xfId="3655" hidden="1"/>
    <cellStyle name="Примечание 2 15" xfId="3450" hidden="1"/>
    <cellStyle name="Примечание 2 15" xfId="3449" hidden="1"/>
    <cellStyle name="Примечание 2 15" xfId="3602" hidden="1"/>
    <cellStyle name="Примечание 2 15" xfId="3603" hidden="1"/>
    <cellStyle name="Примечание 2 15" xfId="3096" hidden="1"/>
    <cellStyle name="Примечание 2 15" xfId="3499" hidden="1"/>
    <cellStyle name="Примечание 2 15" xfId="3558" hidden="1"/>
    <cellStyle name="Примечание 2 15" xfId="3559" hidden="1"/>
    <cellStyle name="Примечание 2 15" xfId="3539" hidden="1"/>
    <cellStyle name="Примечание 2 15" xfId="3538"/>
    <cellStyle name="Примечание 2 16" xfId="326" hidden="1"/>
    <cellStyle name="Примечание 2 16" xfId="548" hidden="1"/>
    <cellStyle name="Примечание 2 16" xfId="547" hidden="1"/>
    <cellStyle name="Примечание 2 16" xfId="3170" hidden="1"/>
    <cellStyle name="Примечание 2 16" xfId="3169" hidden="1"/>
    <cellStyle name="Примечание 2 16" xfId="3875" hidden="1"/>
    <cellStyle name="Примечание 2 16" xfId="3876" hidden="1"/>
    <cellStyle name="Примечание 2 16" xfId="3247" hidden="1"/>
    <cellStyle name="Примечание 2 16" xfId="3246" hidden="1"/>
    <cellStyle name="Примечание 2 16" xfId="3791" hidden="1"/>
    <cellStyle name="Примечание 2 16" xfId="3792" hidden="1"/>
    <cellStyle name="Примечание 2 16" xfId="3321" hidden="1"/>
    <cellStyle name="Примечание 2 16" xfId="3320" hidden="1"/>
    <cellStyle name="Примечание 2 16" xfId="3721" hidden="1"/>
    <cellStyle name="Примечание 2 16" xfId="3722" hidden="1"/>
    <cellStyle name="Примечание 2 16" xfId="3385" hidden="1"/>
    <cellStyle name="Примечание 2 16" xfId="3384" hidden="1"/>
    <cellStyle name="Примечание 2 16" xfId="3657" hidden="1"/>
    <cellStyle name="Примечание 2 16" xfId="3658" hidden="1"/>
    <cellStyle name="Примечание 2 16" xfId="3447" hidden="1"/>
    <cellStyle name="Примечание 2 16" xfId="3446" hidden="1"/>
    <cellStyle name="Примечание 2 16" xfId="3604" hidden="1"/>
    <cellStyle name="Примечание 2 16" xfId="3605" hidden="1"/>
    <cellStyle name="Примечание 2 16" xfId="3497" hidden="1"/>
    <cellStyle name="Примечание 2 16" xfId="3496" hidden="1"/>
    <cellStyle name="Примечание 2 16" xfId="3560" hidden="1"/>
    <cellStyle name="Примечание 2 16" xfId="3561" hidden="1"/>
    <cellStyle name="Примечание 2 16" xfId="3537" hidden="1"/>
    <cellStyle name="Примечание 2 16" xfId="3536"/>
    <cellStyle name="Примечание 2 17" xfId="329" hidden="1"/>
    <cellStyle name="Примечание 2 17" xfId="545" hidden="1"/>
    <cellStyle name="Примечание 2 17" xfId="543" hidden="1"/>
    <cellStyle name="Примечание 2 17" xfId="3168" hidden="1"/>
    <cellStyle name="Примечание 2 17" xfId="3166" hidden="1"/>
    <cellStyle name="Примечание 2 17" xfId="3877" hidden="1"/>
    <cellStyle name="Примечание 2 17" xfId="3879" hidden="1"/>
    <cellStyle name="Примечание 2 17" xfId="3245" hidden="1"/>
    <cellStyle name="Примечание 2 17" xfId="3244" hidden="1"/>
    <cellStyle name="Примечание 2 17" xfId="3793" hidden="1"/>
    <cellStyle name="Примечание 2 17" xfId="3795" hidden="1"/>
    <cellStyle name="Примечание 2 17" xfId="3318" hidden="1"/>
    <cellStyle name="Примечание 2 17" xfId="3317" hidden="1"/>
    <cellStyle name="Примечание 2 17" xfId="3724" hidden="1"/>
    <cellStyle name="Примечание 2 17" xfId="3726" hidden="1"/>
    <cellStyle name="Примечание 2 17" xfId="3383" hidden="1"/>
    <cellStyle name="Примечание 2 17" xfId="3078" hidden="1"/>
    <cellStyle name="Примечание 2 17" xfId="3659" hidden="1"/>
    <cellStyle name="Примечание 2 17" xfId="3661" hidden="1"/>
    <cellStyle name="Примечание 2 17" xfId="3445" hidden="1"/>
    <cellStyle name="Примечание 2 17" xfId="3443" hidden="1"/>
    <cellStyle name="Примечание 2 17" xfId="3606" hidden="1"/>
    <cellStyle name="Примечание 2 17" xfId="4697" hidden="1"/>
    <cellStyle name="Примечание 2 17" xfId="3495" hidden="1"/>
    <cellStyle name="Примечание 2 17" xfId="3493" hidden="1"/>
    <cellStyle name="Примечание 2 17" xfId="3562" hidden="1"/>
    <cellStyle name="Примечание 2 17" xfId="3563" hidden="1"/>
    <cellStyle name="Примечание 2 17" xfId="3535" hidden="1"/>
    <cellStyle name="Примечание 2 17" xfId="3534"/>
    <cellStyle name="Примечание 2 18" xfId="332" hidden="1"/>
    <cellStyle name="Примечание 2 18" xfId="542" hidden="1"/>
    <cellStyle name="Примечание 2 18" xfId="540" hidden="1"/>
    <cellStyle name="Примечание 2 18" xfId="3165" hidden="1"/>
    <cellStyle name="Примечание 2 18" xfId="3164" hidden="1"/>
    <cellStyle name="Примечание 2 18" xfId="3880" hidden="1"/>
    <cellStyle name="Примечание 2 18" xfId="3881" hidden="1"/>
    <cellStyle name="Примечание 2 18" xfId="3243" hidden="1"/>
    <cellStyle name="Примечание 2 18" xfId="3242" hidden="1"/>
    <cellStyle name="Примечание 2 18" xfId="3796" hidden="1"/>
    <cellStyle name="Примечание 2 18" xfId="3797" hidden="1"/>
    <cellStyle name="Примечание 2 18" xfId="3316" hidden="1"/>
    <cellStyle name="Примечание 2 18" xfId="3315" hidden="1"/>
    <cellStyle name="Примечание 2 18" xfId="3727" hidden="1"/>
    <cellStyle name="Примечание 2 18" xfId="3728" hidden="1"/>
    <cellStyle name="Примечание 2 18" xfId="3381" hidden="1"/>
    <cellStyle name="Примечание 2 18" xfId="3266" hidden="1"/>
    <cellStyle name="Примечание 2 18" xfId="3662" hidden="1"/>
    <cellStyle name="Примечание 2 18" xfId="2968" hidden="1"/>
    <cellStyle name="Примечание 2 18" xfId="3442" hidden="1"/>
    <cellStyle name="Примечание 2 18" xfId="3195" hidden="1"/>
    <cellStyle name="Примечание 2 18" xfId="3608" hidden="1"/>
    <cellStyle name="Примечание 2 18" xfId="3609" hidden="1"/>
    <cellStyle name="Примечание 2 18" xfId="2935" hidden="1"/>
    <cellStyle name="Примечание 2 18" xfId="4260" hidden="1"/>
    <cellStyle name="Примечание 2 18" xfId="3767" hidden="1"/>
    <cellStyle name="Примечание 2 18" xfId="3564" hidden="1"/>
    <cellStyle name="Примечание 2 18" xfId="3345" hidden="1"/>
    <cellStyle name="Примечание 2 18" xfId="4191"/>
    <cellStyle name="Примечание 2 19" xfId="335" hidden="1"/>
    <cellStyle name="Примечание 2 19" xfId="539" hidden="1"/>
    <cellStyle name="Примечание 2 19" xfId="537" hidden="1"/>
    <cellStyle name="Примечание 2 19" xfId="3163" hidden="1"/>
    <cellStyle name="Примечание 2 19" xfId="3161" hidden="1"/>
    <cellStyle name="Примечание 2 19" xfId="3882" hidden="1"/>
    <cellStyle name="Примечание 2 19" xfId="3884" hidden="1"/>
    <cellStyle name="Примечание 2 19" xfId="3241" hidden="1"/>
    <cellStyle name="Примечание 2 19" xfId="3239" hidden="1"/>
    <cellStyle name="Примечание 2 19" xfId="3939" hidden="1"/>
    <cellStyle name="Примечание 2 19" xfId="3799" hidden="1"/>
    <cellStyle name="Примечание 2 19" xfId="3314" hidden="1"/>
    <cellStyle name="Примечание 2 19" xfId="3313" hidden="1"/>
    <cellStyle name="Примечание 2 19" xfId="2943" hidden="1"/>
    <cellStyle name="Примечание 2 19" xfId="3729" hidden="1"/>
    <cellStyle name="Примечание 2 19" xfId="3380" hidden="1"/>
    <cellStyle name="Примечание 2 19" xfId="3378" hidden="1"/>
    <cellStyle name="Примечание 2 19" xfId="3663" hidden="1"/>
    <cellStyle name="Примечание 2 19" xfId="5172" hidden="1"/>
    <cellStyle name="Примечание 2 19" xfId="3441" hidden="1"/>
    <cellStyle name="Примечание 2 19" xfId="3439" hidden="1"/>
    <cellStyle name="Примечание 2 19" xfId="3610" hidden="1"/>
    <cellStyle name="Примечание 2 19" xfId="3612" hidden="1"/>
    <cellStyle name="Примечание 2 19" xfId="3492" hidden="1"/>
    <cellStyle name="Примечание 2 19" xfId="3491" hidden="1"/>
    <cellStyle name="Примечание 2 19" xfId="3565" hidden="1"/>
    <cellStyle name="Примечание 2 19" xfId="3566" hidden="1"/>
    <cellStyle name="Примечание 2 19" xfId="3533" hidden="1"/>
    <cellStyle name="Примечание 2 19" xfId="3532"/>
    <cellStyle name="Примечание 2 2" xfId="2508"/>
    <cellStyle name="Примечание 2 20" xfId="338" hidden="1"/>
    <cellStyle name="Примечание 2 20" xfId="536" hidden="1"/>
    <cellStyle name="Примечание 2 20" xfId="534" hidden="1"/>
    <cellStyle name="Примечание 2 20" xfId="3160" hidden="1"/>
    <cellStyle name="Примечание 2 20" xfId="3158" hidden="1"/>
    <cellStyle name="Примечание 2 20" xfId="3885" hidden="1"/>
    <cellStyle name="Примечание 2 20" xfId="3887" hidden="1"/>
    <cellStyle name="Примечание 2 20" xfId="2761" hidden="1"/>
    <cellStyle name="Примечание 2 20" xfId="3238" hidden="1"/>
    <cellStyle name="Примечание 2 20" xfId="3800" hidden="1"/>
    <cellStyle name="Примечание 2 20" xfId="4174" hidden="1"/>
    <cellStyle name="Примечание 2 20" xfId="3312" hidden="1"/>
    <cellStyle name="Примечание 2 20" xfId="2765" hidden="1"/>
    <cellStyle name="Примечание 2 20" xfId="4672" hidden="1"/>
    <cellStyle name="Примечание 2 20" xfId="3731" hidden="1"/>
    <cellStyle name="Примечание 2 20" xfId="3377" hidden="1"/>
    <cellStyle name="Примечание 2 20" xfId="3376" hidden="1"/>
    <cellStyle name="Примечание 2 20" xfId="3665" hidden="1"/>
    <cellStyle name="Примечание 2 20" xfId="3667" hidden="1"/>
    <cellStyle name="Примечание 2 20" xfId="5418" hidden="1"/>
    <cellStyle name="Примечание 2 20" xfId="3437" hidden="1"/>
    <cellStyle name="Примечание 2 20" xfId="5662" hidden="1"/>
    <cellStyle name="Примечание 2 20" xfId="3614" hidden="1"/>
    <cellStyle name="Примечание 2 20" xfId="5903" hidden="1"/>
    <cellStyle name="Примечание 2 20" xfId="2773" hidden="1"/>
    <cellStyle name="Примечание 2 20" xfId="6142" hidden="1"/>
    <cellStyle name="Примечание 2 20" xfId="3567" hidden="1"/>
    <cellStyle name="Примечание 2 20" xfId="6378" hidden="1"/>
    <cellStyle name="Примечание 2 20" xfId="4417"/>
    <cellStyle name="Примечание 2 21" xfId="341" hidden="1"/>
    <cellStyle name="Примечание 2 21" xfId="533" hidden="1"/>
    <cellStyle name="Примечание 2 21" xfId="531" hidden="1"/>
    <cellStyle name="Примечание 2 21" xfId="3157" hidden="1"/>
    <cellStyle name="Примечание 2 21" xfId="3155" hidden="1"/>
    <cellStyle name="Примечание 2 21" xfId="3888" hidden="1"/>
    <cellStyle name="Примечание 2 21" xfId="3890" hidden="1"/>
    <cellStyle name="Примечание 2 21" xfId="3237" hidden="1"/>
    <cellStyle name="Примечание 2 21" xfId="3235" hidden="1"/>
    <cellStyle name="Примечание 2 21" xfId="3802" hidden="1"/>
    <cellStyle name="Примечание 2 21" xfId="3804" hidden="1"/>
    <cellStyle name="Примечание 2 21" xfId="3308" hidden="1"/>
    <cellStyle name="Примечание 2 21" xfId="3306" hidden="1"/>
    <cellStyle name="Примечание 2 21" xfId="3732" hidden="1"/>
    <cellStyle name="Примечание 2 21" xfId="3734" hidden="1"/>
    <cellStyle name="Примечание 2 21" xfId="4422" hidden="1"/>
    <cellStyle name="Примечание 2 21" xfId="3374" hidden="1"/>
    <cellStyle name="Примечание 2 21" xfId="4671" hidden="1"/>
    <cellStyle name="Примечание 2 21" xfId="3672" hidden="1"/>
    <cellStyle name="Примечание 2 21" xfId="3436" hidden="1"/>
    <cellStyle name="Примечание 2 21" xfId="4924" hidden="1"/>
    <cellStyle name="Примечание 2 21" xfId="5170" hidden="1"/>
    <cellStyle name="Примечание 2 21" xfId="3617" hidden="1"/>
    <cellStyle name="Примечание 2 21" xfId="3488" hidden="1"/>
    <cellStyle name="Примечание 2 21" xfId="3485" hidden="1"/>
    <cellStyle name="Примечание 2 21" xfId="3568" hidden="1"/>
    <cellStyle name="Примечание 2 21" xfId="3569" hidden="1"/>
    <cellStyle name="Примечание 2 21" xfId="3531" hidden="1"/>
    <cellStyle name="Примечание 2 21" xfId="5411"/>
    <cellStyle name="Примечание 2 22" xfId="344" hidden="1"/>
    <cellStyle name="Примечание 2 22" xfId="530" hidden="1"/>
    <cellStyle name="Примечание 2 22" xfId="528" hidden="1"/>
    <cellStyle name="Примечание 2 22" xfId="3154" hidden="1"/>
    <cellStyle name="Примечание 2 22" xfId="3152" hidden="1"/>
    <cellStyle name="Примечание 2 22" xfId="3891" hidden="1"/>
    <cellStyle name="Примечание 2 22" xfId="3893" hidden="1"/>
    <cellStyle name="Примечание 2 22" xfId="3234" hidden="1"/>
    <cellStyle name="Примечание 2 22" xfId="2760" hidden="1"/>
    <cellStyle name="Примечание 2 22" xfId="3805" hidden="1"/>
    <cellStyle name="Примечание 2 22" xfId="3810" hidden="1"/>
    <cellStyle name="Примечание 2 22" xfId="4425" hidden="1"/>
    <cellStyle name="Примечание 2 22" xfId="2764" hidden="1"/>
    <cellStyle name="Примечание 2 22" xfId="4171" hidden="1"/>
    <cellStyle name="Примечание 2 22" xfId="4673" hidden="1"/>
    <cellStyle name="Примечание 2 22" xfId="3371" hidden="1"/>
    <cellStyle name="Примечание 2 22" xfId="4423" hidden="1"/>
    <cellStyle name="Примечание 2 22" xfId="4168" hidden="1"/>
    <cellStyle name="Примечание 2 22" xfId="3673" hidden="1"/>
    <cellStyle name="Примечание 2 22" xfId="3432" hidden="1"/>
    <cellStyle name="Примечание 2 22" xfId="5419" hidden="1"/>
    <cellStyle name="Примечание 2 22" xfId="3618" hidden="1"/>
    <cellStyle name="Примечание 2 22" xfId="5663" hidden="1"/>
    <cellStyle name="Примечание 2 22" xfId="4921" hidden="1"/>
    <cellStyle name="Примечание 2 22" xfId="5904" hidden="1"/>
    <cellStyle name="Примечание 2 22" xfId="3570" hidden="1"/>
    <cellStyle name="Примечание 2 22" xfId="6143" hidden="1"/>
    <cellStyle name="Примечание 2 22" xfId="3528" hidden="1"/>
    <cellStyle name="Примечание 2 22" xfId="6379"/>
    <cellStyle name="Примечание 2 23" xfId="347" hidden="1"/>
    <cellStyle name="Примечание 2 23" xfId="527" hidden="1"/>
    <cellStyle name="Примечание 2 23" xfId="525" hidden="1"/>
    <cellStyle name="Примечание 2 23" xfId="3151" hidden="1"/>
    <cellStyle name="Примечание 2 23" xfId="3150" hidden="1"/>
    <cellStyle name="Примечание 2 23" xfId="3894" hidden="1"/>
    <cellStyle name="Примечание 2 23" xfId="3895" hidden="1"/>
    <cellStyle name="Примечание 2 23" xfId="3232" hidden="1"/>
    <cellStyle name="Примечание 2 23" xfId="3230" hidden="1"/>
    <cellStyle name="Примечание 2 23" xfId="3811" hidden="1"/>
    <cellStyle name="Примечание 2 23" xfId="3812" hidden="1"/>
    <cellStyle name="Примечание 2 23" xfId="3304" hidden="1"/>
    <cellStyle name="Примечание 2 23" xfId="3303" hidden="1"/>
    <cellStyle name="Примечание 2 23" xfId="3739" hidden="1"/>
    <cellStyle name="Примечание 2 23" xfId="3741" hidden="1"/>
    <cellStyle name="Примечание 2 23" xfId="4928" hidden="1"/>
    <cellStyle name="Примечание 2 23" xfId="3369" hidden="1"/>
    <cellStyle name="Примечание 2 23" xfId="3992" hidden="1"/>
    <cellStyle name="Примечание 2 23" xfId="3674" hidden="1"/>
    <cellStyle name="Примечание 2 23" xfId="3430" hidden="1"/>
    <cellStyle name="Примечание 2 23" xfId="4925" hidden="1"/>
    <cellStyle name="Примечание 2 23" xfId="5171" hidden="1"/>
    <cellStyle name="Примечание 2 23" xfId="3620" hidden="1"/>
    <cellStyle name="Примечание 2 23" xfId="3483" hidden="1"/>
    <cellStyle name="Примечание 2 23" xfId="3482" hidden="1"/>
    <cellStyle name="Примечание 2 23" xfId="3571" hidden="1"/>
    <cellStyle name="Примечание 2 23" xfId="3572" hidden="1"/>
    <cellStyle name="Примечание 2 23" xfId="3527" hidden="1"/>
    <cellStyle name="Примечание 2 23" xfId="3526"/>
    <cellStyle name="Примечание 2 24" xfId="349" hidden="1"/>
    <cellStyle name="Примечание 2 24" xfId="524" hidden="1"/>
    <cellStyle name="Примечание 2 24" xfId="522" hidden="1"/>
    <cellStyle name="Примечание 2 24" xfId="3149" hidden="1"/>
    <cellStyle name="Примечание 2 24" xfId="3147" hidden="1"/>
    <cellStyle name="Примечание 2 24" xfId="3896" hidden="1"/>
    <cellStyle name="Примечание 2 24" xfId="2745" hidden="1"/>
    <cellStyle name="Примечание 2 24" xfId="3229" hidden="1"/>
    <cellStyle name="Примечание 2 24" xfId="4188" hidden="1"/>
    <cellStyle name="Примечание 2 24" xfId="3813" hidden="1"/>
    <cellStyle name="Примечание 2 24" xfId="3815" hidden="1"/>
    <cellStyle name="Примечание 2 24" xfId="3302" hidden="1"/>
    <cellStyle name="Примечание 2 24" xfId="4688" hidden="1"/>
    <cellStyle name="Примечание 2 24" xfId="4172" hidden="1"/>
    <cellStyle name="Примечание 2 24" xfId="4942" hidden="1"/>
    <cellStyle name="Примечание 2 24" xfId="3368" hidden="1"/>
    <cellStyle name="Примечание 2 24" xfId="3367" hidden="1"/>
    <cellStyle name="Примечание 2 24" xfId="3675" hidden="1"/>
    <cellStyle name="Примечание 2 24" xfId="5434" hidden="1"/>
    <cellStyle name="Примечание 2 24" xfId="3429" hidden="1"/>
    <cellStyle name="Примечание 2 24" xfId="5678" hidden="1"/>
    <cellStyle name="Примечание 2 24" xfId="3621" hidden="1"/>
    <cellStyle name="Примечание 2 24" xfId="5919" hidden="1"/>
    <cellStyle name="Примечание 2 24" xfId="3481" hidden="1"/>
    <cellStyle name="Примечание 2 24" xfId="6157" hidden="1"/>
    <cellStyle name="Примечание 2 24" xfId="3573" hidden="1"/>
    <cellStyle name="Примечание 2 24" xfId="6392" hidden="1"/>
    <cellStyle name="Примечание 2 24" xfId="3525" hidden="1"/>
    <cellStyle name="Примечание 2 24" xfId="6609"/>
    <cellStyle name="Примечание 2 25" xfId="352" hidden="1"/>
    <cellStyle name="Примечание 2 25" xfId="521" hidden="1"/>
    <cellStyle name="Примечание 2 25" xfId="519" hidden="1"/>
    <cellStyle name="Примечание 2 25" xfId="3146" hidden="1"/>
    <cellStyle name="Примечание 2 25" xfId="3144" hidden="1"/>
    <cellStyle name="Примечание 2 25" xfId="2924" hidden="1"/>
    <cellStyle name="Примечание 2 25" xfId="2966" hidden="1"/>
    <cellStyle name="Примечание 2 25" xfId="3179" hidden="1"/>
    <cellStyle name="Примечание 2 25" xfId="2997" hidden="1"/>
    <cellStyle name="Примечание 2 25" xfId="3816" hidden="1"/>
    <cellStyle name="Примечание 2 25" xfId="3866" hidden="1"/>
    <cellStyle name="Примечание 2 25" xfId="3251" hidden="1"/>
    <cellStyle name="Примечание 2 25" xfId="4254" hidden="1"/>
    <cellStyle name="Примечание 2 25" xfId="3783" hidden="1"/>
    <cellStyle name="Примечание 2 25" xfId="4497" hidden="1"/>
    <cellStyle name="Примечание 2 25" xfId="5187" hidden="1"/>
    <cellStyle name="Примечание 2 25" xfId="4165" hidden="1"/>
    <cellStyle name="Примечание 2 25" xfId="3715" hidden="1"/>
    <cellStyle name="Примечание 2 25" xfId="5267" hidden="1"/>
    <cellStyle name="Примечание 2 25" xfId="3190" hidden="1"/>
    <cellStyle name="Примечание 2 25" xfId="5246" hidden="1"/>
    <cellStyle name="Примечание 2 25" xfId="3649" hidden="1"/>
    <cellStyle name="Примечание 2 25" xfId="5494" hidden="1"/>
    <cellStyle name="Примечание 2 25" xfId="3272" hidden="1"/>
    <cellStyle name="Примечание 2 25" xfId="5737" hidden="1"/>
    <cellStyle name="Примечание 2 25" xfId="3597" hidden="1"/>
    <cellStyle name="Примечание 2 25" xfId="5978" hidden="1"/>
    <cellStyle name="Примечание 2 25" xfId="3504" hidden="1"/>
    <cellStyle name="Примечание 2 25" xfId="6215"/>
    <cellStyle name="Примечание 2 26" xfId="356" hidden="1"/>
    <cellStyle name="Примечание 2 26" xfId="518" hidden="1"/>
    <cellStyle name="Примечание 2 26" xfId="516" hidden="1"/>
    <cellStyle name="Примечание 2 26" xfId="3143" hidden="1"/>
    <cellStyle name="Примечание 2 26" xfId="3142" hidden="1"/>
    <cellStyle name="Примечание 2 26" xfId="3899" hidden="1"/>
    <cellStyle name="Примечание 2 26" xfId="4199" hidden="1"/>
    <cellStyle name="Примечание 2 26" xfId="3227" hidden="1"/>
    <cellStyle name="Примечание 2 26" xfId="4447" hidden="1"/>
    <cellStyle name="Примечание 2 26" xfId="3817" hidden="1"/>
    <cellStyle name="Примечание 2 26" xfId="3818" hidden="1"/>
    <cellStyle name="Примечание 2 26" xfId="3301" hidden="1"/>
    <cellStyle name="Примечание 2 26" xfId="4952" hidden="1"/>
    <cellStyle name="Примечание 2 26" xfId="3742" hidden="1"/>
    <cellStyle name="Примечание 2 26" xfId="5195" hidden="1"/>
    <cellStyle name="Примечание 2 26" xfId="4755" hidden="1"/>
    <cellStyle name="Примечание 2 26" xfId="5435" hidden="1"/>
    <cellStyle name="Примечание 2 26" xfId="3676" hidden="1"/>
    <cellStyle name="Примечание 2 26" xfId="5686" hidden="1"/>
    <cellStyle name="Примечание 2 26" xfId="3428" hidden="1"/>
    <cellStyle name="Примечание 2 26" xfId="5927" hidden="1"/>
    <cellStyle name="Примечание 2 26" xfId="4920" hidden="1"/>
    <cellStyle name="Примечание 2 26" xfId="6165" hidden="1"/>
    <cellStyle name="Примечание 2 26" xfId="4166" hidden="1"/>
    <cellStyle name="Примечание 2 26" xfId="6400" hidden="1"/>
    <cellStyle name="Примечание 2 26" xfId="3574" hidden="1"/>
    <cellStyle name="Примечание 2 26" xfId="6617" hidden="1"/>
    <cellStyle name="Примечание 2 26" xfId="3524" hidden="1"/>
    <cellStyle name="Примечание 2 26" xfId="6819"/>
    <cellStyle name="Примечание 2 27" xfId="359" hidden="1"/>
    <cellStyle name="Примечание 2 27" xfId="515" hidden="1"/>
    <cellStyle name="Примечание 2 27" xfId="513" hidden="1"/>
    <cellStyle name="Примечание 2 27" xfId="3141" hidden="1"/>
    <cellStyle name="Примечание 2 27" xfId="3140" hidden="1"/>
    <cellStyle name="Примечание 2 27" xfId="3900" hidden="1"/>
    <cellStyle name="Примечание 2 27" xfId="2925" hidden="1"/>
    <cellStyle name="Примечание 2 27" xfId="3226" hidden="1"/>
    <cellStyle name="Примечание 2 27" xfId="3176" hidden="1"/>
    <cellStyle name="Примечание 2 27" xfId="4691" hidden="1"/>
    <cellStyle name="Примечание 2 27" xfId="3819" hidden="1"/>
    <cellStyle name="Примечание 2 27" xfId="3300" hidden="1"/>
    <cellStyle name="Примечание 2 27" xfId="3248" hidden="1"/>
    <cellStyle name="Примечание 2 27" xfId="3743" hidden="1"/>
    <cellStyle name="Примечание 2 27" xfId="3785" hidden="1"/>
    <cellStyle name="Примечание 2 27" xfId="5443" hidden="1"/>
    <cellStyle name="Примечание 2 27" xfId="4686" hidden="1"/>
    <cellStyle name="Примечание 2 27" xfId="3677" hidden="1"/>
    <cellStyle name="Примечание 2 27" xfId="3718" hidden="1"/>
    <cellStyle name="Примечание 2 27" xfId="3081" hidden="1"/>
    <cellStyle name="Примечание 2 27" xfId="3391" hidden="1"/>
    <cellStyle name="Примечание 2 27" xfId="3622" hidden="1"/>
    <cellStyle name="Примечание 2 27" xfId="2941" hidden="1"/>
    <cellStyle name="Примечание 2 27" xfId="3997" hidden="1"/>
    <cellStyle name="Примечание 2 27" xfId="3453" hidden="1"/>
    <cellStyle name="Примечание 2 27" xfId="5410" hidden="1"/>
    <cellStyle name="Примечание 2 27" xfId="2955" hidden="1"/>
    <cellStyle name="Примечание 2 27" xfId="5659" hidden="1"/>
    <cellStyle name="Примечание 2 27" xfId="4522"/>
    <cellStyle name="Примечание 2 28" xfId="364" hidden="1"/>
    <cellStyle name="Примечание 2 28" xfId="511" hidden="1"/>
    <cellStyle name="Примечание 2 28" xfId="508" hidden="1"/>
    <cellStyle name="Примечание 2 28" xfId="3139" hidden="1"/>
    <cellStyle name="Примечание 2 28" xfId="3137" hidden="1"/>
    <cellStyle name="Примечание 2 28" xfId="2971" hidden="1"/>
    <cellStyle name="Примечание 2 28" xfId="3018" hidden="1"/>
    <cellStyle name="Примечание 2 28" xfId="2980" hidden="1"/>
    <cellStyle name="Примечание 2 28" xfId="3975" hidden="1"/>
    <cellStyle name="Примечание 2 28" xfId="3869" hidden="1"/>
    <cellStyle name="Примечание 2 28" xfId="2959" hidden="1"/>
    <cellStyle name="Примечание 2 28" xfId="2977" hidden="1"/>
    <cellStyle name="Примечание 2 28" xfId="4475" hidden="1"/>
    <cellStyle name="Примечание 2 28" xfId="4512" hidden="1"/>
    <cellStyle name="Примечание 2 28" xfId="4735" hidden="1"/>
    <cellStyle name="Примечание 2 28" xfId="3366" hidden="1"/>
    <cellStyle name="Примечание 2 28" xfId="4161" hidden="1"/>
    <cellStyle name="Примечание 2 28" xfId="5021" hidden="1"/>
    <cellStyle name="Примечание 2 28" xfId="5225" hidden="1"/>
    <cellStyle name="Примечание 2 28" xfId="5261" hidden="1"/>
    <cellStyle name="Примечание 2 28" xfId="5474" hidden="1"/>
    <cellStyle name="Примечание 2 28" xfId="5509" hidden="1"/>
    <cellStyle name="Примечание 2 28" xfId="5717" hidden="1"/>
    <cellStyle name="Примечание 2 28" xfId="5752" hidden="1"/>
    <cellStyle name="Примечание 2 28" xfId="5958" hidden="1"/>
    <cellStyle name="Примечание 2 28" xfId="5993" hidden="1"/>
    <cellStyle name="Примечание 2 28" xfId="6196" hidden="1"/>
    <cellStyle name="Примечание 2 28" xfId="6230" hidden="1"/>
    <cellStyle name="Примечание 2 28" xfId="6425"/>
    <cellStyle name="Примечание 2 29" xfId="367" hidden="1"/>
    <cellStyle name="Примечание 2 29" xfId="509" hidden="1"/>
    <cellStyle name="Примечание 2 29" xfId="505" hidden="1"/>
    <cellStyle name="Примечание 2 29" xfId="3138" hidden="1"/>
    <cellStyle name="Примечание 2 29" xfId="3135" hidden="1"/>
    <cellStyle name="Примечание 2 29" xfId="3901" hidden="1"/>
    <cellStyle name="Примечание 2 29" xfId="3903" hidden="1"/>
    <cellStyle name="Примечание 2 29" xfId="3225" hidden="1"/>
    <cellStyle name="Примечание 2 29" xfId="3223" hidden="1"/>
    <cellStyle name="Примечание 2 29" xfId="4011" hidden="1"/>
    <cellStyle name="Примечание 2 29" xfId="4692" hidden="1"/>
    <cellStyle name="Примечание 2 29" xfId="3299" hidden="1"/>
    <cellStyle name="Примечание 2 29" xfId="4426" hidden="1"/>
    <cellStyle name="Примечание 2 29" xfId="2771" hidden="1"/>
    <cellStyle name="Примечание 2 29" xfId="3745" hidden="1"/>
    <cellStyle name="Примечание 2 29" xfId="4226" hidden="1"/>
    <cellStyle name="Примечание 2 29" xfId="3365" hidden="1"/>
    <cellStyle name="Примечание 2 29" xfId="3678" hidden="1"/>
    <cellStyle name="Примечание 2 29" xfId="3679" hidden="1"/>
    <cellStyle name="Примечание 2 29" xfId="3427" hidden="1"/>
    <cellStyle name="Примечание 2 29" xfId="3426" hidden="1"/>
    <cellStyle name="Примечание 2 29" xfId="2770" hidden="1"/>
    <cellStyle name="Примечание 2 29" xfId="3929" hidden="1"/>
    <cellStyle name="Примечание 2 29" xfId="3897" hidden="1"/>
    <cellStyle name="Примечание 2 29" xfId="3480" hidden="1"/>
    <cellStyle name="Примечание 2 29" xfId="3575" hidden="1"/>
    <cellStyle name="Примечание 2 29" xfId="5409" hidden="1"/>
    <cellStyle name="Примечание 2 29" xfId="4666" hidden="1"/>
    <cellStyle name="Примечание 2 29" xfId="5658"/>
    <cellStyle name="Примечание 2 3" xfId="2509"/>
    <cellStyle name="Примечание 2 30" xfId="370" hidden="1"/>
    <cellStyle name="Примечание 2 30" xfId="506" hidden="1"/>
    <cellStyle name="Примечание 2 30" xfId="502" hidden="1"/>
    <cellStyle name="Примечание 2 30" xfId="3136" hidden="1"/>
    <cellStyle name="Примечание 2 30" xfId="3133" hidden="1"/>
    <cellStyle name="Примечание 2 30" xfId="3902" hidden="1"/>
    <cellStyle name="Примечание 2 30" xfId="2949" hidden="1"/>
    <cellStyle name="Примечание 2 30" xfId="3224" hidden="1"/>
    <cellStyle name="Примечание 2 30" xfId="3055" hidden="1"/>
    <cellStyle name="Примечание 2 30" xfId="4230" hidden="1"/>
    <cellStyle name="Примечание 2 30" xfId="3872" hidden="1"/>
    <cellStyle name="Примечание 2 30" xfId="3298" hidden="1"/>
    <cellStyle name="Примечание 2 30" xfId="4521" hidden="1"/>
    <cellStyle name="Примечание 2 30" xfId="3744" hidden="1"/>
    <cellStyle name="Примечание 2 30" xfId="4232" hidden="1"/>
    <cellStyle name="Примечание 2 30" xfId="5436" hidden="1"/>
    <cellStyle name="Примечание 2 30" xfId="4477" hidden="1"/>
    <cellStyle name="Примечание 2 30" xfId="2942" hidden="1"/>
    <cellStyle name="Примечание 2 30" xfId="3777" hidden="1"/>
    <cellStyle name="Примечание 2 30" xfId="2933" hidden="1"/>
    <cellStyle name="Примечание 2 30" xfId="5182" hidden="1"/>
    <cellStyle name="Примечание 2 30" xfId="4918" hidden="1"/>
    <cellStyle name="Примечание 2 30" xfId="5433" hidden="1"/>
    <cellStyle name="Примечание 2 30" xfId="2994" hidden="1"/>
    <cellStyle name="Примечание 2 30" xfId="5677" hidden="1"/>
    <cellStyle name="Примечание 2 30" xfId="4439" hidden="1"/>
    <cellStyle name="Примечание 2 30" xfId="5918" hidden="1"/>
    <cellStyle name="Примечание 2 30" xfId="3274" hidden="1"/>
    <cellStyle name="Примечание 2 30" xfId="6156"/>
    <cellStyle name="Примечание 2 31" xfId="373" hidden="1"/>
    <cellStyle name="Примечание 2 31" xfId="503" hidden="1"/>
    <cellStyle name="Примечание 2 31" xfId="499" hidden="1"/>
    <cellStyle name="Примечание 2 31" xfId="3134" hidden="1"/>
    <cellStyle name="Примечание 2 31" xfId="3131" hidden="1"/>
    <cellStyle name="Примечание 2 31" xfId="2948" hidden="1"/>
    <cellStyle name="Примечание 2 31" xfId="3905" hidden="1"/>
    <cellStyle name="Примечание 2 31" xfId="3057" hidden="1"/>
    <cellStyle name="Примечание 2 31" xfId="3222" hidden="1"/>
    <cellStyle name="Примечание 2 31" xfId="3821" hidden="1"/>
    <cellStyle name="Примечание 2 31" xfId="3822" hidden="1"/>
    <cellStyle name="Примечание 2 31" xfId="3185" hidden="1"/>
    <cellStyle name="Примечание 2 31" xfId="3296" hidden="1"/>
    <cellStyle name="Примечание 2 31" xfId="3857" hidden="1"/>
    <cellStyle name="Примечание 2 31" xfId="2775" hidden="1"/>
    <cellStyle name="Примечание 2 31" xfId="3325" hidden="1"/>
    <cellStyle name="Примечание 2 31" xfId="4929" hidden="1"/>
    <cellStyle name="Примечание 2 31" xfId="4941" hidden="1"/>
    <cellStyle name="Примечание 2 31" xfId="3680" hidden="1"/>
    <cellStyle name="Примечание 2 31" xfId="3337" hidden="1"/>
    <cellStyle name="Примечание 2 31" xfId="3422" hidden="1"/>
    <cellStyle name="Примечание 2 31" xfId="5227" hidden="1"/>
    <cellStyle name="Примечание 2 31" xfId="3148" hidden="1"/>
    <cellStyle name="Примечание 2 31" xfId="5476" hidden="1"/>
    <cellStyle name="Примечание 2 31" xfId="3093" hidden="1"/>
    <cellStyle name="Примечание 2 31" xfId="5719" hidden="1"/>
    <cellStyle name="Примечание 2 31" xfId="4689" hidden="1"/>
    <cellStyle name="Примечание 2 31" xfId="5960" hidden="1"/>
    <cellStyle name="Примечание 2 31" xfId="3814"/>
    <cellStyle name="Примечание 2 32" xfId="376" hidden="1"/>
    <cellStyle name="Примечание 2 32" xfId="500" hidden="1"/>
    <cellStyle name="Примечание 2 32" xfId="496" hidden="1"/>
    <cellStyle name="Примечание 2 32" xfId="3132" hidden="1"/>
    <cellStyle name="Примечание 2 32" xfId="3129" hidden="1"/>
    <cellStyle name="Примечание 2 32" xfId="3904" hidden="1"/>
    <cellStyle name="Примечание 2 32" xfId="4198" hidden="1"/>
    <cellStyle name="Примечание 2 32" xfId="2759" hidden="1"/>
    <cellStyle name="Примечание 2 32" xfId="4446" hidden="1"/>
    <cellStyle name="Примечание 2 32" xfId="2746" hidden="1"/>
    <cellStyle name="Примечание 2 32" xfId="4700" hidden="1"/>
    <cellStyle name="Примечание 2 32" xfId="3297" hidden="1"/>
    <cellStyle name="Примечание 2 32" xfId="4951" hidden="1"/>
    <cellStyle name="Примечание 2 32" xfId="4674" hidden="1"/>
    <cellStyle name="Примечание 2 32" xfId="5194" hidden="1"/>
    <cellStyle name="Примечание 2 32" xfId="3364" hidden="1"/>
    <cellStyle name="Примечание 2 32" xfId="5178" hidden="1"/>
    <cellStyle name="Примечание 2 32" xfId="4416" hidden="1"/>
    <cellStyle name="Примечание 2 32" xfId="5685" hidden="1"/>
    <cellStyle name="Примечание 2 32" xfId="5420" hidden="1"/>
    <cellStyle name="Примечание 2 32" xfId="5926" hidden="1"/>
    <cellStyle name="Примечание 2 32" xfId="5664" hidden="1"/>
    <cellStyle name="Примечание 2 32" xfId="6164" hidden="1"/>
    <cellStyle name="Примечание 2 32" xfId="5905" hidden="1"/>
    <cellStyle name="Примечание 2 32" xfId="6399" hidden="1"/>
    <cellStyle name="Примечание 2 32" xfId="6144" hidden="1"/>
    <cellStyle name="Примечание 2 32" xfId="6616" hidden="1"/>
    <cellStyle name="Примечание 2 32" xfId="6380" hidden="1"/>
    <cellStyle name="Примечание 2 32" xfId="6818"/>
    <cellStyle name="Примечание 2 33" xfId="379" hidden="1"/>
    <cellStyle name="Примечание 2 33" xfId="497" hidden="1"/>
    <cellStyle name="Примечание 2 33" xfId="493" hidden="1"/>
    <cellStyle name="Примечание 2 33" xfId="3130" hidden="1"/>
    <cellStyle name="Примечание 2 33" xfId="3127" hidden="1"/>
    <cellStyle name="Примечание 2 33" xfId="2754" hidden="1"/>
    <cellStyle name="Примечание 2 33" xfId="3907" hidden="1"/>
    <cellStyle name="Примечание 2 33" xfId="4179" hidden="1"/>
    <cellStyle name="Примечание 2 33" xfId="3220" hidden="1"/>
    <cellStyle name="Примечание 2 33" xfId="3823" hidden="1"/>
    <cellStyle name="Примечание 2 33" xfId="3944" hidden="1"/>
    <cellStyle name="Примечание 2 33" xfId="4679" hidden="1"/>
    <cellStyle name="Примечание 2 33" xfId="3294" hidden="1"/>
    <cellStyle name="Примечание 2 33" xfId="4933" hidden="1"/>
    <cellStyle name="Примечание 2 33" xfId="3747" hidden="1"/>
    <cellStyle name="Примечание 2 33" xfId="5442" hidden="1"/>
    <cellStyle name="Примечание 2 33" xfId="3322" hidden="1"/>
    <cellStyle name="Примечание 2 33" xfId="5425" hidden="1"/>
    <cellStyle name="Примечание 2 33" xfId="3682" hidden="1"/>
    <cellStyle name="Примечание 2 33" xfId="5669" hidden="1"/>
    <cellStyle name="Примечание 2 33" xfId="3424" hidden="1"/>
    <cellStyle name="Примечание 2 33" xfId="5910" hidden="1"/>
    <cellStyle name="Примечание 2 33" xfId="2938" hidden="1"/>
    <cellStyle name="Примечание 2 33" xfId="6148" hidden="1"/>
    <cellStyle name="Примечание 2 33" xfId="4437" hidden="1"/>
    <cellStyle name="Примечание 2 33" xfId="6384" hidden="1"/>
    <cellStyle name="Примечание 2 33" xfId="3576" hidden="1"/>
    <cellStyle name="Примечание 2 33" xfId="6601" hidden="1"/>
    <cellStyle name="Примечание 2 33" xfId="3034"/>
    <cellStyle name="Примечание 2 34" xfId="382" hidden="1"/>
    <cellStyle name="Примечание 2 34" xfId="494" hidden="1"/>
    <cellStyle name="Примечание 2 34" xfId="490" hidden="1"/>
    <cellStyle name="Примечание 2 34" xfId="3128" hidden="1"/>
    <cellStyle name="Примечание 2 34" xfId="3125" hidden="1"/>
    <cellStyle name="Примечание 2 34" xfId="2926" hidden="1"/>
    <cellStyle name="Примечание 2 34" xfId="3909" hidden="1"/>
    <cellStyle name="Примечание 2 34" xfId="3171" hidden="1"/>
    <cellStyle name="Примечание 2 34" xfId="3218" hidden="1"/>
    <cellStyle name="Примечание 2 34" xfId="4699" hidden="1"/>
    <cellStyle name="Примечание 2 34" xfId="4694" hidden="1"/>
    <cellStyle name="Примечание 2 34" xfId="4523" hidden="1"/>
    <cellStyle name="Примечание 2 34" xfId="2763" hidden="1"/>
    <cellStyle name="Примечание 2 34" xfId="3790" hidden="1"/>
    <cellStyle name="Примечание 2 34" xfId="3749" hidden="1"/>
    <cellStyle name="Примечание 2 34" xfId="4427" hidden="1"/>
    <cellStyle name="Примечание 2 34" xfId="3362" hidden="1"/>
    <cellStyle name="Примечание 2 34" xfId="3723" hidden="1"/>
    <cellStyle name="Примечание 2 34" xfId="3684" hidden="1"/>
    <cellStyle name="Примечание 2 34" xfId="3386" hidden="1"/>
    <cellStyle name="Примечание 2 34" xfId="2772" hidden="1"/>
    <cellStyle name="Примечание 2 34" xfId="3656" hidden="1"/>
    <cellStyle name="Примечание 2 34" xfId="4189" hidden="1"/>
    <cellStyle name="Примечание 2 34" xfId="3448" hidden="1"/>
    <cellStyle name="Примечание 2 34" xfId="4418" hidden="1"/>
    <cellStyle name="Примечание 2 34" xfId="2937" hidden="1"/>
    <cellStyle name="Примечание 2 34" xfId="4665" hidden="1"/>
    <cellStyle name="Примечание 2 34" xfId="3498" hidden="1"/>
    <cellStyle name="Примечание 2 34" xfId="4943"/>
    <cellStyle name="Примечание 2 35" xfId="385" hidden="1"/>
    <cellStyle name="Примечание 2 35" xfId="491" hidden="1"/>
    <cellStyle name="Примечание 2 35" xfId="487" hidden="1"/>
    <cellStyle name="Примечание 2 35" xfId="3126" hidden="1"/>
    <cellStyle name="Примечание 2 35" xfId="3123" hidden="1"/>
    <cellStyle name="Примечание 2 35" xfId="3908" hidden="1"/>
    <cellStyle name="Примечание 2 35" xfId="2969" hidden="1"/>
    <cellStyle name="Примечание 2 35" xfId="3219" hidden="1"/>
    <cellStyle name="Примечание 2 35" xfId="2991" hidden="1"/>
    <cellStyle name="Примечание 2 35" xfId="3824" hidden="1"/>
    <cellStyle name="Примечание 2 35" xfId="4693" hidden="1"/>
    <cellStyle name="Примечание 2 35" xfId="3293" hidden="1"/>
    <cellStyle name="Примечание 2 35" xfId="4263" hidden="1"/>
    <cellStyle name="Примечание 2 35" xfId="3748" hidden="1"/>
    <cellStyle name="Примечание 2 35" xfId="4502" hidden="1"/>
    <cellStyle name="Примечание 2 35" xfId="5438" hidden="1"/>
    <cellStyle name="Примечание 2 35" xfId="3363" hidden="1"/>
    <cellStyle name="Примечание 2 35" xfId="3683" hidden="1"/>
    <cellStyle name="Примечание 2 35" xfId="5011" hidden="1"/>
    <cellStyle name="Примечание 2 35" xfId="3423" hidden="1"/>
    <cellStyle name="Примечание 2 35" xfId="5251" hidden="1"/>
    <cellStyle name="Примечание 2 35" xfId="3624" hidden="1"/>
    <cellStyle name="Примечание 2 35" xfId="5499" hidden="1"/>
    <cellStyle name="Примечание 2 35" xfId="3478" hidden="1"/>
    <cellStyle name="Примечание 2 35" xfId="5742" hidden="1"/>
    <cellStyle name="Примечание 2 35" xfId="3577" hidden="1"/>
    <cellStyle name="Примечание 2 35" xfId="5983" hidden="1"/>
    <cellStyle name="Примечание 2 35" xfId="3523" hidden="1"/>
    <cellStyle name="Примечание 2 35" xfId="6220"/>
    <cellStyle name="Примечание 2 36" xfId="388" hidden="1"/>
    <cellStyle name="Примечание 2 36" xfId="488" hidden="1"/>
    <cellStyle name="Примечание 2 36" xfId="484" hidden="1"/>
    <cellStyle name="Примечание 2 36" xfId="3124" hidden="1"/>
    <cellStyle name="Примечание 2 36" xfId="3121" hidden="1"/>
    <cellStyle name="Примечание 2 36" xfId="3906" hidden="1"/>
    <cellStyle name="Примечание 2 36" xfId="3911" hidden="1"/>
    <cellStyle name="Примечание 2 36" xfId="3221" hidden="1"/>
    <cellStyle name="Примечание 2 36" xfId="2758" hidden="1"/>
    <cellStyle name="Примечание 2 36" xfId="3825" hidden="1"/>
    <cellStyle name="Примечание 2 36" xfId="3826" hidden="1"/>
    <cellStyle name="Примечание 2 36" xfId="3295" hidden="1"/>
    <cellStyle name="Примечание 2 36" xfId="3291" hidden="1"/>
    <cellStyle name="Примечание 2 36" xfId="3746" hidden="1"/>
    <cellStyle name="Примечание 2 36" xfId="4675" hidden="1"/>
    <cellStyle name="Примечание 2 36" xfId="5437" hidden="1"/>
    <cellStyle name="Примечание 2 36" xfId="5025" hidden="1"/>
    <cellStyle name="Примечание 2 36" xfId="3681" hidden="1"/>
    <cellStyle name="Примечание 2 36" xfId="3685" hidden="1"/>
    <cellStyle name="Примечание 2 36" xfId="3425" hidden="1"/>
    <cellStyle name="Примечание 2 36" xfId="5421" hidden="1"/>
    <cellStyle name="Примечание 2 36" xfId="3623" hidden="1"/>
    <cellStyle name="Примечание 2 36" xfId="5665" hidden="1"/>
    <cellStyle name="Примечание 2 36" xfId="3479" hidden="1"/>
    <cellStyle name="Примечание 2 36" xfId="5906" hidden="1"/>
    <cellStyle name="Примечание 2 36" xfId="4276" hidden="1"/>
    <cellStyle name="Примечание 2 36" xfId="6145" hidden="1"/>
    <cellStyle name="Примечание 2 36" xfId="3522" hidden="1"/>
    <cellStyle name="Примечание 2 36" xfId="6381"/>
    <cellStyle name="Примечание 2 37" xfId="391" hidden="1"/>
    <cellStyle name="Примечание 2 37" xfId="485" hidden="1"/>
    <cellStyle name="Примечание 2 37" xfId="481" hidden="1"/>
    <cellStyle name="Примечание 2 37" xfId="3122" hidden="1"/>
    <cellStyle name="Примечание 2 37" xfId="3119" hidden="1"/>
    <cellStyle name="Примечание 2 37" xfId="2950" hidden="1"/>
    <cellStyle name="Примечание 2 37" xfId="3910" hidden="1"/>
    <cellStyle name="Примечание 2 37" xfId="4018" hidden="1"/>
    <cellStyle name="Примечание 2 37" xfId="3217" hidden="1"/>
    <cellStyle name="Примечание 2 37" xfId="4001" hidden="1"/>
    <cellStyle name="Примечание 2 37" xfId="3828" hidden="1"/>
    <cellStyle name="Примечание 2 37" xfId="2755" hidden="1"/>
    <cellStyle name="Примечание 2 37" xfId="3292" hidden="1"/>
    <cellStyle name="Примечание 2 37" xfId="4775" hidden="1"/>
    <cellStyle name="Примечание 2 37" xfId="3750" hidden="1"/>
    <cellStyle name="Примечание 2 37" xfId="3361" hidden="1"/>
    <cellStyle name="Примечание 2 37" xfId="3075" hidden="1"/>
    <cellStyle name="Примечание 2 37" xfId="3778" hidden="1"/>
    <cellStyle name="Примечание 2 37" xfId="5174" hidden="1"/>
    <cellStyle name="Примечание 2 37" xfId="5515" hidden="1"/>
    <cellStyle name="Примечание 2 37" xfId="3421" hidden="1"/>
    <cellStyle name="Примечание 2 37" xfId="5758" hidden="1"/>
    <cellStyle name="Примечание 2 37" xfId="3625" hidden="1"/>
    <cellStyle name="Примечание 2 37" xfId="5999" hidden="1"/>
    <cellStyle name="Примечание 2 37" xfId="5416" hidden="1"/>
    <cellStyle name="Примечание 2 37" xfId="6235" hidden="1"/>
    <cellStyle name="Примечание 2 37" xfId="5660" hidden="1"/>
    <cellStyle name="Примечание 2 37" xfId="6458" hidden="1"/>
    <cellStyle name="Примечание 2 37" xfId="5901"/>
    <cellStyle name="Примечание 2 38" xfId="395" hidden="1"/>
    <cellStyle name="Примечание 2 38" xfId="482" hidden="1"/>
    <cellStyle name="Примечание 2 38" xfId="478" hidden="1"/>
    <cellStyle name="Примечание 2 38" xfId="3120" hidden="1"/>
    <cellStyle name="Примечание 2 38" xfId="3117" hidden="1"/>
    <cellStyle name="Примечание 2 38" xfId="3912" hidden="1"/>
    <cellStyle name="Примечание 2 38" xfId="3914" hidden="1"/>
    <cellStyle name="Примечание 2 38" xfId="3216" hidden="1"/>
    <cellStyle name="Примечание 2 38" xfId="3214" hidden="1"/>
    <cellStyle name="Примечание 2 38" xfId="4175" hidden="1"/>
    <cellStyle name="Примечание 2 38" xfId="3262" hidden="1"/>
    <cellStyle name="Примечание 2 38" xfId="3290" hidden="1"/>
    <cellStyle name="Примечание 2 38" xfId="3288" hidden="1"/>
    <cellStyle name="Примечание 2 38" xfId="4173" hidden="1"/>
    <cellStyle name="Примечание 2 38" xfId="3752" hidden="1"/>
    <cellStyle name="Примечание 2 38" xfId="3360" hidden="1"/>
    <cellStyle name="Примечание 2 38" xfId="3359" hidden="1"/>
    <cellStyle name="Примечание 2 38" xfId="3686" hidden="1"/>
    <cellStyle name="Примечание 2 38" xfId="3688" hidden="1"/>
    <cellStyle name="Примечание 2 38" xfId="3420" hidden="1"/>
    <cellStyle name="Примечание 2 38" xfId="3418" hidden="1"/>
    <cellStyle name="Примечание 2 38" xfId="2922" hidden="1"/>
    <cellStyle name="Примечание 2 38" xfId="2923" hidden="1"/>
    <cellStyle name="Примечание 2 38" xfId="2983" hidden="1"/>
    <cellStyle name="Примечание 2 38" xfId="3090" hidden="1"/>
    <cellStyle name="Примечание 2 38" xfId="4275" hidden="1"/>
    <cellStyle name="Примечание 2 38" xfId="3770" hidden="1"/>
    <cellStyle name="Примечание 2 38" xfId="3257" hidden="1"/>
    <cellStyle name="Примечание 2 38" xfId="3343"/>
    <cellStyle name="Примечание 2 39" xfId="398" hidden="1"/>
    <cellStyle name="Примечание 2 39" xfId="479" hidden="1"/>
    <cellStyle name="Примечание 2 39" xfId="475" hidden="1"/>
    <cellStyle name="Примечание 2 39" xfId="3118" hidden="1"/>
    <cellStyle name="Примечание 2 39" xfId="3115" hidden="1"/>
    <cellStyle name="Примечание 2 39" xfId="3913" hidden="1"/>
    <cellStyle name="Примечание 2 39" xfId="4192" hidden="1"/>
    <cellStyle name="Примечание 2 39" xfId="3215" hidden="1"/>
    <cellStyle name="Примечание 2 39" xfId="4440" hidden="1"/>
    <cellStyle name="Примечание 2 39" xfId="3827" hidden="1"/>
    <cellStyle name="Примечание 2 39" xfId="3830" hidden="1"/>
    <cellStyle name="Примечание 2 39" xfId="3289" hidden="1"/>
    <cellStyle name="Примечание 2 39" xfId="4945" hidden="1"/>
    <cellStyle name="Примечание 2 39" xfId="3751" hidden="1"/>
    <cellStyle name="Примечание 2 39" xfId="5188" hidden="1"/>
    <cellStyle name="Примечание 2 39" xfId="3710" hidden="1"/>
    <cellStyle name="Примечание 2 39" xfId="4424" hidden="1"/>
    <cellStyle name="Примечание 2 39" xfId="3687" hidden="1"/>
    <cellStyle name="Примечание 2 39" xfId="5679" hidden="1"/>
    <cellStyle name="Примечание 2 39" xfId="3419" hidden="1"/>
    <cellStyle name="Примечание 2 39" xfId="5920" hidden="1"/>
    <cellStyle name="Примечание 2 39" xfId="3965" hidden="1"/>
    <cellStyle name="Примечание 2 39" xfId="6158" hidden="1"/>
    <cellStyle name="Примечание 2 39" xfId="4438" hidden="1"/>
    <cellStyle name="Примечание 2 39" xfId="6393" hidden="1"/>
    <cellStyle name="Примечание 2 39" xfId="3864" hidden="1"/>
    <cellStyle name="Примечание 2 39" xfId="6610" hidden="1"/>
    <cellStyle name="Примечание 2 39" xfId="3254" hidden="1"/>
    <cellStyle name="Примечание 2 39" xfId="6812"/>
    <cellStyle name="Примечание 2 4" xfId="2510"/>
    <cellStyle name="Примечание 2 40" xfId="399" hidden="1"/>
    <cellStyle name="Примечание 2 40" xfId="476" hidden="1"/>
    <cellStyle name="Примечание 2 40" xfId="472" hidden="1"/>
    <cellStyle name="Примечание 2 40" xfId="3116" hidden="1"/>
    <cellStyle name="Примечание 2 40" xfId="3113" hidden="1"/>
    <cellStyle name="Примечание 2 40" xfId="3915" hidden="1"/>
    <cellStyle name="Примечание 2 40" xfId="3917" hidden="1"/>
    <cellStyle name="Примечание 2 40" xfId="3213" hidden="1"/>
    <cellStyle name="Примечание 2 40" xfId="3211" hidden="1"/>
    <cellStyle name="Примечание 2 40" xfId="3829" hidden="1"/>
    <cellStyle name="Примечание 2 40" xfId="3831" hidden="1"/>
    <cellStyle name="Примечание 2 40" xfId="2762" hidden="1"/>
    <cellStyle name="Примечание 2 40" xfId="3286" hidden="1"/>
    <cellStyle name="Примечание 2 40" xfId="2944" hidden="1"/>
    <cellStyle name="Примечание 2 40" xfId="3754" hidden="1"/>
    <cellStyle name="Примечание 2 40" xfId="3358" hidden="1"/>
    <cellStyle name="Примечание 2 40" xfId="3356" hidden="1"/>
    <cellStyle name="Примечание 2 40" xfId="3689" hidden="1"/>
    <cellStyle name="Примечание 2 40" xfId="3691" hidden="1"/>
    <cellStyle name="Примечание 2 40" xfId="3417" hidden="1"/>
    <cellStyle name="Примечание 2 40" xfId="4926" hidden="1"/>
    <cellStyle name="Примечание 2 40" xfId="4190" hidden="1"/>
    <cellStyle name="Примечание 2 40" xfId="3626" hidden="1"/>
    <cellStyle name="Примечание 2 40" xfId="3477" hidden="1"/>
    <cellStyle name="Примечание 2 40" xfId="3476" hidden="1"/>
    <cellStyle name="Примечание 2 40" xfId="4690" hidden="1"/>
    <cellStyle name="Примечание 2 40" xfId="3578" hidden="1"/>
    <cellStyle name="Примечание 2 40" xfId="4944" hidden="1"/>
    <cellStyle name="Примечание 2 40" xfId="2936"/>
    <cellStyle name="Примечание 2 41" xfId="403" hidden="1"/>
    <cellStyle name="Примечание 2 41" xfId="473" hidden="1"/>
    <cellStyle name="Примечание 2 41" xfId="469" hidden="1"/>
    <cellStyle name="Примечание 2 41" xfId="3114" hidden="1"/>
    <cellStyle name="Примечание 2 41" xfId="3111" hidden="1"/>
    <cellStyle name="Примечание 2 41" xfId="3916" hidden="1"/>
    <cellStyle name="Примечание 2 41" xfId="3918" hidden="1"/>
    <cellStyle name="Примечание 2 41" xfId="3212" hidden="1"/>
    <cellStyle name="Примечание 2 41" xfId="3210" hidden="1"/>
    <cellStyle name="Примечание 2 41" xfId="4695" hidden="1"/>
    <cellStyle name="Примечание 2 41" xfId="3833" hidden="1"/>
    <cellStyle name="Примечание 2 41" xfId="3287" hidden="1"/>
    <cellStyle name="Примечание 2 41" xfId="3285" hidden="1"/>
    <cellStyle name="Примечание 2 41" xfId="3753" hidden="1"/>
    <cellStyle name="Примечание 2 41" xfId="3755" hidden="1"/>
    <cellStyle name="Примечание 2 41" xfId="3357" hidden="1"/>
    <cellStyle name="Примечание 2 41" xfId="5439" hidden="1"/>
    <cellStyle name="Примечание 2 41" xfId="3690" hidden="1"/>
    <cellStyle name="Примечание 2 41" xfId="3692" hidden="1"/>
    <cellStyle name="Примечание 2 41" xfId="3416" hidden="1"/>
    <cellStyle name="Примечание 2 41" xfId="3415" hidden="1"/>
    <cellStyle name="Примечание 2 41" xfId="2939" hidden="1"/>
    <cellStyle name="Примечание 2 41" xfId="3627" hidden="1"/>
    <cellStyle name="Примечание 2 41" xfId="5417" hidden="1"/>
    <cellStyle name="Примечание 2 41" xfId="3475" hidden="1"/>
    <cellStyle name="Примечание 2 41" xfId="5661" hidden="1"/>
    <cellStyle name="Примечание 2 41" xfId="3579" hidden="1"/>
    <cellStyle name="Примечание 2 41" xfId="5902" hidden="1"/>
    <cellStyle name="Примечание 2 41" xfId="3521"/>
    <cellStyle name="Примечание 2 42" xfId="405" hidden="1"/>
    <cellStyle name="Примечание 2 42" xfId="470" hidden="1"/>
    <cellStyle name="Примечание 2 42" xfId="465" hidden="1"/>
    <cellStyle name="Примечание 2 42" xfId="3112" hidden="1"/>
    <cellStyle name="Примечание 2 42" xfId="3109" hidden="1"/>
    <cellStyle name="Примечание 2 42" xfId="4193" hidden="1"/>
    <cellStyle name="Примечание 2 42" xfId="3920" hidden="1"/>
    <cellStyle name="Примечание 2 42" xfId="4441" hidden="1"/>
    <cellStyle name="Примечание 2 42" xfId="3208" hidden="1"/>
    <cellStyle name="Примечание 2 42" xfId="3832" hidden="1"/>
    <cellStyle name="Примечание 2 42" xfId="3835" hidden="1"/>
    <cellStyle name="Примечание 2 42" xfId="4946" hidden="1"/>
    <cellStyle name="Примечание 2 42" xfId="3283" hidden="1"/>
    <cellStyle name="Примечание 2 42" xfId="5189" hidden="1"/>
    <cellStyle name="Примечание 2 42" xfId="3757" hidden="1"/>
    <cellStyle name="Примечание 2 42" xfId="3355" hidden="1"/>
    <cellStyle name="Примечание 2 42" xfId="2767" hidden="1"/>
    <cellStyle name="Примечание 2 42" xfId="5680" hidden="1"/>
    <cellStyle name="Примечание 2 42" xfId="3694" hidden="1"/>
    <cellStyle name="Примечание 2 42" xfId="5921" hidden="1"/>
    <cellStyle name="Примечание 2 42" xfId="4420" hidden="1"/>
    <cellStyle name="Примечание 2 42" xfId="6159" hidden="1"/>
    <cellStyle name="Примечание 2 42" xfId="4668" hidden="1"/>
    <cellStyle name="Примечание 2 42" xfId="6394" hidden="1"/>
    <cellStyle name="Примечание 2 42" xfId="3473" hidden="1"/>
    <cellStyle name="Примечание 2 42" xfId="6611" hidden="1"/>
    <cellStyle name="Примечание 2 42" xfId="5168" hidden="1"/>
    <cellStyle name="Примечание 2 42" xfId="6813" hidden="1"/>
    <cellStyle name="Примечание 2 42" xfId="3520"/>
    <cellStyle name="Примечание 2 43" xfId="409" hidden="1"/>
    <cellStyle name="Примечание 2 43" xfId="467" hidden="1"/>
    <cellStyle name="Примечание 2 43" xfId="463" hidden="1"/>
    <cellStyle name="Примечание 2 43" xfId="3110" hidden="1"/>
    <cellStyle name="Примечание 2 43" xfId="3107" hidden="1"/>
    <cellStyle name="Примечание 2 43" xfId="3919" hidden="1"/>
    <cellStyle name="Примечание 2 43" xfId="2927" hidden="1"/>
    <cellStyle name="Примечание 2 43" xfId="3209" hidden="1"/>
    <cellStyle name="Примечание 2 43" xfId="4019" hidden="1"/>
    <cellStyle name="Примечание 2 43" xfId="3834" hidden="1"/>
    <cellStyle name="Примечание 2 43" xfId="3837" hidden="1"/>
    <cellStyle name="Примечание 2 43" xfId="3284" hidden="1"/>
    <cellStyle name="Примечание 2 43" xfId="3066" hidden="1"/>
    <cellStyle name="Примечание 2 43" xfId="3756" hidden="1"/>
    <cellStyle name="Примечание 2 43" xfId="4776" hidden="1"/>
    <cellStyle name="Примечание 2 43" xfId="3319" hidden="1"/>
    <cellStyle name="Примечание 2 43" xfId="3354" hidden="1"/>
    <cellStyle name="Примечание 2 43" xfId="3693" hidden="1"/>
    <cellStyle name="Примечание 2 43" xfId="3725" hidden="1"/>
    <cellStyle name="Примечание 2 43" xfId="3414" hidden="1"/>
    <cellStyle name="Примечание 2 43" xfId="5516" hidden="1"/>
    <cellStyle name="Примечание 2 43" xfId="3628" hidden="1"/>
    <cellStyle name="Примечание 2 43" xfId="5759" hidden="1"/>
    <cellStyle name="Примечание 2 43" xfId="3474" hidden="1"/>
    <cellStyle name="Примечание 2 43" xfId="6000" hidden="1"/>
    <cellStyle name="Примечание 2 43" xfId="3580" hidden="1"/>
    <cellStyle name="Примечание 2 43" xfId="6236" hidden="1"/>
    <cellStyle name="Примечание 2 43" xfId="3519" hidden="1"/>
    <cellStyle name="Примечание 2 43" xfId="6459"/>
    <cellStyle name="Примечание 2 44" xfId="411" hidden="1"/>
    <cellStyle name="Примечание 2 44" xfId="464" hidden="1"/>
    <cellStyle name="Примечание 2 44" xfId="461" hidden="1"/>
    <cellStyle name="Примечание 2 44" xfId="3108" hidden="1"/>
    <cellStyle name="Примечание 2 44" xfId="3106" hidden="1"/>
    <cellStyle name="Примечание 2 44" xfId="3921" hidden="1"/>
    <cellStyle name="Примечание 2 44" xfId="2951" hidden="1"/>
    <cellStyle name="Примечание 2 44" xfId="3207" hidden="1"/>
    <cellStyle name="Примечание 2 44" xfId="3051" hidden="1"/>
    <cellStyle name="Примечание 2 44" xfId="3836" hidden="1"/>
    <cellStyle name="Примечание 2 44" xfId="4274" hidden="1"/>
    <cellStyle name="Примечание 2 44" xfId="3282" hidden="1"/>
    <cellStyle name="Примечание 2 44" xfId="4207" hidden="1"/>
    <cellStyle name="Примечание 2 44" xfId="3758" hidden="1"/>
    <cellStyle name="Примечание 2 44" xfId="3858" hidden="1"/>
    <cellStyle name="Примечание 2 44" xfId="2766" hidden="1"/>
    <cellStyle name="Примечание 2 44" xfId="3353" hidden="1"/>
    <cellStyle name="Примечание 2 44" xfId="3695" hidden="1"/>
    <cellStyle name="Примечание 2 44" xfId="4678" hidden="1"/>
    <cellStyle name="Примечание 2 44" xfId="4421" hidden="1"/>
    <cellStyle name="Примечание 2 44" xfId="4186" hidden="1"/>
    <cellStyle name="Примечание 2 44" xfId="4669" hidden="1"/>
    <cellStyle name="Примечание 2 44" xfId="5175" hidden="1"/>
    <cellStyle name="Примечание 2 44" xfId="3472" hidden="1"/>
    <cellStyle name="Примечание 2 44" xfId="3269" hidden="1"/>
    <cellStyle name="Примечание 2 44" xfId="5169" hidden="1"/>
    <cellStyle name="Примечание 2 44" xfId="3644" hidden="1"/>
    <cellStyle name="Примечание 2 44" xfId="5412" hidden="1"/>
    <cellStyle name="Примечание 2 44" xfId="3460"/>
    <cellStyle name="Примечание 2 45" xfId="416" hidden="1"/>
    <cellStyle name="Примечание 2 45" xfId="459" hidden="1"/>
    <cellStyle name="Примечание 2 45" xfId="456" hidden="1"/>
    <cellStyle name="Примечание 2 45" xfId="3105" hidden="1"/>
    <cellStyle name="Примечание 2 45" xfId="3103" hidden="1"/>
    <cellStyle name="Примечание 2 45" xfId="4194" hidden="1"/>
    <cellStyle name="Примечание 2 45" xfId="2952" hidden="1"/>
    <cellStyle name="Примечание 2 45" xfId="4442" hidden="1"/>
    <cellStyle name="Примечание 2 45" xfId="3048" hidden="1"/>
    <cellStyle name="Примечание 2 45" xfId="3945" hidden="1"/>
    <cellStyle name="Примечание 2 45" xfId="4696" hidden="1"/>
    <cellStyle name="Примечание 2 45" xfId="4947" hidden="1"/>
    <cellStyle name="Примечание 2 45" xfId="4209" hidden="1"/>
    <cellStyle name="Примечание 2 45" xfId="5190" hidden="1"/>
    <cellStyle name="Примечание 2 45" xfId="4176" hidden="1"/>
    <cellStyle name="Примечание 2 45" xfId="3352" hidden="1"/>
    <cellStyle name="Примечание 2 45" xfId="3351" hidden="1"/>
    <cellStyle name="Примечание 2 45" xfId="5681" hidden="1"/>
    <cellStyle name="Примечание 2 45" xfId="4960" hidden="1"/>
    <cellStyle name="Примечание 2 45" xfId="5922" hidden="1"/>
    <cellStyle name="Примечание 2 45" xfId="4931" hidden="1"/>
    <cellStyle name="Примечание 2 45" xfId="6160" hidden="1"/>
    <cellStyle name="Примечание 2 45" xfId="5447" hidden="1"/>
    <cellStyle name="Примечание 2 45" xfId="6395" hidden="1"/>
    <cellStyle name="Примечание 2 45" xfId="5424" hidden="1"/>
    <cellStyle name="Примечание 2 45" xfId="6612" hidden="1"/>
    <cellStyle name="Примечание 2 45" xfId="5668" hidden="1"/>
    <cellStyle name="Примечание 2 45" xfId="6814" hidden="1"/>
    <cellStyle name="Примечание 2 45" xfId="5909"/>
    <cellStyle name="Примечание 2 46" xfId="419" hidden="1"/>
    <cellStyle name="Примечание 2 46" xfId="458" hidden="1"/>
    <cellStyle name="Примечание 2 46" xfId="453" hidden="1"/>
    <cellStyle name="Примечание 2 46" xfId="3104" hidden="1"/>
    <cellStyle name="Примечание 2 46" xfId="3101" hidden="1"/>
    <cellStyle name="Примечание 2 46" xfId="4195" hidden="1"/>
    <cellStyle name="Примечание 2 46" xfId="3183" hidden="1"/>
    <cellStyle name="Примечание 2 46" xfId="4443" hidden="1"/>
    <cellStyle name="Примечание 2 46" xfId="3861" hidden="1"/>
    <cellStyle name="Примечание 2 46" xfId="3838" hidden="1"/>
    <cellStyle name="Примечание 2 46" xfId="3840" hidden="1"/>
    <cellStyle name="Примечание 2 46" xfId="4948" hidden="1"/>
    <cellStyle name="Примечание 2 46" xfId="3779" hidden="1"/>
    <cellStyle name="Примечание 2 46" xfId="5191" hidden="1"/>
    <cellStyle name="Примечание 2 46" xfId="3332" hidden="1"/>
    <cellStyle name="Примечание 2 46" xfId="5440" hidden="1"/>
    <cellStyle name="Примечание 2 46" xfId="3350" hidden="1"/>
    <cellStyle name="Примечание 2 46" xfId="5682" hidden="1"/>
    <cellStyle name="Примечание 2 46" xfId="3000" hidden="1"/>
    <cellStyle name="Примечание 2 46" xfId="5923" hidden="1"/>
    <cellStyle name="Примечание 2 46" xfId="4670" hidden="1"/>
    <cellStyle name="Примечание 2 46" xfId="6161" hidden="1"/>
    <cellStyle name="Примечание 2 46" xfId="3457" hidden="1"/>
    <cellStyle name="Примечание 2 46" xfId="6396" hidden="1"/>
    <cellStyle name="Примечание 2 46" xfId="4494" hidden="1"/>
    <cellStyle name="Примечание 2 46" xfId="6613" hidden="1"/>
    <cellStyle name="Примечание 2 46" xfId="3506" hidden="1"/>
    <cellStyle name="Примечание 2 46" xfId="6815" hidden="1"/>
    <cellStyle name="Примечание 2 46" xfId="3554"/>
    <cellStyle name="Примечание 2 47" xfId="422" hidden="1"/>
    <cellStyle name="Примечание 2 47" xfId="455" hidden="1"/>
    <cellStyle name="Примечание 2 47" xfId="450" hidden="1"/>
    <cellStyle name="Примечание 2 47" xfId="3102" hidden="1"/>
    <cellStyle name="Примечание 2 47" xfId="3099" hidden="1"/>
    <cellStyle name="Примечание 2 47" xfId="3922" hidden="1"/>
    <cellStyle name="Примечание 2 47" xfId="3923" hidden="1"/>
    <cellStyle name="Примечание 2 47" xfId="3206" hidden="1"/>
    <cellStyle name="Примечание 2 47" xfId="3205" hidden="1"/>
    <cellStyle name="Примечание 2 47" xfId="3839" hidden="1"/>
    <cellStyle name="Примечание 2 47" xfId="3841" hidden="1"/>
    <cellStyle name="Примечание 2 47" xfId="3281" hidden="1"/>
    <cellStyle name="Примечание 2 47" xfId="3280" hidden="1"/>
    <cellStyle name="Примечание 2 47" xfId="3759" hidden="1"/>
    <cellStyle name="Примечание 2 47" xfId="3760" hidden="1"/>
    <cellStyle name="Примечание 2 47" xfId="4706" hidden="1"/>
    <cellStyle name="Примечание 2 47" xfId="4710" hidden="1"/>
    <cellStyle name="Примечание 2 47" xfId="3696" hidden="1"/>
    <cellStyle name="Примечание 2 47" xfId="3697" hidden="1"/>
    <cellStyle name="Примечание 2 47" xfId="3413" hidden="1"/>
    <cellStyle name="Примечание 2 47" xfId="3412" hidden="1"/>
    <cellStyle name="Примечание 2 47" xfId="3629" hidden="1"/>
    <cellStyle name="Примечание 2 47" xfId="3630" hidden="1"/>
    <cellStyle name="Примечание 2 47" xfId="3471" hidden="1"/>
    <cellStyle name="Примечание 2 47" xfId="3470" hidden="1"/>
    <cellStyle name="Примечание 2 47" xfId="3581" hidden="1"/>
    <cellStyle name="Примечание 2 47" xfId="3582" hidden="1"/>
    <cellStyle name="Примечание 2 47" xfId="2774" hidden="1"/>
    <cellStyle name="Примечание 2 47" xfId="3518"/>
    <cellStyle name="Примечание 2 48" xfId="425" hidden="1"/>
    <cellStyle name="Примечание 2 48" xfId="451" hidden="1"/>
    <cellStyle name="Примечание 2 48" xfId="447" hidden="1"/>
    <cellStyle name="Примечание 2 48" xfId="3100" hidden="1"/>
    <cellStyle name="Примечание 2 48" xfId="3097" hidden="1"/>
    <cellStyle name="Примечание 2 48" xfId="2953" hidden="1"/>
    <cellStyle name="Примечание 2 48" xfId="3924" hidden="1"/>
    <cellStyle name="Примечание 2 48" xfId="3044" hidden="1"/>
    <cellStyle name="Примечание 2 48" xfId="3204" hidden="1"/>
    <cellStyle name="Примечание 2 48" xfId="3261" hidden="1"/>
    <cellStyle name="Примечание 2 48" xfId="3843" hidden="1"/>
    <cellStyle name="Примечание 2 48" xfId="4212" hidden="1"/>
    <cellStyle name="Примечание 2 48" xfId="3279" hidden="1"/>
    <cellStyle name="Примечание 2 48" xfId="4453" hidden="1"/>
    <cellStyle name="Примечание 2 48" xfId="3761" hidden="1"/>
    <cellStyle name="Примечание 2 48" xfId="3349" hidden="1"/>
    <cellStyle name="Примечание 2 48" xfId="3709" hidden="1"/>
    <cellStyle name="Примечание 2 48" xfId="4962" hidden="1"/>
    <cellStyle name="Примечание 2 48" xfId="3698" hidden="1"/>
    <cellStyle name="Примечание 2 48" xfId="5202" hidden="1"/>
    <cellStyle name="Примечание 2 48" xfId="3411" hidden="1"/>
    <cellStyle name="Примечание 2 48" xfId="5451" hidden="1"/>
    <cellStyle name="Примечание 2 48" xfId="3631" hidden="1"/>
    <cellStyle name="Примечание 2 48" xfId="5694" hidden="1"/>
    <cellStyle name="Примечание 2 48" xfId="3469" hidden="1"/>
    <cellStyle name="Примечание 2 48" xfId="5935" hidden="1"/>
    <cellStyle name="Примечание 2 48" xfId="3583" hidden="1"/>
    <cellStyle name="Примечание 2 48" xfId="6173" hidden="1"/>
    <cellStyle name="Примечание 2 48" xfId="5413"/>
    <cellStyle name="Примечание 2 49" xfId="428" hidden="1"/>
    <cellStyle name="Примечание 2 49" xfId="448" hidden="1"/>
    <cellStyle name="Примечание 2 49" xfId="444" hidden="1"/>
    <cellStyle name="Примечание 2 49" xfId="3098" hidden="1"/>
    <cellStyle name="Примечание 2 49" xfId="3094" hidden="1"/>
    <cellStyle name="Примечание 2 49" xfId="3184" hidden="1"/>
    <cellStyle name="Примечание 2 49" xfId="4200" hidden="1"/>
    <cellStyle name="Примечание 2 49" xfId="3860" hidden="1"/>
    <cellStyle name="Примечание 2 49" xfId="4448" hidden="1"/>
    <cellStyle name="Примечание 2 49" xfId="3842" hidden="1"/>
    <cellStyle name="Примечание 2 49" xfId="3952" hidden="1"/>
    <cellStyle name="Примечание 2 49" xfId="3936" hidden="1"/>
    <cellStyle name="Примечание 2 49" xfId="4953" hidden="1"/>
    <cellStyle name="Примечание 2 49" xfId="3333" hidden="1"/>
    <cellStyle name="Примечание 2 49" xfId="5196" hidden="1"/>
    <cellStyle name="Примечание 2 49" xfId="3348" hidden="1"/>
    <cellStyle name="Примечание 2 49" xfId="4715" hidden="1"/>
    <cellStyle name="Примечание 2 49" xfId="3397" hidden="1"/>
    <cellStyle name="Примечание 2 49" xfId="5687" hidden="1"/>
    <cellStyle name="Примечание 2 49" xfId="3645" hidden="1"/>
    <cellStyle name="Примечание 2 49" xfId="5928" hidden="1"/>
    <cellStyle name="Примечание 2 49" xfId="3459" hidden="1"/>
    <cellStyle name="Примечание 2 49" xfId="6166" hidden="1"/>
    <cellStyle name="Примечание 2 49" xfId="3595" hidden="1"/>
    <cellStyle name="Примечание 2 49" xfId="6401" hidden="1"/>
    <cellStyle name="Примечание 2 49" xfId="3508" hidden="1"/>
    <cellStyle name="Примечание 2 49" xfId="6618" hidden="1"/>
    <cellStyle name="Примечание 2 49" xfId="3553" hidden="1"/>
    <cellStyle name="Примечание 2 49" xfId="6820"/>
    <cellStyle name="Примечание 2 5" xfId="2511"/>
    <cellStyle name="Примечание 2 50" xfId="431" hidden="1"/>
    <cellStyle name="Примечание 2 50" xfId="445" hidden="1"/>
    <cellStyle name="Примечание 2 50" xfId="441" hidden="1"/>
    <cellStyle name="Примечание 2 50" xfId="3095" hidden="1"/>
    <cellStyle name="Примечание 2 50" xfId="3091" hidden="1"/>
    <cellStyle name="Примечание 2 50" xfId="2954" hidden="1"/>
    <cellStyle name="Примечание 2 50" xfId="2928" hidden="1"/>
    <cellStyle name="Примечание 2 50" xfId="3039" hidden="1"/>
    <cellStyle name="Примечание 2 50" xfId="3167" hidden="1"/>
    <cellStyle name="Примечание 2 50" xfId="3844" hidden="1"/>
    <cellStyle name="Примечание 2 50" xfId="4429" hidden="1"/>
    <cellStyle name="Примечание 2 50" xfId="4017" hidden="1"/>
    <cellStyle name="Примечание 2 50" xfId="3240" hidden="1"/>
    <cellStyle name="Примечание 2 50" xfId="4457" hidden="1"/>
    <cellStyle name="Примечание 2 50" xfId="3794" hidden="1"/>
    <cellStyle name="Примечание 2 50" xfId="4712" hidden="1"/>
    <cellStyle name="Примечание 2 50" xfId="5027" hidden="1"/>
    <cellStyle name="Примечание 2 50" xfId="4967" hidden="1"/>
    <cellStyle name="Примечание 2 50" xfId="3852" hidden="1"/>
    <cellStyle name="Примечание 2 50" xfId="5207" hidden="1"/>
    <cellStyle name="Примечание 2 50" xfId="3382" hidden="1"/>
    <cellStyle name="Примечание 2 50" xfId="5455" hidden="1"/>
    <cellStyle name="Примечание 2 50" xfId="3660" hidden="1"/>
    <cellStyle name="Примечание 2 50" xfId="5698" hidden="1"/>
    <cellStyle name="Примечание 2 50" xfId="3444" hidden="1"/>
    <cellStyle name="Примечание 2 50" xfId="5939" hidden="1"/>
    <cellStyle name="Примечание 2 50" xfId="3607" hidden="1"/>
    <cellStyle name="Примечание 2 50" xfId="6177" hidden="1"/>
    <cellStyle name="Примечание 2 50" xfId="3494"/>
    <cellStyle name="Примечание 2 51" xfId="434" hidden="1"/>
    <cellStyle name="Примечание 2 51" xfId="442" hidden="1"/>
    <cellStyle name="Примечание 2 51" xfId="438" hidden="1"/>
    <cellStyle name="Примечание 2 51" xfId="3092" hidden="1"/>
    <cellStyle name="Примечание 2 51" xfId="3088" hidden="1"/>
    <cellStyle name="Примечание 2 51" xfId="2920" hidden="1"/>
    <cellStyle name="Примечание 2 51" xfId="2929" hidden="1"/>
    <cellStyle name="Примечание 2 51" xfId="4021" hidden="1"/>
    <cellStyle name="Примечание 2 51" xfId="3162" hidden="1"/>
    <cellStyle name="Примечание 2 51" xfId="4701" hidden="1"/>
    <cellStyle name="Примечание 2 51" xfId="2947" hidden="1"/>
    <cellStyle name="Примечание 2 51" xfId="4525" hidden="1"/>
    <cellStyle name="Примечание 2 51" xfId="3236" hidden="1"/>
    <cellStyle name="Примечание 2 51" xfId="4778" hidden="1"/>
    <cellStyle name="Примечание 2 51" xfId="3798" hidden="1"/>
    <cellStyle name="Примечание 2 51" xfId="5179" hidden="1"/>
    <cellStyle name="Примечание 2 51" xfId="3347" hidden="1"/>
    <cellStyle name="Примечание 2 51" xfId="5269" hidden="1"/>
    <cellStyle name="Примечание 2 51" xfId="3730" hidden="1"/>
    <cellStyle name="Примечание 2 51" xfId="5518" hidden="1"/>
    <cellStyle name="Примечание 2 51" xfId="3379" hidden="1"/>
    <cellStyle name="Примечание 2 51" xfId="5761" hidden="1"/>
    <cellStyle name="Примечание 2 51" xfId="3664" hidden="1"/>
    <cellStyle name="Примечание 2 51" xfId="6002" hidden="1"/>
    <cellStyle name="Примечание 2 51" xfId="3440" hidden="1"/>
    <cellStyle name="Примечание 2 51" xfId="6238" hidden="1"/>
    <cellStyle name="Примечание 2 51" xfId="3611" hidden="1"/>
    <cellStyle name="Примечание 2 51" xfId="6461" hidden="1"/>
    <cellStyle name="Примечание 2 51" xfId="3489"/>
    <cellStyle name="Примечание 2 52" xfId="437" hidden="1"/>
    <cellStyle name="Примечание 2 52" xfId="439" hidden="1"/>
    <cellStyle name="Примечание 2 52" xfId="435" hidden="1"/>
    <cellStyle name="Примечание 2 52" xfId="3089" hidden="1"/>
    <cellStyle name="Примечание 2 52" xfId="3085" hidden="1"/>
    <cellStyle name="Примечание 2 52" xfId="3925" hidden="1"/>
    <cellStyle name="Примечание 2 52" xfId="3926" hidden="1"/>
    <cellStyle name="Примечание 2 52" xfId="3203" hidden="1"/>
    <cellStyle name="Примечание 2 52" xfId="3202" hidden="1"/>
    <cellStyle name="Примечание 2 52" xfId="3878" hidden="1"/>
    <cellStyle name="Примечание 2 52" xfId="2960" hidden="1"/>
    <cellStyle name="Примечание 2 52" xfId="3278" hidden="1"/>
    <cellStyle name="Примечание 2 52" xfId="3277" hidden="1"/>
    <cellStyle name="Примечание 2 52" xfId="3762" hidden="1"/>
    <cellStyle name="Примечание 2 52" xfId="3763" hidden="1"/>
    <cellStyle name="Примечание 2 52" xfId="3025" hidden="1"/>
    <cellStyle name="Примечание 2 52" xfId="3311" hidden="1"/>
    <cellStyle name="Примечание 2 52" xfId="4169" hidden="1"/>
    <cellStyle name="Примечание 2 52" xfId="3699" hidden="1"/>
    <cellStyle name="Примечание 2 52" xfId="3410" hidden="1"/>
    <cellStyle name="Примечание 2 52" xfId="3409" hidden="1"/>
    <cellStyle name="Примечание 2 52" xfId="3632" hidden="1"/>
    <cellStyle name="Примечание 2 52" xfId="3633" hidden="1"/>
    <cellStyle name="Примечание 2 52" xfId="4922" hidden="1"/>
    <cellStyle name="Примечание 2 52" xfId="3468" hidden="1"/>
    <cellStyle name="Примечание 2 52" xfId="3584" hidden="1"/>
    <cellStyle name="Примечание 2 52" xfId="3585" hidden="1"/>
    <cellStyle name="Примечание 2 52" xfId="3517" hidden="1"/>
    <cellStyle name="Примечание 2 52" xfId="3516"/>
    <cellStyle name="Примечание 2 53" xfId="440" hidden="1"/>
    <cellStyle name="Примечание 2 53" xfId="436" hidden="1"/>
    <cellStyle name="Примечание 2 53" xfId="432" hidden="1"/>
    <cellStyle name="Примечание 2 53" xfId="3086" hidden="1"/>
    <cellStyle name="Примечание 2 53" xfId="3082" hidden="1"/>
    <cellStyle name="Примечание 2 53" xfId="2930" hidden="1"/>
    <cellStyle name="Примечание 2 53" xfId="2957" hidden="1"/>
    <cellStyle name="Примечание 2 53" xfId="3159" hidden="1"/>
    <cellStyle name="Примечание 2 53" xfId="3031" hidden="1"/>
    <cellStyle name="Примечание 2 53" xfId="3883" hidden="1"/>
    <cellStyle name="Примечание 2 53" xfId="3957" hidden="1"/>
    <cellStyle name="Примечание 2 53" xfId="3233" hidden="1"/>
    <cellStyle name="Примечание 2 53" xfId="4223" hidden="1"/>
    <cellStyle name="Примечание 2 53" xfId="3801" hidden="1"/>
    <cellStyle name="Примечание 2 53" xfId="4463" hidden="1"/>
    <cellStyle name="Примечание 2 53" xfId="4229" hidden="1"/>
    <cellStyle name="Примечание 2 53" xfId="3346" hidden="1"/>
    <cellStyle name="Примечание 2 53" xfId="3733" hidden="1"/>
    <cellStyle name="Примечание 2 53" xfId="4974" hidden="1"/>
    <cellStyle name="Примечание 2 53" xfId="4927" hidden="1"/>
    <cellStyle name="Примечание 2 53" xfId="5213" hidden="1"/>
    <cellStyle name="Примечание 2 53" xfId="3666" hidden="1"/>
    <cellStyle name="Примечание 2 53" xfId="5462" hidden="1"/>
    <cellStyle name="Примечание 2 53" xfId="3438" hidden="1"/>
    <cellStyle name="Примечание 2 53" xfId="5705" hidden="1"/>
    <cellStyle name="Примечание 2 53" xfId="3613" hidden="1"/>
    <cellStyle name="Примечание 2 53" xfId="5946" hidden="1"/>
    <cellStyle name="Примечание 2 53" xfId="3490" hidden="1"/>
    <cellStyle name="Примечание 2 53" xfId="6184"/>
    <cellStyle name="Примечание 2 54" xfId="443" hidden="1"/>
    <cellStyle name="Примечание 2 54" xfId="433" hidden="1"/>
    <cellStyle name="Примечание 2 54" xfId="429" hidden="1"/>
    <cellStyle name="Примечание 2 54" xfId="3083" hidden="1"/>
    <cellStyle name="Примечание 2 54" xfId="3079" hidden="1"/>
    <cellStyle name="Примечание 2 54" xfId="3927" hidden="1"/>
    <cellStyle name="Примечание 2 54" xfId="3928" hidden="1"/>
    <cellStyle name="Примечание 2 54" xfId="3201" hidden="1"/>
    <cellStyle name="Примечание 2 54" xfId="3200" hidden="1"/>
    <cellStyle name="Примечание 2 54" xfId="3845" hidden="1"/>
    <cellStyle name="Примечание 2 54" xfId="3847" hidden="1"/>
    <cellStyle name="Примечание 2 54" xfId="3276" hidden="1"/>
    <cellStyle name="Примечание 2 54" xfId="3275" hidden="1"/>
    <cellStyle name="Примечание 2 54" xfId="3764" hidden="1"/>
    <cellStyle name="Примечание 2 54" xfId="3765" hidden="1"/>
    <cellStyle name="Примечание 2 54" xfId="4718" hidden="1"/>
    <cellStyle name="Примечание 2 54" xfId="5441" hidden="1"/>
    <cellStyle name="Примечание 2 54" xfId="3700" hidden="1"/>
    <cellStyle name="Примечание 2 54" xfId="3701" hidden="1"/>
    <cellStyle name="Примечание 2 54" xfId="3408" hidden="1"/>
    <cellStyle name="Примечание 2 54" xfId="3407" hidden="1"/>
    <cellStyle name="Примечание 2 54" xfId="3634" hidden="1"/>
    <cellStyle name="Примечание 2 54" xfId="3635" hidden="1"/>
    <cellStyle name="Примечание 2 54" xfId="3467" hidden="1"/>
    <cellStyle name="Примечание 2 54" xfId="3466" hidden="1"/>
    <cellStyle name="Примечание 2 54" xfId="3586" hidden="1"/>
    <cellStyle name="Примечание 2 54" xfId="3587" hidden="1"/>
    <cellStyle name="Примечание 2 54" xfId="3515" hidden="1"/>
    <cellStyle name="Примечание 2 54" xfId="3514"/>
    <cellStyle name="Примечание 2 55" xfId="446" hidden="1"/>
    <cellStyle name="Примечание 2 55" xfId="430" hidden="1"/>
    <cellStyle name="Примечание 2 55" xfId="424" hidden="1"/>
    <cellStyle name="Примечание 2 55" xfId="3080" hidden="1"/>
    <cellStyle name="Примечание 2 55" xfId="3074" hidden="1"/>
    <cellStyle name="Примечание 2 55" xfId="4196" hidden="1"/>
    <cellStyle name="Примечание 2 55" xfId="3931" hidden="1"/>
    <cellStyle name="Примечание 2 55" xfId="4444" hidden="1"/>
    <cellStyle name="Примечание 2 55" xfId="3197" hidden="1"/>
    <cellStyle name="Примечание 2 55" xfId="3962" hidden="1"/>
    <cellStyle name="Примечание 2 55" xfId="3848" hidden="1"/>
    <cellStyle name="Примечание 2 55" xfId="4949" hidden="1"/>
    <cellStyle name="Примечание 2 55" xfId="3310" hidden="1"/>
    <cellStyle name="Примечание 2 55" xfId="5192" hidden="1"/>
    <cellStyle name="Примечание 2 55" xfId="3768" hidden="1"/>
    <cellStyle name="Примечание 2 55" xfId="3344" hidden="1"/>
    <cellStyle name="Примечание 2 55" xfId="3342" hidden="1"/>
    <cellStyle name="Примечание 2 55" xfId="5683" hidden="1"/>
    <cellStyle name="Примечание 2 55" xfId="3668" hidden="1"/>
    <cellStyle name="Примечание 2 55" xfId="5924" hidden="1"/>
    <cellStyle name="Примечание 2 55" xfId="3405" hidden="1"/>
    <cellStyle name="Примечание 2 55" xfId="6162" hidden="1"/>
    <cellStyle name="Примечание 2 55" xfId="3637" hidden="1"/>
    <cellStyle name="Примечание 2 55" xfId="6397" hidden="1"/>
    <cellStyle name="Примечание 2 55" xfId="3464" hidden="1"/>
    <cellStyle name="Примечание 2 55" xfId="6614" hidden="1"/>
    <cellStyle name="Примечание 2 55" xfId="3589" hidden="1"/>
    <cellStyle name="Примечание 2 55" xfId="6816" hidden="1"/>
    <cellStyle name="Примечание 2 55" xfId="3512"/>
    <cellStyle name="Примечание 2 56" xfId="449" hidden="1"/>
    <cellStyle name="Примечание 2 56" xfId="427" hidden="1"/>
    <cellStyle name="Примечание 2 56" xfId="421" hidden="1"/>
    <cellStyle name="Примечание 2 56" xfId="3077" hidden="1"/>
    <cellStyle name="Примечание 2 56" xfId="3071" hidden="1"/>
    <cellStyle name="Примечание 2 56" xfId="2958" hidden="1"/>
    <cellStyle name="Примечание 2 56" xfId="3934" hidden="1"/>
    <cellStyle name="Примечание 2 56" xfId="3028" hidden="1"/>
    <cellStyle name="Примечание 2 56" xfId="3194" hidden="1"/>
    <cellStyle name="Примечание 2 56" xfId="3846" hidden="1"/>
    <cellStyle name="Примечание 2 56" xfId="3806" hidden="1"/>
    <cellStyle name="Примечание 2 56" xfId="4520" hidden="1"/>
    <cellStyle name="Примечание 2 56" xfId="3271" hidden="1"/>
    <cellStyle name="Примечание 2 56" xfId="4466" hidden="1"/>
    <cellStyle name="Примечание 2 56" xfId="3735" hidden="1"/>
    <cellStyle name="Примечание 2 56" xfId="4758" hidden="1"/>
    <cellStyle name="Примечание 2 56" xfId="2768" hidden="1"/>
    <cellStyle name="Примечание 2 56" xfId="4977" hidden="1"/>
    <cellStyle name="Примечание 2 56" xfId="3703" hidden="1"/>
    <cellStyle name="Примечание 2 56" xfId="5216" hidden="1"/>
    <cellStyle name="Примечание 2 56" xfId="4419" hidden="1"/>
    <cellStyle name="Примечание 2 56" xfId="5465" hidden="1"/>
    <cellStyle name="Примечание 2 56" xfId="4667" hidden="1"/>
    <cellStyle name="Примечание 2 56" xfId="5708" hidden="1"/>
    <cellStyle name="Примечание 2 56" xfId="3486" hidden="1"/>
    <cellStyle name="Примечание 2 56" xfId="5949" hidden="1"/>
    <cellStyle name="Примечание 2 56" xfId="5167" hidden="1"/>
    <cellStyle name="Примечание 2 56" xfId="6187" hidden="1"/>
    <cellStyle name="Примечание 2 56" xfId="3529"/>
    <cellStyle name="Примечание 2 57" xfId="452" hidden="1"/>
    <cellStyle name="Примечание 2 57" xfId="423" hidden="1"/>
    <cellStyle name="Примечание 2 57" xfId="418" hidden="1"/>
    <cellStyle name="Примечание 2 57" xfId="3073" hidden="1"/>
    <cellStyle name="Примечание 2 57" xfId="3068" hidden="1"/>
    <cellStyle name="Примечание 2 57" xfId="3932" hidden="1"/>
    <cellStyle name="Примечание 2 57" xfId="3937" hidden="1"/>
    <cellStyle name="Примечание 2 57" xfId="3196" hidden="1"/>
    <cellStyle name="Примечание 2 57" xfId="3192" hidden="1"/>
    <cellStyle name="Примечание 2 57" xfId="3849" hidden="1"/>
    <cellStyle name="Примечание 2 57" xfId="3850" hidden="1"/>
    <cellStyle name="Примечание 2 57" xfId="3309" hidden="1"/>
    <cellStyle name="Примечание 2 57" xfId="3268" hidden="1"/>
    <cellStyle name="Примечание 2 57" xfId="3769" hidden="1"/>
    <cellStyle name="Примечание 2 57" xfId="3771" hidden="1"/>
    <cellStyle name="Примечание 2 57" xfId="3341" hidden="1"/>
    <cellStyle name="Примечание 2 57" xfId="3340" hidden="1"/>
    <cellStyle name="Примечание 2 57" xfId="3669" hidden="1"/>
    <cellStyle name="Примечание 2 57" xfId="3705" hidden="1"/>
    <cellStyle name="Примечание 2 57" xfId="3404" hidden="1"/>
    <cellStyle name="Примечание 2 57" xfId="3403" hidden="1"/>
    <cellStyle name="Примечание 2 57" xfId="3616" hidden="1"/>
    <cellStyle name="Примечание 2 57" xfId="3639" hidden="1"/>
    <cellStyle name="Примечание 2 57" xfId="3487" hidden="1"/>
    <cellStyle name="Примечание 2 57" xfId="3463" hidden="1"/>
    <cellStyle name="Примечание 2 57" xfId="4163" hidden="1"/>
    <cellStyle name="Примечание 2 57" xfId="3593" hidden="1"/>
    <cellStyle name="Примечание 2 57" xfId="3530" hidden="1"/>
    <cellStyle name="Примечание 2 57" xfId="3511"/>
    <cellStyle name="Примечание 2 58" xfId="454" hidden="1"/>
    <cellStyle name="Примечание 2 58" xfId="420" hidden="1"/>
    <cellStyle name="Примечание 2 58" xfId="415" hidden="1"/>
    <cellStyle name="Примечание 2 58" xfId="3070" hidden="1"/>
    <cellStyle name="Примечание 2 58" xfId="3065" hidden="1"/>
    <cellStyle name="Примечание 2 58" xfId="3935" hidden="1"/>
    <cellStyle name="Примечание 2 58" xfId="2750" hidden="1"/>
    <cellStyle name="Примечание 2 58" xfId="3193" hidden="1"/>
    <cellStyle name="Примечание 2 58" xfId="4183" hidden="1"/>
    <cellStyle name="Примечание 2 58" xfId="3807" hidden="1"/>
    <cellStyle name="Примечание 2 58" xfId="3853" hidden="1"/>
    <cellStyle name="Примечание 2 58" xfId="3270" hidden="1"/>
    <cellStyle name="Примечание 2 58" xfId="4683" hidden="1"/>
    <cellStyle name="Примечание 2 58" xfId="3736" hidden="1"/>
    <cellStyle name="Примечание 2 58" xfId="4937" hidden="1"/>
    <cellStyle name="Примечание 2 58" xfId="3372" hidden="1"/>
    <cellStyle name="Примечание 2 58" xfId="3338" hidden="1"/>
    <cellStyle name="Примечание 2 58" xfId="3704" hidden="1"/>
    <cellStyle name="Примечание 2 58" xfId="5429" hidden="1"/>
    <cellStyle name="Примечание 2 58" xfId="3433" hidden="1"/>
    <cellStyle name="Примечание 2 58" xfId="5673" hidden="1"/>
    <cellStyle name="Примечание 2 58" xfId="3638" hidden="1"/>
    <cellStyle name="Примечание 2 58" xfId="5914" hidden="1"/>
    <cellStyle name="Примечание 2 58" xfId="3462" hidden="1"/>
    <cellStyle name="Примечание 2 58" xfId="6152" hidden="1"/>
    <cellStyle name="Примечание 2 58" xfId="3590" hidden="1"/>
    <cellStyle name="Примечание 2 58" xfId="6388" hidden="1"/>
    <cellStyle name="Примечание 2 58" xfId="3510" hidden="1"/>
    <cellStyle name="Примечание 2 58" xfId="6605"/>
    <cellStyle name="Примечание 2 59" xfId="457" hidden="1"/>
    <cellStyle name="Примечание 2 59" xfId="417" hidden="1"/>
    <cellStyle name="Примечание 2 59" xfId="413" hidden="1"/>
    <cellStyle name="Примечание 2 59" xfId="3067" hidden="1"/>
    <cellStyle name="Примечание 2 59" xfId="3063" hidden="1"/>
    <cellStyle name="Примечание 2 59" xfId="3938" hidden="1"/>
    <cellStyle name="Примечание 2 59" xfId="2747" hidden="1"/>
    <cellStyle name="Примечание 2 59" xfId="3191" hidden="1"/>
    <cellStyle name="Примечание 2 59" xfId="4187" hidden="1"/>
    <cellStyle name="Примечание 2 59" xfId="3851" hidden="1"/>
    <cellStyle name="Примечание 2 59" xfId="4433" hidden="1"/>
    <cellStyle name="Примечание 2 59" xfId="3267" hidden="1"/>
    <cellStyle name="Примечание 2 59" xfId="4687" hidden="1"/>
    <cellStyle name="Примечание 2 59" xfId="3772" hidden="1"/>
    <cellStyle name="Примечание 2 59" xfId="4940" hidden="1"/>
    <cellStyle name="Примечание 2 59" xfId="3339" hidden="1"/>
    <cellStyle name="Примечание 2 59" xfId="5183" hidden="1"/>
    <cellStyle name="Примечание 2 59" xfId="3706" hidden="1"/>
    <cellStyle name="Примечание 2 59" xfId="5432" hidden="1"/>
    <cellStyle name="Примечание 2 59" xfId="3402" hidden="1"/>
    <cellStyle name="Примечание 2 59" xfId="5676" hidden="1"/>
    <cellStyle name="Примечание 2 59" xfId="3640" hidden="1"/>
    <cellStyle name="Примечание 2 59" xfId="5917" hidden="1"/>
    <cellStyle name="Примечание 2 59" xfId="2934" hidden="1"/>
    <cellStyle name="Примечание 2 59" xfId="6155" hidden="1"/>
    <cellStyle name="Примечание 2 59" xfId="3591" hidden="1"/>
    <cellStyle name="Примечание 2 59" xfId="6391" hidden="1"/>
    <cellStyle name="Примечание 2 59" xfId="3898" hidden="1"/>
    <cellStyle name="Примечание 2 59" xfId="6608"/>
    <cellStyle name="Примечание 2 6" xfId="2512"/>
    <cellStyle name="Примечание 2 60" xfId="460" hidden="1"/>
    <cellStyle name="Примечание 2 60" xfId="414" hidden="1"/>
    <cellStyle name="Примечание 2 60" xfId="410" hidden="1"/>
    <cellStyle name="Примечание 2 60" xfId="3064" hidden="1"/>
    <cellStyle name="Примечание 2 60" xfId="3061" hidden="1"/>
    <cellStyle name="Примечание 2 60" xfId="2748" hidden="1"/>
    <cellStyle name="Примечание 2 60" xfId="2752" hidden="1"/>
    <cellStyle name="Примечание 2 60" xfId="4185" hidden="1"/>
    <cellStyle name="Примечание 2 60" xfId="4181" hidden="1"/>
    <cellStyle name="Примечание 2 60" xfId="3854" hidden="1"/>
    <cellStyle name="Примечание 2 60" xfId="4432" hidden="1"/>
    <cellStyle name="Примечание 2 60" xfId="4685" hidden="1"/>
    <cellStyle name="Примечание 2 60" xfId="4681" hidden="1"/>
    <cellStyle name="Примечание 2 60" xfId="4939" hidden="1"/>
    <cellStyle name="Примечание 2 60" xfId="4935" hidden="1"/>
    <cellStyle name="Примечание 2 60" xfId="5181" hidden="1"/>
    <cellStyle name="Примечание 2 60" xfId="5184" hidden="1"/>
    <cellStyle name="Примечание 2 60" xfId="5431" hidden="1"/>
    <cellStyle name="Примечание 2 60" xfId="5427" hidden="1"/>
    <cellStyle name="Примечание 2 60" xfId="5675" hidden="1"/>
    <cellStyle name="Примечание 2 60" xfId="5671" hidden="1"/>
    <cellStyle name="Примечание 2 60" xfId="5916" hidden="1"/>
    <cellStyle name="Примечание 2 60" xfId="5912" hidden="1"/>
    <cellStyle name="Примечание 2 60" xfId="6154" hidden="1"/>
    <cellStyle name="Примечание 2 60" xfId="6150" hidden="1"/>
    <cellStyle name="Примечание 2 60" xfId="6390" hidden="1"/>
    <cellStyle name="Примечание 2 60" xfId="6386" hidden="1"/>
    <cellStyle name="Примечание 2 60" xfId="6607" hidden="1"/>
    <cellStyle name="Примечание 2 60" xfId="6603"/>
    <cellStyle name="Примечание 2 61" xfId="462" hidden="1"/>
    <cellStyle name="Примечание 2 61" xfId="412" hidden="1"/>
    <cellStyle name="Примечание 2 61" xfId="407" hidden="1"/>
    <cellStyle name="Примечание 2 61" xfId="3062" hidden="1"/>
    <cellStyle name="Примечание 2 61" xfId="3059" hidden="1"/>
    <cellStyle name="Примечание 2 61" xfId="2751" hidden="1"/>
    <cellStyle name="Примечание 2 61" xfId="3942" hidden="1"/>
    <cellStyle name="Примечание 2 61" xfId="4182" hidden="1"/>
    <cellStyle name="Примечание 2 61" xfId="3187" hidden="1"/>
    <cellStyle name="Примечание 2 61" xfId="4435" hidden="1"/>
    <cellStyle name="Примечание 2 61" xfId="3968" hidden="1"/>
    <cellStyle name="Примечание 2 61" xfId="4682" hidden="1"/>
    <cellStyle name="Примечание 2 61" xfId="3069" hidden="1"/>
    <cellStyle name="Примечание 2 61" xfId="4936" hidden="1"/>
    <cellStyle name="Примечание 2 61" xfId="3775" hidden="1"/>
    <cellStyle name="Примечание 2 61" xfId="5185" hidden="1"/>
    <cellStyle name="Примечание 2 61" xfId="3336" hidden="1"/>
    <cellStyle name="Примечание 2 61" xfId="5428" hidden="1"/>
    <cellStyle name="Примечание 2 61" xfId="3708" hidden="1"/>
    <cellStyle name="Примечание 2 61" xfId="5672" hidden="1"/>
    <cellStyle name="Примечание 2 61" xfId="3399" hidden="1"/>
    <cellStyle name="Примечание 2 61" xfId="5913" hidden="1"/>
    <cellStyle name="Примечание 2 61" xfId="3643" hidden="1"/>
    <cellStyle name="Примечание 2 61" xfId="6151" hidden="1"/>
    <cellStyle name="Примечание 2 61" xfId="3458" hidden="1"/>
    <cellStyle name="Примечание 2 61" xfId="6387" hidden="1"/>
    <cellStyle name="Примечание 2 61" xfId="3594" hidden="1"/>
    <cellStyle name="Примечание 2 61" xfId="6604" hidden="1"/>
    <cellStyle name="Примечание 2 61" xfId="3509"/>
    <cellStyle name="Примечание 2 62" xfId="466" hidden="1"/>
    <cellStyle name="Примечание 2 62" xfId="408" hidden="1"/>
    <cellStyle name="Примечание 2 62" xfId="402" hidden="1"/>
    <cellStyle name="Примечание 2 62" xfId="3060" hidden="1"/>
    <cellStyle name="Примечание 2 62" xfId="3054" hidden="1"/>
    <cellStyle name="Примечание 2 62" xfId="3941" hidden="1"/>
    <cellStyle name="Примечание 2 62" xfId="2753" hidden="1"/>
    <cellStyle name="Примечание 2 62" xfId="3188" hidden="1"/>
    <cellStyle name="Примечание 2 62" xfId="4180" hidden="1"/>
    <cellStyle name="Примечание 2 62" xfId="4431" hidden="1"/>
    <cellStyle name="Примечание 2 62" xfId="4434" hidden="1"/>
    <cellStyle name="Примечание 2 62" xfId="3264" hidden="1"/>
    <cellStyle name="Примечание 2 62" xfId="4680" hidden="1"/>
    <cellStyle name="Примечание 2 62" xfId="3774" hidden="1"/>
    <cellStyle name="Примечание 2 62" xfId="4934" hidden="1"/>
    <cellStyle name="Примечание 2 62" xfId="4728" hidden="1"/>
    <cellStyle name="Примечание 2 62" xfId="5186" hidden="1"/>
    <cellStyle name="Примечание 2 62" xfId="4170" hidden="1"/>
    <cellStyle name="Примечание 2 62" xfId="5426" hidden="1"/>
    <cellStyle name="Примечание 2 62" xfId="3400" hidden="1"/>
    <cellStyle name="Примечание 2 62" xfId="5670" hidden="1"/>
    <cellStyle name="Примечание 2 62" xfId="3642" hidden="1"/>
    <cellStyle name="Примечание 2 62" xfId="5911" hidden="1"/>
    <cellStyle name="Примечание 2 62" xfId="4923" hidden="1"/>
    <cellStyle name="Примечание 2 62" xfId="6149" hidden="1"/>
    <cellStyle name="Примечание 2 62" xfId="3145" hidden="1"/>
    <cellStyle name="Примечание 2 62" xfId="6385" hidden="1"/>
    <cellStyle name="Примечание 2 62" xfId="3507" hidden="1"/>
    <cellStyle name="Примечание 2 62" xfId="6602"/>
    <cellStyle name="Примечание 2 63" xfId="468" hidden="1"/>
    <cellStyle name="Примечание 2 63" xfId="406" hidden="1"/>
    <cellStyle name="Примечание 2 63" xfId="401" hidden="1"/>
    <cellStyle name="Примечание 2 63" xfId="3058" hidden="1"/>
    <cellStyle name="Примечание 2 63" xfId="3053" hidden="1"/>
    <cellStyle name="Примечание 2 63" xfId="3940" hidden="1"/>
    <cellStyle name="Примечание 2 63" xfId="2921" hidden="1"/>
    <cellStyle name="Примечание 2 63" xfId="3189" hidden="1"/>
    <cellStyle name="Примечание 2 63" xfId="4020" hidden="1"/>
    <cellStyle name="Примечание 2 63" xfId="3856" hidden="1"/>
    <cellStyle name="Примечание 2 63" xfId="4436" hidden="1"/>
    <cellStyle name="Примечание 2 63" xfId="3265" hidden="1"/>
    <cellStyle name="Примечание 2 63" xfId="4524" hidden="1"/>
    <cellStyle name="Примечание 2 63" xfId="3773" hidden="1"/>
    <cellStyle name="Примечание 2 63" xfId="4777" hidden="1"/>
    <cellStyle name="Примечание 2 63" xfId="3335" hidden="1"/>
    <cellStyle name="Примечание 2 63" xfId="5180" hidden="1"/>
    <cellStyle name="Примечание 2 63" xfId="3707" hidden="1"/>
    <cellStyle name="Примечание 2 63" xfId="5268" hidden="1"/>
    <cellStyle name="Примечание 2 63" xfId="3401" hidden="1"/>
    <cellStyle name="Примечание 2 63" xfId="5517" hidden="1"/>
    <cellStyle name="Примечание 2 63" xfId="3641" hidden="1"/>
    <cellStyle name="Примечание 2 63" xfId="5760" hidden="1"/>
    <cellStyle name="Примечание 2 63" xfId="3087" hidden="1"/>
    <cellStyle name="Примечание 2 63" xfId="6001" hidden="1"/>
    <cellStyle name="Примечание 2 63" xfId="3592" hidden="1"/>
    <cellStyle name="Примечание 2 63" xfId="6237" hidden="1"/>
    <cellStyle name="Примечание 2 63" xfId="5414" hidden="1"/>
    <cellStyle name="Примечание 2 63" xfId="6460"/>
    <cellStyle name="Примечание 2 64" xfId="471" hidden="1"/>
    <cellStyle name="Примечание 2 64" xfId="404" hidden="1"/>
    <cellStyle name="Примечание 2 64" xfId="396" hidden="1"/>
    <cellStyle name="Примечание 2 64" xfId="3056" hidden="1"/>
    <cellStyle name="Примечание 2 64" xfId="3049" hidden="1"/>
    <cellStyle name="Примечание 2 64" xfId="2749" hidden="1"/>
    <cellStyle name="Примечание 2 64" xfId="3947" hidden="1"/>
    <cellStyle name="Примечание 2 64" xfId="4184" hidden="1"/>
    <cellStyle name="Примечание 2 64" xfId="2756" hidden="1"/>
    <cellStyle name="Примечание 2 64" xfId="3855" hidden="1"/>
    <cellStyle name="Примечание 2 64" xfId="3859" hidden="1"/>
    <cellStyle name="Примечание 2 64" xfId="4684" hidden="1"/>
    <cellStyle name="Примечание 2 64" xfId="4705" hidden="1"/>
    <cellStyle name="Примечание 2 64" xfId="4938" hidden="1"/>
    <cellStyle name="Примечание 2 64" xfId="4677" hidden="1"/>
    <cellStyle name="Примечание 2 64" xfId="4984" hidden="1"/>
    <cellStyle name="Примечание 2 64" xfId="4930" hidden="1"/>
    <cellStyle name="Примечание 2 64" xfId="5430" hidden="1"/>
    <cellStyle name="Примечание 2 64" xfId="5177" hidden="1"/>
    <cellStyle name="Примечание 2 64" xfId="5674" hidden="1"/>
    <cellStyle name="Примечание 2 64" xfId="5423" hidden="1"/>
    <cellStyle name="Примечание 2 64" xfId="5915" hidden="1"/>
    <cellStyle name="Примечание 2 64" xfId="5667" hidden="1"/>
    <cellStyle name="Примечание 2 64" xfId="6153" hidden="1"/>
    <cellStyle name="Примечание 2 64" xfId="5908" hidden="1"/>
    <cellStyle name="Примечание 2 64" xfId="6389" hidden="1"/>
    <cellStyle name="Примечание 2 64" xfId="6147" hidden="1"/>
    <cellStyle name="Примечание 2 64" xfId="6606" hidden="1"/>
    <cellStyle name="Примечание 2 64" xfId="6383"/>
    <cellStyle name="Примечание 2 65" xfId="474" hidden="1"/>
    <cellStyle name="Примечание 2 65" xfId="400" hidden="1"/>
    <cellStyle name="Примечание 2 65" xfId="393" hidden="1"/>
    <cellStyle name="Примечание 2 65" xfId="3052" hidden="1"/>
    <cellStyle name="Примечание 2 65" xfId="3046" hidden="1"/>
    <cellStyle name="Примечание 2 65" xfId="3943" hidden="1"/>
    <cellStyle name="Примечание 2 65" xfId="3949" hidden="1"/>
    <cellStyle name="Примечание 2 65" xfId="3186" hidden="1"/>
    <cellStyle name="Примечание 2 65" xfId="4205" hidden="1"/>
    <cellStyle name="Примечание 2 65" xfId="4430" hidden="1"/>
    <cellStyle name="Примечание 2 65" xfId="4178" hidden="1"/>
    <cellStyle name="Примечание 2 65" xfId="3263" hidden="1"/>
    <cellStyle name="Примечание 2 65" xfId="4708" hidden="1"/>
    <cellStyle name="Примечание 2 65" xfId="3776" hidden="1"/>
    <cellStyle name="Примечание 2 65" xfId="4958" hidden="1"/>
    <cellStyle name="Примечание 2 65" xfId="5026" hidden="1"/>
    <cellStyle name="Примечание 2 65" xfId="5200" hidden="1"/>
    <cellStyle name="Примечание 2 65" xfId="3808" hidden="1"/>
    <cellStyle name="Примечание 2 65" xfId="5449" hidden="1"/>
    <cellStyle name="Примечание 2 65" xfId="3398" hidden="1"/>
    <cellStyle name="Примечание 2 65" xfId="5692" hidden="1"/>
    <cellStyle name="Примечание 2 65" xfId="2940" hidden="1"/>
    <cellStyle name="Примечание 2 65" xfId="5933" hidden="1"/>
    <cellStyle name="Примечание 2 65" xfId="3461" hidden="1"/>
    <cellStyle name="Примечание 2 65" xfId="6171" hidden="1"/>
    <cellStyle name="Примечание 2 65" xfId="2956" hidden="1"/>
    <cellStyle name="Примечание 2 65" xfId="6406" hidden="1"/>
    <cellStyle name="Примечание 2 65" xfId="3199" hidden="1"/>
    <cellStyle name="Примечание 2 65" xfId="6623"/>
    <cellStyle name="Примечание 2 66" xfId="477" hidden="1"/>
    <cellStyle name="Примечание 2 66" xfId="397" hidden="1"/>
    <cellStyle name="Примечание 2 66" xfId="389" hidden="1"/>
    <cellStyle name="Примечание 2 66" xfId="3050" hidden="1"/>
    <cellStyle name="Примечание 2 66" xfId="3042" hidden="1"/>
    <cellStyle name="Примечание 2 66" xfId="3946" hidden="1"/>
    <cellStyle name="Примечание 2 66" xfId="4197" hidden="1"/>
    <cellStyle name="Примечание 2 66" xfId="2757" hidden="1"/>
    <cellStyle name="Примечание 2 66" xfId="4445" hidden="1"/>
    <cellStyle name="Примечание 2 66" xfId="2946" hidden="1"/>
    <cellStyle name="Примечание 2 66" xfId="4455" hidden="1"/>
    <cellStyle name="Примечание 2 66" xfId="4428" hidden="1"/>
    <cellStyle name="Примечание 2 66" xfId="4950" hidden="1"/>
    <cellStyle name="Примечание 2 66" xfId="4676" hidden="1"/>
    <cellStyle name="Примечание 2 66" xfId="5193" hidden="1"/>
    <cellStyle name="Примечание 2 66" xfId="3334" hidden="1"/>
    <cellStyle name="Примечание 2 66" xfId="5204" hidden="1"/>
    <cellStyle name="Примечание 2 66" xfId="5176" hidden="1"/>
    <cellStyle name="Примечание 2 66" xfId="5684" hidden="1"/>
    <cellStyle name="Примечание 2 66" xfId="5422" hidden="1"/>
    <cellStyle name="Примечание 2 66" xfId="5925" hidden="1"/>
    <cellStyle name="Примечание 2 66" xfId="5666" hidden="1"/>
    <cellStyle name="Примечание 2 66" xfId="6163" hidden="1"/>
    <cellStyle name="Примечание 2 66" xfId="5907" hidden="1"/>
    <cellStyle name="Примечание 2 66" xfId="6398" hidden="1"/>
    <cellStyle name="Примечание 2 66" xfId="6146" hidden="1"/>
    <cellStyle name="Примечание 2 66" xfId="6615" hidden="1"/>
    <cellStyle name="Примечание 2 66" xfId="6382" hidden="1"/>
    <cellStyle name="Примечание 2 66" xfId="6817"/>
    <cellStyle name="Примечание 2 67" xfId="480" hidden="1"/>
    <cellStyle name="Примечание 2 67" xfId="394" hidden="1"/>
    <cellStyle name="Примечание 2 67" xfId="386" hidden="1"/>
    <cellStyle name="Примечание 2 67" xfId="3047" hidden="1"/>
    <cellStyle name="Примечание 2 67" xfId="3040" hidden="1"/>
    <cellStyle name="Примечание 2 67" xfId="3948" hidden="1"/>
    <cellStyle name="Примечание 2 67" xfId="3954" hidden="1"/>
    <cellStyle name="Примечание 2 67" xfId="4204" hidden="1"/>
    <cellStyle name="Примечание 2 67" xfId="4211" hidden="1"/>
    <cellStyle name="Примечание 2 67" xfId="4177" hidden="1"/>
    <cellStyle name="Примечание 2 67" xfId="4456" hidden="1"/>
    <cellStyle name="Примечание 2 67" xfId="4707" hidden="1"/>
    <cellStyle name="Примечание 2 67" xfId="4714" hidden="1"/>
    <cellStyle name="Примечание 2 67" xfId="4957" hidden="1"/>
    <cellStyle name="Примечание 2 67" xfId="4964" hidden="1"/>
    <cellStyle name="Примечание 2 67" xfId="4932" hidden="1"/>
    <cellStyle name="Примечание 2 67" xfId="5206" hidden="1"/>
    <cellStyle name="Примечание 2 67" xfId="5448" hidden="1"/>
    <cellStyle name="Примечание 2 67" xfId="5454" hidden="1"/>
    <cellStyle name="Примечание 2 67" xfId="5691" hidden="1"/>
    <cellStyle name="Примечание 2 67" xfId="5697" hidden="1"/>
    <cellStyle name="Примечание 2 67" xfId="5932" hidden="1"/>
    <cellStyle name="Примечание 2 67" xfId="5938" hidden="1"/>
    <cellStyle name="Примечание 2 67" xfId="6170" hidden="1"/>
    <cellStyle name="Примечание 2 67" xfId="6176" hidden="1"/>
    <cellStyle name="Примечание 2 67" xfId="6405" hidden="1"/>
    <cellStyle name="Примечание 2 67" xfId="6410" hidden="1"/>
    <cellStyle name="Примечание 2 67" xfId="6622" hidden="1"/>
    <cellStyle name="Примечание 2 67" xfId="6627"/>
    <cellStyle name="Примечание 2 68" xfId="483" hidden="1"/>
    <cellStyle name="Примечание 2 68" xfId="390" hidden="1"/>
    <cellStyle name="Примечание 2 68" xfId="383" hidden="1"/>
    <cellStyle name="Примечание 2 68" xfId="3043" hidden="1"/>
    <cellStyle name="Примечание 2 68" xfId="3037" hidden="1"/>
    <cellStyle name="Примечание 2 68" xfId="3951" hidden="1"/>
    <cellStyle name="Примечание 2 68" xfId="3956" hidden="1"/>
    <cellStyle name="Примечание 2 68" xfId="4208" hidden="1"/>
    <cellStyle name="Примечание 2 68" xfId="4214" hidden="1"/>
    <cellStyle name="Примечание 2 68" xfId="4454" hidden="1"/>
    <cellStyle name="Примечание 2 68" xfId="4459" hidden="1"/>
    <cellStyle name="Примечание 2 68" xfId="4711" hidden="1"/>
    <cellStyle name="Примечание 2 68" xfId="4717" hidden="1"/>
    <cellStyle name="Примечание 2 68" xfId="4961" hidden="1"/>
    <cellStyle name="Примечание 2 68" xfId="4966" hidden="1"/>
    <cellStyle name="Примечание 2 68" xfId="5203" hidden="1"/>
    <cellStyle name="Примечание 2 68" xfId="5209" hidden="1"/>
    <cellStyle name="Примечание 2 68" xfId="5452" hidden="1"/>
    <cellStyle name="Примечание 2 68" xfId="5457" hidden="1"/>
    <cellStyle name="Примечание 2 68" xfId="5695" hidden="1"/>
    <cellStyle name="Примечание 2 68" xfId="5700" hidden="1"/>
    <cellStyle name="Примечание 2 68" xfId="5936" hidden="1"/>
    <cellStyle name="Примечание 2 68" xfId="5941" hidden="1"/>
    <cellStyle name="Примечание 2 68" xfId="6174" hidden="1"/>
    <cellStyle name="Примечание 2 68" xfId="6179" hidden="1"/>
    <cellStyle name="Примечание 2 68" xfId="6408" hidden="1"/>
    <cellStyle name="Примечание 2 68" xfId="6412" hidden="1"/>
    <cellStyle name="Примечание 2 68" xfId="6625" hidden="1"/>
    <cellStyle name="Примечание 2 68" xfId="6629"/>
    <cellStyle name="Примечание 2 69" xfId="486" hidden="1"/>
    <cellStyle name="Примечание 2 69" xfId="387" hidden="1"/>
    <cellStyle name="Примечание 2 69" xfId="380" hidden="1"/>
    <cellStyle name="Примечание 2 69" xfId="3041" hidden="1"/>
    <cellStyle name="Примечание 2 69" xfId="3035" hidden="1"/>
    <cellStyle name="Примечание 2 69" xfId="3953" hidden="1"/>
    <cellStyle name="Примечание 2 69" xfId="3959" hidden="1"/>
    <cellStyle name="Примечание 2 69" xfId="4210" hidden="1"/>
    <cellStyle name="Примечание 2 69" xfId="4216" hidden="1"/>
    <cellStyle name="Примечание 2 69" xfId="4698" hidden="1"/>
    <cellStyle name="Примечание 2 69" xfId="4461" hidden="1"/>
    <cellStyle name="Примечание 2 69" xfId="4713" hidden="1"/>
    <cellStyle name="Примечание 2 69" xfId="4720" hidden="1"/>
    <cellStyle name="Примечание 2 69" xfId="4963" hidden="1"/>
    <cellStyle name="Примечание 2 69" xfId="4969" hidden="1"/>
    <cellStyle name="Примечание 2 69" xfId="5205" hidden="1"/>
    <cellStyle name="Примечание 2 69" xfId="5211" hidden="1"/>
    <cellStyle name="Примечание 2 69" xfId="5453" hidden="1"/>
    <cellStyle name="Примечание 2 69" xfId="5459" hidden="1"/>
    <cellStyle name="Примечание 2 69" xfId="5696" hidden="1"/>
    <cellStyle name="Примечание 2 69" xfId="5702" hidden="1"/>
    <cellStyle name="Примечание 2 69" xfId="5937" hidden="1"/>
    <cellStyle name="Примечание 2 69" xfId="5943" hidden="1"/>
    <cellStyle name="Примечание 2 69" xfId="6175" hidden="1"/>
    <cellStyle name="Примечание 2 69" xfId="6181" hidden="1"/>
    <cellStyle name="Примечание 2 69" xfId="6409" hidden="1"/>
    <cellStyle name="Примечание 2 69" xfId="6414" hidden="1"/>
    <cellStyle name="Примечание 2 69" xfId="6626" hidden="1"/>
    <cellStyle name="Примечание 2 69" xfId="6631"/>
    <cellStyle name="Примечание 2 7" xfId="2513"/>
    <cellStyle name="Примечание 2 70" xfId="489" hidden="1"/>
    <cellStyle name="Примечание 2 70" xfId="384" hidden="1"/>
    <cellStyle name="Примечание 2 70" xfId="377" hidden="1"/>
    <cellStyle name="Примечание 2 70" xfId="3038" hidden="1"/>
    <cellStyle name="Примечание 2 70" xfId="3032" hidden="1"/>
    <cellStyle name="Примечание 2 70" xfId="3955" hidden="1"/>
    <cellStyle name="Примечание 2 70" xfId="3961" hidden="1"/>
    <cellStyle name="Примечание 2 70" xfId="4213" hidden="1"/>
    <cellStyle name="Примечание 2 70" xfId="4218" hidden="1"/>
    <cellStyle name="Примечание 2 70" xfId="4458" hidden="1"/>
    <cellStyle name="Примечание 2 70" xfId="4273" hidden="1"/>
    <cellStyle name="Примечание 2 70" xfId="4716" hidden="1"/>
    <cellStyle name="Примечание 2 70" xfId="4722" hidden="1"/>
    <cellStyle name="Примечание 2 70" xfId="4965" hidden="1"/>
    <cellStyle name="Примечание 2 70" xfId="4971" hidden="1"/>
    <cellStyle name="Примечание 2 70" xfId="5208" hidden="1"/>
    <cellStyle name="Примечание 2 70" xfId="5212" hidden="1"/>
    <cellStyle name="Примечание 2 70" xfId="5456" hidden="1"/>
    <cellStyle name="Примечание 2 70" xfId="5461" hidden="1"/>
    <cellStyle name="Примечание 2 70" xfId="5699" hidden="1"/>
    <cellStyle name="Примечание 2 70" xfId="5704" hidden="1"/>
    <cellStyle name="Примечание 2 70" xfId="5940" hidden="1"/>
    <cellStyle name="Примечание 2 70" xfId="5945" hidden="1"/>
    <cellStyle name="Примечание 2 70" xfId="6178" hidden="1"/>
    <cellStyle name="Примечание 2 70" xfId="6183" hidden="1"/>
    <cellStyle name="Примечание 2 70" xfId="6411" hidden="1"/>
    <cellStyle name="Примечание 2 70" xfId="6416" hidden="1"/>
    <cellStyle name="Примечание 2 70" xfId="6628" hidden="1"/>
    <cellStyle name="Примечание 2 70" xfId="6633"/>
    <cellStyle name="Примечание 2 71" xfId="492" hidden="1"/>
    <cellStyle name="Примечание 2 71" xfId="381" hidden="1"/>
    <cellStyle name="Примечание 2 71" xfId="374" hidden="1"/>
    <cellStyle name="Примечание 2 71" xfId="3036" hidden="1"/>
    <cellStyle name="Примечание 2 71" xfId="3029" hidden="1"/>
    <cellStyle name="Примечание 2 71" xfId="3958" hidden="1"/>
    <cellStyle name="Примечание 2 71" xfId="3964" hidden="1"/>
    <cellStyle name="Примечание 2 71" xfId="4215" hidden="1"/>
    <cellStyle name="Примечание 2 71" xfId="4220" hidden="1"/>
    <cellStyle name="Примечание 2 71" xfId="4460" hidden="1"/>
    <cellStyle name="Примечание 2 71" xfId="4465" hidden="1"/>
    <cellStyle name="Примечание 2 71" xfId="4719" hidden="1"/>
    <cellStyle name="Примечание 2 71" xfId="4724" hidden="1"/>
    <cellStyle name="Примечание 2 71" xfId="4968" hidden="1"/>
    <cellStyle name="Примечание 2 71" xfId="4973" hidden="1"/>
    <cellStyle name="Примечание 2 71" xfId="5210" hidden="1"/>
    <cellStyle name="Примечание 2 71" xfId="5215" hidden="1"/>
    <cellStyle name="Примечание 2 71" xfId="5458" hidden="1"/>
    <cellStyle name="Примечание 2 71" xfId="5464" hidden="1"/>
    <cellStyle name="Примечание 2 71" xfId="5701" hidden="1"/>
    <cellStyle name="Примечание 2 71" xfId="5707" hidden="1"/>
    <cellStyle name="Примечание 2 71" xfId="5942" hidden="1"/>
    <cellStyle name="Примечание 2 71" xfId="5948" hidden="1"/>
    <cellStyle name="Примечание 2 71" xfId="6180" hidden="1"/>
    <cellStyle name="Примечание 2 71" xfId="6186" hidden="1"/>
    <cellStyle name="Примечание 2 71" xfId="6413" hidden="1"/>
    <cellStyle name="Примечание 2 71" xfId="6418" hidden="1"/>
    <cellStyle name="Примечание 2 71" xfId="6630" hidden="1"/>
    <cellStyle name="Примечание 2 71" xfId="6635"/>
    <cellStyle name="Примечание 2 72" xfId="495" hidden="1"/>
    <cellStyle name="Примечание 2 72" xfId="378" hidden="1"/>
    <cellStyle name="Примечание 2 72" xfId="371" hidden="1"/>
    <cellStyle name="Примечание 2 72" xfId="3033" hidden="1"/>
    <cellStyle name="Примечание 2 72" xfId="3026" hidden="1"/>
    <cellStyle name="Примечание 2 72" xfId="3960" hidden="1"/>
    <cellStyle name="Примечание 2 72" xfId="3967" hidden="1"/>
    <cellStyle name="Примечание 2 72" xfId="4217" hidden="1"/>
    <cellStyle name="Примечание 2 72" xfId="4222" hidden="1"/>
    <cellStyle name="Примечание 2 72" xfId="4462" hidden="1"/>
    <cellStyle name="Примечание 2 72" xfId="4468" hidden="1"/>
    <cellStyle name="Примечание 2 72" xfId="4721" hidden="1"/>
    <cellStyle name="Примечание 2 72" xfId="4727" hidden="1"/>
    <cellStyle name="Примечание 2 72" xfId="4970" hidden="1"/>
    <cellStyle name="Примечание 2 72" xfId="4976" hidden="1"/>
    <cellStyle name="Примечание 2 72" xfId="5024" hidden="1"/>
    <cellStyle name="Примечание 2 72" xfId="5218" hidden="1"/>
    <cellStyle name="Примечание 2 72" xfId="5460" hidden="1"/>
    <cellStyle name="Примечание 2 72" xfId="5467" hidden="1"/>
    <cellStyle name="Примечание 2 72" xfId="5703" hidden="1"/>
    <cellStyle name="Примечание 2 72" xfId="5710" hidden="1"/>
    <cellStyle name="Примечание 2 72" xfId="5944" hidden="1"/>
    <cellStyle name="Примечание 2 72" xfId="5951" hidden="1"/>
    <cellStyle name="Примечание 2 72" xfId="6182" hidden="1"/>
    <cellStyle name="Примечание 2 72" xfId="6189" hidden="1"/>
    <cellStyle name="Примечание 2 72" xfId="6415" hidden="1"/>
    <cellStyle name="Примечание 2 72" xfId="6420" hidden="1"/>
    <cellStyle name="Примечание 2 72" xfId="6632" hidden="1"/>
    <cellStyle name="Примечание 2 72" xfId="6637"/>
    <cellStyle name="Примечание 2 73" xfId="498" hidden="1"/>
    <cellStyle name="Примечание 2 73" xfId="375" hidden="1"/>
    <cellStyle name="Примечание 2 73" xfId="368" hidden="1"/>
    <cellStyle name="Примечание 2 73" xfId="3030" hidden="1"/>
    <cellStyle name="Примечание 2 73" xfId="3023" hidden="1"/>
    <cellStyle name="Примечание 2 73" xfId="3963" hidden="1"/>
    <cellStyle name="Примечание 2 73" xfId="3970" hidden="1"/>
    <cellStyle name="Примечание 2 73" xfId="4219" hidden="1"/>
    <cellStyle name="Примечание 2 73" xfId="4225" hidden="1"/>
    <cellStyle name="Примечание 2 73" xfId="4464" hidden="1"/>
    <cellStyle name="Примечание 2 73" xfId="4470" hidden="1"/>
    <cellStyle name="Примечание 2 73" xfId="4723" hidden="1"/>
    <cellStyle name="Примечание 2 73" xfId="4730" hidden="1"/>
    <cellStyle name="Примечание 2 73" xfId="4972" hidden="1"/>
    <cellStyle name="Примечание 2 73" xfId="4979" hidden="1"/>
    <cellStyle name="Примечание 2 73" xfId="5214" hidden="1"/>
    <cellStyle name="Примечание 2 73" xfId="5220" hidden="1"/>
    <cellStyle name="Примечание 2 73" xfId="5463" hidden="1"/>
    <cellStyle name="Примечание 2 73" xfId="5469" hidden="1"/>
    <cellStyle name="Примечание 2 73" xfId="5706" hidden="1"/>
    <cellStyle name="Примечание 2 73" xfId="5712" hidden="1"/>
    <cellStyle name="Примечание 2 73" xfId="5947" hidden="1"/>
    <cellStyle name="Примечание 2 73" xfId="5953" hidden="1"/>
    <cellStyle name="Примечание 2 73" xfId="6185" hidden="1"/>
    <cellStyle name="Примечание 2 73" xfId="6191" hidden="1"/>
    <cellStyle name="Примечание 2 73" xfId="6417" hidden="1"/>
    <cellStyle name="Примечание 2 73" xfId="6422" hidden="1"/>
    <cellStyle name="Примечание 2 73" xfId="6634" hidden="1"/>
    <cellStyle name="Примечание 2 73" xfId="6639"/>
    <cellStyle name="Примечание 2 74" xfId="501" hidden="1"/>
    <cellStyle name="Примечание 2 74" xfId="372" hidden="1"/>
    <cellStyle name="Примечание 2 74" xfId="365" hidden="1"/>
    <cellStyle name="Примечание 2 74" xfId="3027" hidden="1"/>
    <cellStyle name="Примечание 2 74" xfId="3020" hidden="1"/>
    <cellStyle name="Примечание 2 74" xfId="3966" hidden="1"/>
    <cellStyle name="Примечание 2 74" xfId="3973" hidden="1"/>
    <cellStyle name="Примечание 2 74" xfId="4221" hidden="1"/>
    <cellStyle name="Примечание 2 74" xfId="4228" hidden="1"/>
    <cellStyle name="Примечание 2 74" xfId="4467" hidden="1"/>
    <cellStyle name="Примечание 2 74" xfId="4473" hidden="1"/>
    <cellStyle name="Примечание 2 74" xfId="4726" hidden="1"/>
    <cellStyle name="Примечание 2 74" xfId="4733" hidden="1"/>
    <cellStyle name="Примечание 2 74" xfId="4975" hidden="1"/>
    <cellStyle name="Примечание 2 74" xfId="4981" hidden="1"/>
    <cellStyle name="Примечание 2 74" xfId="5217" hidden="1"/>
    <cellStyle name="Примечание 2 74" xfId="5223" hidden="1"/>
    <cellStyle name="Примечание 2 74" xfId="5466" hidden="1"/>
    <cellStyle name="Примечание 2 74" xfId="5472" hidden="1"/>
    <cellStyle name="Примечание 2 74" xfId="5709" hidden="1"/>
    <cellStyle name="Примечание 2 74" xfId="5715" hidden="1"/>
    <cellStyle name="Примечание 2 74" xfId="5950" hidden="1"/>
    <cellStyle name="Примечание 2 74" xfId="5956" hidden="1"/>
    <cellStyle name="Примечание 2 74" xfId="6188" hidden="1"/>
    <cellStyle name="Примечание 2 74" xfId="6194" hidden="1"/>
    <cellStyle name="Примечание 2 74" xfId="6419" hidden="1"/>
    <cellStyle name="Примечание 2 74" xfId="6424" hidden="1"/>
    <cellStyle name="Примечание 2 74" xfId="6636" hidden="1"/>
    <cellStyle name="Примечание 2 74" xfId="6641"/>
    <cellStyle name="Примечание 2 75" xfId="504" hidden="1"/>
    <cellStyle name="Примечание 2 75" xfId="369" hidden="1"/>
    <cellStyle name="Примечание 2 75" xfId="360" hidden="1"/>
    <cellStyle name="Примечание 2 75" xfId="3024" hidden="1"/>
    <cellStyle name="Примечание 2 75" xfId="3016" hidden="1"/>
    <cellStyle name="Примечание 2 75" xfId="3969" hidden="1"/>
    <cellStyle name="Примечание 2 75" xfId="3977" hidden="1"/>
    <cellStyle name="Примечание 2 75" xfId="4224" hidden="1"/>
    <cellStyle name="Примечание 2 75" xfId="4233" hidden="1"/>
    <cellStyle name="Примечание 2 75" xfId="4469" hidden="1"/>
    <cellStyle name="Примечание 2 75" xfId="4478" hidden="1"/>
    <cellStyle name="Примечание 2 75" xfId="4729" hidden="1"/>
    <cellStyle name="Примечание 2 75" xfId="4737" hidden="1"/>
    <cellStyle name="Примечание 2 75" xfId="4978" hidden="1"/>
    <cellStyle name="Примечание 2 75" xfId="4985" hidden="1"/>
    <cellStyle name="Примечание 2 75" xfId="5219" hidden="1"/>
    <cellStyle name="Примечание 2 75" xfId="5228" hidden="1"/>
    <cellStyle name="Примечание 2 75" xfId="5468" hidden="1"/>
    <cellStyle name="Примечание 2 75" xfId="5477" hidden="1"/>
    <cellStyle name="Примечание 2 75" xfId="5711" hidden="1"/>
    <cellStyle name="Примечание 2 75" xfId="5720" hidden="1"/>
    <cellStyle name="Примечание 2 75" xfId="5952" hidden="1"/>
    <cellStyle name="Примечание 2 75" xfId="5961" hidden="1"/>
    <cellStyle name="Примечание 2 75" xfId="6190" hidden="1"/>
    <cellStyle name="Примечание 2 75" xfId="6198" hidden="1"/>
    <cellStyle name="Примечание 2 75" xfId="6421" hidden="1"/>
    <cellStyle name="Примечание 2 75" xfId="6427" hidden="1"/>
    <cellStyle name="Примечание 2 75" xfId="6638" hidden="1"/>
    <cellStyle name="Примечание 2 75" xfId="6643"/>
    <cellStyle name="Примечание 2 76" xfId="507" hidden="1"/>
    <cellStyle name="Примечание 2 76" xfId="366" hidden="1"/>
    <cellStyle name="Примечание 2 76" xfId="357" hidden="1"/>
    <cellStyle name="Примечание 2 76" xfId="3021" hidden="1"/>
    <cellStyle name="Примечание 2 76" xfId="3013" hidden="1"/>
    <cellStyle name="Примечание 2 76" xfId="3972" hidden="1"/>
    <cellStyle name="Примечание 2 76" xfId="3980" hidden="1"/>
    <cellStyle name="Примечание 2 76" xfId="4227" hidden="1"/>
    <cellStyle name="Примечание 2 76" xfId="4236" hidden="1"/>
    <cellStyle name="Примечание 2 76" xfId="4472" hidden="1"/>
    <cellStyle name="Примечание 2 76" xfId="4481" hidden="1"/>
    <cellStyle name="Примечание 2 76" xfId="4732" hidden="1"/>
    <cellStyle name="Примечание 2 76" xfId="4740" hidden="1"/>
    <cellStyle name="Примечание 2 76" xfId="4980" hidden="1"/>
    <cellStyle name="Примечание 2 76" xfId="4988" hidden="1"/>
    <cellStyle name="Примечание 2 76" xfId="5222" hidden="1"/>
    <cellStyle name="Примечание 2 76" xfId="5231" hidden="1"/>
    <cellStyle name="Примечание 2 76" xfId="5471" hidden="1"/>
    <cellStyle name="Примечание 2 76" xfId="5480" hidden="1"/>
    <cellStyle name="Примечание 2 76" xfId="5714" hidden="1"/>
    <cellStyle name="Примечание 2 76" xfId="5723" hidden="1"/>
    <cellStyle name="Примечание 2 76" xfId="5955" hidden="1"/>
    <cellStyle name="Примечание 2 76" xfId="5964" hidden="1"/>
    <cellStyle name="Примечание 2 76" xfId="6193" hidden="1"/>
    <cellStyle name="Примечание 2 76" xfId="6201" hidden="1"/>
    <cellStyle name="Примечание 2 76" xfId="6423" hidden="1"/>
    <cellStyle name="Примечание 2 76" xfId="6429" hidden="1"/>
    <cellStyle name="Примечание 2 76" xfId="6640" hidden="1"/>
    <cellStyle name="Примечание 2 76" xfId="6645"/>
    <cellStyle name="Примечание 2 77" xfId="510" hidden="1"/>
    <cellStyle name="Примечание 2 77" xfId="362" hidden="1"/>
    <cellStyle name="Примечание 2 77" xfId="354" hidden="1"/>
    <cellStyle name="Примечание 2 77" xfId="3017" hidden="1"/>
    <cellStyle name="Примечание 2 77" xfId="3010" hidden="1"/>
    <cellStyle name="Примечание 2 77" xfId="3976" hidden="1"/>
    <cellStyle name="Примечание 2 77" xfId="3983" hidden="1"/>
    <cellStyle name="Примечание 2 77" xfId="4231" hidden="1"/>
    <cellStyle name="Примечание 2 77" xfId="4239" hidden="1"/>
    <cellStyle name="Примечание 2 77" xfId="4476" hidden="1"/>
    <cellStyle name="Примечание 2 77" xfId="4484" hidden="1"/>
    <cellStyle name="Примечание 2 77" xfId="4736" hidden="1"/>
    <cellStyle name="Примечание 2 77" xfId="4743" hidden="1"/>
    <cellStyle name="Примечание 2 77" xfId="4983" hidden="1"/>
    <cellStyle name="Примечание 2 77" xfId="4991" hidden="1"/>
    <cellStyle name="Примечание 2 77" xfId="5226" hidden="1"/>
    <cellStyle name="Примечание 2 77" xfId="5234" hidden="1"/>
    <cellStyle name="Примечание 2 77" xfId="5475" hidden="1"/>
    <cellStyle name="Примечание 2 77" xfId="5483" hidden="1"/>
    <cellStyle name="Примечание 2 77" xfId="5718" hidden="1"/>
    <cellStyle name="Примечание 2 77" xfId="5726" hidden="1"/>
    <cellStyle name="Примечание 2 77" xfId="5959" hidden="1"/>
    <cellStyle name="Примечание 2 77" xfId="5967" hidden="1"/>
    <cellStyle name="Примечание 2 77" xfId="6197" hidden="1"/>
    <cellStyle name="Примечание 2 77" xfId="6204" hidden="1"/>
    <cellStyle name="Примечание 2 77" xfId="6426" hidden="1"/>
    <cellStyle name="Примечание 2 77" xfId="6431" hidden="1"/>
    <cellStyle name="Примечание 2 77" xfId="6642" hidden="1"/>
    <cellStyle name="Примечание 2 77" xfId="6647"/>
    <cellStyle name="Примечание 2 78" xfId="512" hidden="1"/>
    <cellStyle name="Примечание 2 78" xfId="358" hidden="1"/>
    <cellStyle name="Примечание 2 78" xfId="351" hidden="1"/>
    <cellStyle name="Примечание 2 78" xfId="3014" hidden="1"/>
    <cellStyle name="Примечание 2 78" xfId="3007" hidden="1"/>
    <cellStyle name="Примечание 2 78" xfId="3979" hidden="1"/>
    <cellStyle name="Примечание 2 78" xfId="2961" hidden="1"/>
    <cellStyle name="Примечание 2 78" xfId="4235" hidden="1"/>
    <cellStyle name="Примечание 2 78" xfId="3022" hidden="1"/>
    <cellStyle name="Примечание 2 78" xfId="4480" hidden="1"/>
    <cellStyle name="Примечание 2 78" xfId="4487" hidden="1"/>
    <cellStyle name="Примечание 2 78" xfId="4739" hidden="1"/>
    <cellStyle name="Примечание 2 78" xfId="4234" hidden="1"/>
    <cellStyle name="Примечание 2 78" xfId="4987" hidden="1"/>
    <cellStyle name="Примечание 2 78" xfId="4471" hidden="1"/>
    <cellStyle name="Примечание 2 78" xfId="5230" hidden="1"/>
    <cellStyle name="Примечание 2 78" xfId="5237" hidden="1"/>
    <cellStyle name="Примечание 2 78" xfId="5479" hidden="1"/>
    <cellStyle name="Примечание 2 78" xfId="4982" hidden="1"/>
    <cellStyle name="Примечание 2 78" xfId="5722" hidden="1"/>
    <cellStyle name="Примечание 2 78" xfId="5221" hidden="1"/>
    <cellStyle name="Примечание 2 78" xfId="5963" hidden="1"/>
    <cellStyle name="Примечание 2 78" xfId="5470" hidden="1"/>
    <cellStyle name="Примечание 2 78" xfId="6200" hidden="1"/>
    <cellStyle name="Примечание 2 78" xfId="5713" hidden="1"/>
    <cellStyle name="Примечание 2 78" xfId="6428" hidden="1"/>
    <cellStyle name="Примечание 2 78" xfId="5954" hidden="1"/>
    <cellStyle name="Примечание 2 78" xfId="6644" hidden="1"/>
    <cellStyle name="Примечание 2 78" xfId="6192"/>
    <cellStyle name="Примечание 2 79" xfId="514" hidden="1"/>
    <cellStyle name="Примечание 2 79" xfId="355" hidden="1"/>
    <cellStyle name="Примечание 2 79" xfId="348" hidden="1"/>
    <cellStyle name="Примечание 2 79" xfId="3011" hidden="1"/>
    <cellStyle name="Примечание 2 79" xfId="3005" hidden="1"/>
    <cellStyle name="Примечание 2 79" xfId="3982" hidden="1"/>
    <cellStyle name="Примечание 2 79" xfId="3987" hidden="1"/>
    <cellStyle name="Примечание 2 79" xfId="4238" hidden="1"/>
    <cellStyle name="Примечание 2 79" xfId="4244" hidden="1"/>
    <cellStyle name="Примечание 2 79" xfId="4483" hidden="1"/>
    <cellStyle name="Примечание 2 79" xfId="4489" hidden="1"/>
    <cellStyle name="Примечание 2 79" xfId="4742" hidden="1"/>
    <cellStyle name="Примечание 2 79" xfId="4747" hidden="1"/>
    <cellStyle name="Примечание 2 79" xfId="4990" hidden="1"/>
    <cellStyle name="Примечание 2 79" xfId="4996" hidden="1"/>
    <cellStyle name="Примечание 2 79" xfId="5233" hidden="1"/>
    <cellStyle name="Примечание 2 79" xfId="5238" hidden="1"/>
    <cellStyle name="Примечание 2 79" xfId="5482" hidden="1"/>
    <cellStyle name="Примечание 2 79" xfId="5487" hidden="1"/>
    <cellStyle name="Примечание 2 79" xfId="5725" hidden="1"/>
    <cellStyle name="Примечание 2 79" xfId="5730" hidden="1"/>
    <cellStyle name="Примечание 2 79" xfId="5966" hidden="1"/>
    <cellStyle name="Примечание 2 79" xfId="5971" hidden="1"/>
    <cellStyle name="Примечание 2 79" xfId="6203" hidden="1"/>
    <cellStyle name="Примечание 2 79" xfId="6208" hidden="1"/>
    <cellStyle name="Примечание 2 79" xfId="6430" hidden="1"/>
    <cellStyle name="Примечание 2 79" xfId="6434" hidden="1"/>
    <cellStyle name="Примечание 2 79" xfId="6646" hidden="1"/>
    <cellStyle name="Примечание 2 79" xfId="6650"/>
    <cellStyle name="Примечание 2 8" xfId="2514"/>
    <cellStyle name="Примечание 2 80" xfId="517" hidden="1"/>
    <cellStyle name="Примечание 2 80" xfId="353" hidden="1"/>
    <cellStyle name="Примечание 2 80" xfId="345" hidden="1"/>
    <cellStyle name="Примечание 2 80" xfId="3009" hidden="1"/>
    <cellStyle name="Примечание 2 80" xfId="3003" hidden="1"/>
    <cellStyle name="Примечание 2 80" xfId="3984" hidden="1"/>
    <cellStyle name="Примечание 2 80" xfId="3989" hidden="1"/>
    <cellStyle name="Примечание 2 80" xfId="4240" hidden="1"/>
    <cellStyle name="Примечание 2 80" xfId="4247" hidden="1"/>
    <cellStyle name="Примечание 2 80" xfId="4485" hidden="1"/>
    <cellStyle name="Примечание 2 80" xfId="4491" hidden="1"/>
    <cellStyle name="Примечание 2 80" xfId="4744" hidden="1"/>
    <cellStyle name="Примечание 2 80" xfId="4749" hidden="1"/>
    <cellStyle name="Примечание 2 80" xfId="4992" hidden="1"/>
    <cellStyle name="Примечание 2 80" xfId="4998" hidden="1"/>
    <cellStyle name="Примечание 2 80" xfId="5235" hidden="1"/>
    <cellStyle name="Примечание 2 80" xfId="5240" hidden="1"/>
    <cellStyle name="Примечание 2 80" xfId="5484" hidden="1"/>
    <cellStyle name="Примечание 2 80" xfId="5489" hidden="1"/>
    <cellStyle name="Примечание 2 80" xfId="5727" hidden="1"/>
    <cellStyle name="Примечание 2 80" xfId="5732" hidden="1"/>
    <cellStyle name="Примечание 2 80" xfId="5968" hidden="1"/>
    <cellStyle name="Примечание 2 80" xfId="5973" hidden="1"/>
    <cellStyle name="Примечание 2 80" xfId="6205" hidden="1"/>
    <cellStyle name="Примечание 2 80" xfId="6210" hidden="1"/>
    <cellStyle name="Примечание 2 80" xfId="6432" hidden="1"/>
    <cellStyle name="Примечание 2 80" xfId="6436" hidden="1"/>
    <cellStyle name="Примечание 2 80" xfId="6648" hidden="1"/>
    <cellStyle name="Примечание 2 80" xfId="6652"/>
    <cellStyle name="Примечание 2 81" xfId="520" hidden="1"/>
    <cellStyle name="Примечание 2 81" xfId="350" hidden="1"/>
    <cellStyle name="Примечание 2 81" xfId="342" hidden="1"/>
    <cellStyle name="Примечание 2 81" xfId="3006" hidden="1"/>
    <cellStyle name="Примечание 2 81" xfId="3001" hidden="1"/>
    <cellStyle name="Примечание 2 81" xfId="3986" hidden="1"/>
    <cellStyle name="Примечание 2 81" xfId="3991" hidden="1"/>
    <cellStyle name="Примечание 2 81" xfId="4242" hidden="1"/>
    <cellStyle name="Примечание 2 81" xfId="4249" hidden="1"/>
    <cellStyle name="Примечание 2 81" xfId="4488" hidden="1"/>
    <cellStyle name="Примечание 2 81" xfId="4493" hidden="1"/>
    <cellStyle name="Примечание 2 81" xfId="4746" hidden="1"/>
    <cellStyle name="Примечание 2 81" xfId="4751" hidden="1"/>
    <cellStyle name="Примечание 2 81" xfId="4994" hidden="1"/>
    <cellStyle name="Примечание 2 81" xfId="5000" hidden="1"/>
    <cellStyle name="Примечание 2 81" xfId="4731" hidden="1"/>
    <cellStyle name="Примечание 2 81" xfId="5242" hidden="1"/>
    <cellStyle name="Примечание 2 81" xfId="5486" hidden="1"/>
    <cellStyle name="Примечание 2 81" xfId="5491" hidden="1"/>
    <cellStyle name="Примечание 2 81" xfId="5729" hidden="1"/>
    <cellStyle name="Примечание 2 81" xfId="5734" hidden="1"/>
    <cellStyle name="Примечание 2 81" xfId="5970" hidden="1"/>
    <cellStyle name="Примечание 2 81" xfId="5975" hidden="1"/>
    <cellStyle name="Примечание 2 81" xfId="6207" hidden="1"/>
    <cellStyle name="Примечание 2 81" xfId="6212" hidden="1"/>
    <cellStyle name="Примечание 2 81" xfId="6433" hidden="1"/>
    <cellStyle name="Примечание 2 81" xfId="6438" hidden="1"/>
    <cellStyle name="Примечание 2 81" xfId="6649" hidden="1"/>
    <cellStyle name="Примечание 2 81" xfId="6654"/>
    <cellStyle name="Примечание 2 82" xfId="523" hidden="1"/>
    <cellStyle name="Примечание 2 82" xfId="346" hidden="1"/>
    <cellStyle name="Примечание 2 82" xfId="339" hidden="1"/>
    <cellStyle name="Примечание 2 82" xfId="3004" hidden="1"/>
    <cellStyle name="Примечание 2 82" xfId="2998" hidden="1"/>
    <cellStyle name="Примечание 2 82" xfId="3988" hidden="1"/>
    <cellStyle name="Примечание 2 82" xfId="3994" hidden="1"/>
    <cellStyle name="Примечание 2 82" xfId="4246" hidden="1"/>
    <cellStyle name="Примечание 2 82" xfId="4251" hidden="1"/>
    <cellStyle name="Примечание 2 82" xfId="4490" hidden="1"/>
    <cellStyle name="Примечание 2 82" xfId="4496" hidden="1"/>
    <cellStyle name="Примечание 2 82" xfId="4748" hidden="1"/>
    <cellStyle name="Примечание 2 82" xfId="4754" hidden="1"/>
    <cellStyle name="Примечание 2 82" xfId="4997" hidden="1"/>
    <cellStyle name="Примечание 2 82" xfId="5002" hidden="1"/>
    <cellStyle name="Примечание 2 82" xfId="5239" hidden="1"/>
    <cellStyle name="Примечание 2 82" xfId="5245" hidden="1"/>
    <cellStyle name="Примечание 2 82" xfId="5488" hidden="1"/>
    <cellStyle name="Примечание 2 82" xfId="5493" hidden="1"/>
    <cellStyle name="Примечание 2 82" xfId="5731" hidden="1"/>
    <cellStyle name="Примечание 2 82" xfId="5736" hidden="1"/>
    <cellStyle name="Примечание 2 82" xfId="5972" hidden="1"/>
    <cellStyle name="Примечание 2 82" xfId="5977" hidden="1"/>
    <cellStyle name="Примечание 2 82" xfId="6209" hidden="1"/>
    <cellStyle name="Примечание 2 82" xfId="6214" hidden="1"/>
    <cellStyle name="Примечание 2 82" xfId="6435" hidden="1"/>
    <cellStyle name="Примечание 2 82" xfId="6440" hidden="1"/>
    <cellStyle name="Примечание 2 82" xfId="6651" hidden="1"/>
    <cellStyle name="Примечание 2 82" xfId="6656"/>
    <cellStyle name="Примечание 2 83" xfId="526" hidden="1"/>
    <cellStyle name="Примечание 2 83" xfId="343" hidden="1"/>
    <cellStyle name="Примечание 2 83" xfId="336" hidden="1"/>
    <cellStyle name="Примечание 2 83" xfId="3002" hidden="1"/>
    <cellStyle name="Примечание 2 83" xfId="2995" hidden="1"/>
    <cellStyle name="Примечание 2 83" xfId="3990" hidden="1"/>
    <cellStyle name="Примечание 2 83" xfId="3996" hidden="1"/>
    <cellStyle name="Примечание 2 83" xfId="4248" hidden="1"/>
    <cellStyle name="Примечание 2 83" xfId="4253" hidden="1"/>
    <cellStyle name="Примечание 2 83" xfId="4492" hidden="1"/>
    <cellStyle name="Примечание 2 83" xfId="4499" hidden="1"/>
    <cellStyle name="Примечание 2 83" xfId="4750" hidden="1"/>
    <cellStyle name="Примечание 2 83" xfId="4757" hidden="1"/>
    <cellStyle name="Примечание 2 83" xfId="4999" hidden="1"/>
    <cellStyle name="Примечание 2 83" xfId="5005" hidden="1"/>
    <cellStyle name="Примечание 2 83" xfId="5241" hidden="1"/>
    <cellStyle name="Примечание 2 83" xfId="5248" hidden="1"/>
    <cellStyle name="Примечание 2 83" xfId="5490" hidden="1"/>
    <cellStyle name="Примечание 2 83" xfId="5496" hidden="1"/>
    <cellStyle name="Примечание 2 83" xfId="5733" hidden="1"/>
    <cellStyle name="Примечание 2 83" xfId="5739" hidden="1"/>
    <cellStyle name="Примечание 2 83" xfId="5974" hidden="1"/>
    <cellStyle name="Примечание 2 83" xfId="5980" hidden="1"/>
    <cellStyle name="Примечание 2 83" xfId="6211" hidden="1"/>
    <cellStyle name="Примечание 2 83" xfId="6217" hidden="1"/>
    <cellStyle name="Примечание 2 83" xfId="6437" hidden="1"/>
    <cellStyle name="Примечание 2 83" xfId="6442" hidden="1"/>
    <cellStyle name="Примечание 2 83" xfId="6653" hidden="1"/>
    <cellStyle name="Примечание 2 83" xfId="6658"/>
    <cellStyle name="Примечание 2 84" xfId="529" hidden="1"/>
    <cellStyle name="Примечание 2 84" xfId="340" hidden="1"/>
    <cellStyle name="Примечание 2 84" xfId="333" hidden="1"/>
    <cellStyle name="Примечание 2 84" xfId="2999" hidden="1"/>
    <cellStyle name="Примечание 2 84" xfId="2992" hidden="1"/>
    <cellStyle name="Примечание 2 84" xfId="3993" hidden="1"/>
    <cellStyle name="Примечание 2 84" xfId="4000" hidden="1"/>
    <cellStyle name="Примечание 2 84" xfId="4250" hidden="1"/>
    <cellStyle name="Примечание 2 84" xfId="4256" hidden="1"/>
    <cellStyle name="Примечание 2 84" xfId="4495" hidden="1"/>
    <cellStyle name="Примечание 2 84" xfId="4501" hidden="1"/>
    <cellStyle name="Примечание 2 84" xfId="4753" hidden="1"/>
    <cellStyle name="Примечание 2 84" xfId="4760" hidden="1"/>
    <cellStyle name="Примечание 2 84" xfId="5001" hidden="1"/>
    <cellStyle name="Примечание 2 84" xfId="5008" hidden="1"/>
    <cellStyle name="Примечание 2 84" xfId="5244" hidden="1"/>
    <cellStyle name="Примечание 2 84" xfId="5250" hidden="1"/>
    <cellStyle name="Примечание 2 84" xfId="5492" hidden="1"/>
    <cellStyle name="Примечание 2 84" xfId="5498" hidden="1"/>
    <cellStyle name="Примечание 2 84" xfId="5735" hidden="1"/>
    <cellStyle name="Примечание 2 84" xfId="5741" hidden="1"/>
    <cellStyle name="Примечание 2 84" xfId="5976" hidden="1"/>
    <cellStyle name="Примечание 2 84" xfId="5982" hidden="1"/>
    <cellStyle name="Примечание 2 84" xfId="6213" hidden="1"/>
    <cellStyle name="Примечание 2 84" xfId="6219" hidden="1"/>
    <cellStyle name="Примечание 2 84" xfId="6439" hidden="1"/>
    <cellStyle name="Примечание 2 84" xfId="6444" hidden="1"/>
    <cellStyle name="Примечание 2 84" xfId="6655" hidden="1"/>
    <cellStyle name="Примечание 2 84" xfId="6660"/>
    <cellStyle name="Примечание 2 85" xfId="532" hidden="1"/>
    <cellStyle name="Примечание 2 85" xfId="337" hidden="1"/>
    <cellStyle name="Примечание 2 85" xfId="330" hidden="1"/>
    <cellStyle name="Примечание 2 85" xfId="2996" hidden="1"/>
    <cellStyle name="Примечание 2 85" xfId="2989" hidden="1"/>
    <cellStyle name="Примечание 2 85" xfId="3995" hidden="1"/>
    <cellStyle name="Примечание 2 85" xfId="4003" hidden="1"/>
    <cellStyle name="Примечание 2 85" xfId="4252" hidden="1"/>
    <cellStyle name="Примечание 2 85" xfId="4259" hidden="1"/>
    <cellStyle name="Примечание 2 85" xfId="4498" hidden="1"/>
    <cellStyle name="Примечание 2 85" xfId="4504" hidden="1"/>
    <cellStyle name="Примечание 2 85" xfId="4756" hidden="1"/>
    <cellStyle name="Примечание 2 85" xfId="4762" hidden="1"/>
    <cellStyle name="Примечание 2 85" xfId="5004" hidden="1"/>
    <cellStyle name="Примечание 2 85" xfId="5010" hidden="1"/>
    <cellStyle name="Примечание 2 85" xfId="5247" hidden="1"/>
    <cellStyle name="Примечание 2 85" xfId="5253" hidden="1"/>
    <cellStyle name="Примечание 2 85" xfId="5495" hidden="1"/>
    <cellStyle name="Примечание 2 85" xfId="5501" hidden="1"/>
    <cellStyle name="Примечание 2 85" xfId="5738" hidden="1"/>
    <cellStyle name="Примечание 2 85" xfId="5744" hidden="1"/>
    <cellStyle name="Примечание 2 85" xfId="5979" hidden="1"/>
    <cellStyle name="Примечание 2 85" xfId="5985" hidden="1"/>
    <cellStyle name="Примечание 2 85" xfId="6216" hidden="1"/>
    <cellStyle name="Примечание 2 85" xfId="6222" hidden="1"/>
    <cellStyle name="Примечание 2 85" xfId="6441" hidden="1"/>
    <cellStyle name="Примечание 2 85" xfId="6446" hidden="1"/>
    <cellStyle name="Примечание 2 85" xfId="6657" hidden="1"/>
    <cellStyle name="Примечание 2 85" xfId="6662"/>
    <cellStyle name="Примечание 2 86" xfId="535" hidden="1"/>
    <cellStyle name="Примечание 2 86" xfId="334" hidden="1"/>
    <cellStyle name="Примечание 2 86" xfId="327" hidden="1"/>
    <cellStyle name="Примечание 2 86" xfId="2993" hidden="1"/>
    <cellStyle name="Примечание 2 86" xfId="2986" hidden="1"/>
    <cellStyle name="Примечание 2 86" xfId="3999" hidden="1"/>
    <cellStyle name="Примечание 2 86" xfId="4006" hidden="1"/>
    <cellStyle name="Примечание 2 86" xfId="4255" hidden="1"/>
    <cellStyle name="Примечание 2 86" xfId="4262" hidden="1"/>
    <cellStyle name="Примечание 2 86" xfId="4500" hidden="1"/>
    <cellStyle name="Примечание 2 86" xfId="4507" hidden="1"/>
    <cellStyle name="Примечание 2 86" xfId="4759" hidden="1"/>
    <cellStyle name="Примечание 2 86" xfId="4765" hidden="1"/>
    <cellStyle name="Примечание 2 86" xfId="5007" hidden="1"/>
    <cellStyle name="Примечание 2 86" xfId="5013" hidden="1"/>
    <cellStyle name="Примечание 2 86" xfId="5249" hidden="1"/>
    <cellStyle name="Примечание 2 86" xfId="5256" hidden="1"/>
    <cellStyle name="Примечание 2 86" xfId="5497" hidden="1"/>
    <cellStyle name="Примечание 2 86" xfId="5504" hidden="1"/>
    <cellStyle name="Примечание 2 86" xfId="5740" hidden="1"/>
    <cellStyle name="Примечание 2 86" xfId="5747" hidden="1"/>
    <cellStyle name="Примечание 2 86" xfId="5981" hidden="1"/>
    <cellStyle name="Примечание 2 86" xfId="5988" hidden="1"/>
    <cellStyle name="Примечание 2 86" xfId="6218" hidden="1"/>
    <cellStyle name="Примечание 2 86" xfId="6225" hidden="1"/>
    <cellStyle name="Примечание 2 86" xfId="6443" hidden="1"/>
    <cellStyle name="Примечание 2 86" xfId="6449" hidden="1"/>
    <cellStyle name="Примечание 2 86" xfId="6659" hidden="1"/>
    <cellStyle name="Примечание 2 86" xfId="6664"/>
    <cellStyle name="Примечание 2 87" xfId="538" hidden="1"/>
    <cellStyle name="Примечание 2 87" xfId="331" hidden="1"/>
    <cellStyle name="Примечание 2 87" xfId="324" hidden="1"/>
    <cellStyle name="Примечание 2 87" xfId="2990" hidden="1"/>
    <cellStyle name="Примечание 2 87" xfId="2984" hidden="1"/>
    <cellStyle name="Примечание 2 87" xfId="4002" hidden="1"/>
    <cellStyle name="Примечание 2 87" xfId="4008" hidden="1"/>
    <cellStyle name="Примечание 2 87" xfId="4258" hidden="1"/>
    <cellStyle name="Примечание 2 87" xfId="4265" hidden="1"/>
    <cellStyle name="Примечание 2 87" xfId="4503" hidden="1"/>
    <cellStyle name="Примечание 2 87" xfId="4509" hidden="1"/>
    <cellStyle name="Примечание 2 87" xfId="4761" hidden="1"/>
    <cellStyle name="Примечание 2 87" xfId="4767" hidden="1"/>
    <cellStyle name="Примечание 2 87" xfId="5009" hidden="1"/>
    <cellStyle name="Примечание 2 87" xfId="5016" hidden="1"/>
    <cellStyle name="Примечание 2 87" xfId="5252" hidden="1"/>
    <cellStyle name="Примечание 2 87" xfId="5258" hidden="1"/>
    <cellStyle name="Примечание 2 87" xfId="5500" hidden="1"/>
    <cellStyle name="Примечание 2 87" xfId="5506" hidden="1"/>
    <cellStyle name="Примечание 2 87" xfId="5743" hidden="1"/>
    <cellStyle name="Примечание 2 87" xfId="5749" hidden="1"/>
    <cellStyle name="Примечание 2 87" xfId="5984" hidden="1"/>
    <cellStyle name="Примечание 2 87" xfId="5990" hidden="1"/>
    <cellStyle name="Примечание 2 87" xfId="6221" hidden="1"/>
    <cellStyle name="Примечание 2 87" xfId="6227" hidden="1"/>
    <cellStyle name="Примечание 2 87" xfId="6445" hidden="1"/>
    <cellStyle name="Примечание 2 87" xfId="6451" hidden="1"/>
    <cellStyle name="Примечание 2 87" xfId="6661" hidden="1"/>
    <cellStyle name="Примечание 2 87" xfId="6666"/>
    <cellStyle name="Примечание 2 88" xfId="541" hidden="1"/>
    <cellStyle name="Примечание 2 88" xfId="328" hidden="1"/>
    <cellStyle name="Примечание 2 88" xfId="321" hidden="1"/>
    <cellStyle name="Примечание 2 88" xfId="2987" hidden="1"/>
    <cellStyle name="Примечание 2 88" xfId="2981" hidden="1"/>
    <cellStyle name="Примечание 2 88" xfId="4005" hidden="1"/>
    <cellStyle name="Примечание 2 88" xfId="4010" hidden="1"/>
    <cellStyle name="Примечание 2 88" xfId="4261" hidden="1"/>
    <cellStyle name="Примечание 2 88" xfId="4268" hidden="1"/>
    <cellStyle name="Примечание 2 88" xfId="4506" hidden="1"/>
    <cellStyle name="Примечание 2 88" xfId="4511" hidden="1"/>
    <cellStyle name="Примечание 2 88" xfId="4764" hidden="1"/>
    <cellStyle name="Примечание 2 88" xfId="4769" hidden="1"/>
    <cellStyle name="Примечание 2 88" xfId="5012" hidden="1"/>
    <cellStyle name="Примечание 2 88" xfId="5018" hidden="1"/>
    <cellStyle name="Примечание 2 88" xfId="5255" hidden="1"/>
    <cellStyle name="Примечание 2 88" xfId="5260" hidden="1"/>
    <cellStyle name="Примечание 2 88" xfId="5503" hidden="1"/>
    <cellStyle name="Примечание 2 88" xfId="5508" hidden="1"/>
    <cellStyle name="Примечание 2 88" xfId="5746" hidden="1"/>
    <cellStyle name="Примечание 2 88" xfId="5751" hidden="1"/>
    <cellStyle name="Примечание 2 88" xfId="5987" hidden="1"/>
    <cellStyle name="Примечание 2 88" xfId="5992" hidden="1"/>
    <cellStyle name="Примечание 2 88" xfId="6224" hidden="1"/>
    <cellStyle name="Примечание 2 88" xfId="6229" hidden="1"/>
    <cellStyle name="Примечание 2 88" xfId="6448" hidden="1"/>
    <cellStyle name="Примечание 2 88" xfId="6453" hidden="1"/>
    <cellStyle name="Примечание 2 88" xfId="6663" hidden="1"/>
    <cellStyle name="Примечание 2 88" xfId="6668"/>
    <cellStyle name="Примечание 2 89" xfId="544" hidden="1"/>
    <cellStyle name="Примечание 2 89" xfId="325" hidden="1"/>
    <cellStyle name="Примечание 2 89" xfId="318" hidden="1"/>
    <cellStyle name="Примечание 2 89" xfId="2985" hidden="1"/>
    <cellStyle name="Примечание 2 89" xfId="2978" hidden="1"/>
    <cellStyle name="Примечание 2 89" xfId="4007" hidden="1"/>
    <cellStyle name="Примечание 2 89" xfId="4013" hidden="1"/>
    <cellStyle name="Примечание 2 89" xfId="4264" hidden="1"/>
    <cellStyle name="Примечание 2 89" xfId="4270" hidden="1"/>
    <cellStyle name="Примечание 2 89" xfId="4508" hidden="1"/>
    <cellStyle name="Примечание 2 89" xfId="4514" hidden="1"/>
    <cellStyle name="Примечание 2 89" xfId="4766" hidden="1"/>
    <cellStyle name="Примечание 2 89" xfId="4771" hidden="1"/>
    <cellStyle name="Примечание 2 89" xfId="5015" hidden="1"/>
    <cellStyle name="Примечание 2 89" xfId="5020" hidden="1"/>
    <cellStyle name="Примечание 2 89" xfId="5257" hidden="1"/>
    <cellStyle name="Примечание 2 89" xfId="5263" hidden="1"/>
    <cellStyle name="Примечание 2 89" xfId="5505" hidden="1"/>
    <cellStyle name="Примечание 2 89" xfId="5511" hidden="1"/>
    <cellStyle name="Примечание 2 89" xfId="5748" hidden="1"/>
    <cellStyle name="Примечание 2 89" xfId="5754" hidden="1"/>
    <cellStyle name="Примечание 2 89" xfId="5989" hidden="1"/>
    <cellStyle name="Примечание 2 89" xfId="5995" hidden="1"/>
    <cellStyle name="Примечание 2 89" xfId="6226" hidden="1"/>
    <cellStyle name="Примечание 2 89" xfId="6232" hidden="1"/>
    <cellStyle name="Примечание 2 89" xfId="6450" hidden="1"/>
    <cellStyle name="Примечание 2 89" xfId="6455" hidden="1"/>
    <cellStyle name="Примечание 2 89" xfId="6665" hidden="1"/>
    <cellStyle name="Примечание 2 89" xfId="6670"/>
    <cellStyle name="Примечание 2 9" xfId="2515"/>
    <cellStyle name="Примечание 2 90" xfId="546" hidden="1"/>
    <cellStyle name="Примечание 2 90" xfId="322" hidden="1"/>
    <cellStyle name="Примечание 2 90" xfId="315" hidden="1"/>
    <cellStyle name="Примечание 2 90" xfId="2982" hidden="1"/>
    <cellStyle name="Примечание 2 90" xfId="2975" hidden="1"/>
    <cellStyle name="Примечание 2 90" xfId="4009" hidden="1"/>
    <cellStyle name="Примечание 2 90" xfId="4015" hidden="1"/>
    <cellStyle name="Примечание 2 90" xfId="4267" hidden="1"/>
    <cellStyle name="Примечание 2 90" xfId="4271" hidden="1"/>
    <cellStyle name="Примечание 2 90" xfId="4510" hidden="1"/>
    <cellStyle name="Примечание 2 90" xfId="4517" hidden="1"/>
    <cellStyle name="Примечание 2 90" xfId="4768" hidden="1"/>
    <cellStyle name="Примечание 2 90" xfId="4773" hidden="1"/>
    <cellStyle name="Примечание 2 90" xfId="5017" hidden="1"/>
    <cellStyle name="Примечание 2 90" xfId="5022" hidden="1"/>
    <cellStyle name="Примечание 2 90" xfId="5259" hidden="1"/>
    <cellStyle name="Примечание 2 90" xfId="4734" hidden="1"/>
    <cellStyle name="Примечание 2 90" xfId="5507" hidden="1"/>
    <cellStyle name="Примечание 2 90" xfId="5513" hidden="1"/>
    <cellStyle name="Примечание 2 90" xfId="5750" hidden="1"/>
    <cellStyle name="Примечание 2 90" xfId="5756" hidden="1"/>
    <cellStyle name="Примечание 2 90" xfId="5991" hidden="1"/>
    <cellStyle name="Примечание 2 90" xfId="5997" hidden="1"/>
    <cellStyle name="Примечание 2 90" xfId="6228" hidden="1"/>
    <cellStyle name="Примечание 2 90" xfId="6233" hidden="1"/>
    <cellStyle name="Примечание 2 90" xfId="6452" hidden="1"/>
    <cellStyle name="Примечание 2 90" xfId="6456" hidden="1"/>
    <cellStyle name="Примечание 2 90" xfId="6667" hidden="1"/>
    <cellStyle name="Примечание 2 90" xfId="6671"/>
    <cellStyle name="Примечание 2 91" xfId="549" hidden="1"/>
    <cellStyle name="Примечание 2 91" xfId="319" hidden="1"/>
    <cellStyle name="Примечание 2 91" xfId="308" hidden="1"/>
    <cellStyle name="Примечание 2 91" xfId="2979" hidden="1"/>
    <cellStyle name="Примечание 2 91" xfId="2970" hidden="1"/>
    <cellStyle name="Примечание 2 91" xfId="4012" hidden="1"/>
    <cellStyle name="Примечание 2 91" xfId="2988" hidden="1"/>
    <cellStyle name="Примечание 2 91" xfId="4269" hidden="1"/>
    <cellStyle name="Примечание 2 91" xfId="4004" hidden="1"/>
    <cellStyle name="Примечание 2 91" xfId="4513" hidden="1"/>
    <cellStyle name="Примечание 2 91" xfId="4266" hidden="1"/>
    <cellStyle name="Примечание 2 91" xfId="4770" hidden="1"/>
    <cellStyle name="Примечание 2 91" xfId="4505" hidden="1"/>
    <cellStyle name="Примечание 2 91" xfId="5019" hidden="1"/>
    <cellStyle name="Примечание 2 91" xfId="4763" hidden="1"/>
    <cellStyle name="Примечание 2 91" xfId="5262" hidden="1"/>
    <cellStyle name="Примечание 2 91" xfId="5014" hidden="1"/>
    <cellStyle name="Примечание 2 91" xfId="5510" hidden="1"/>
    <cellStyle name="Примечание 2 91" xfId="5254" hidden="1"/>
    <cellStyle name="Примечание 2 91" xfId="5753" hidden="1"/>
    <cellStyle name="Примечание 2 91" xfId="5502" hidden="1"/>
    <cellStyle name="Примечание 2 91" xfId="5994" hidden="1"/>
    <cellStyle name="Примечание 2 91" xfId="5745" hidden="1"/>
    <cellStyle name="Примечание 2 91" xfId="6231" hidden="1"/>
    <cellStyle name="Примечание 2 91" xfId="5986" hidden="1"/>
    <cellStyle name="Примечание 2 91" xfId="6454" hidden="1"/>
    <cellStyle name="Примечание 2 91" xfId="6223" hidden="1"/>
    <cellStyle name="Примечание 2 91" xfId="6669" hidden="1"/>
    <cellStyle name="Примечание 2 91" xfId="6447"/>
    <cellStyle name="Примечание 2 92" xfId="552" hidden="1"/>
    <cellStyle name="Примечание 2 92" xfId="316" hidden="1"/>
    <cellStyle name="Примечание 2 92" xfId="2744" hidden="1"/>
    <cellStyle name="Примечание 2 92" xfId="2976" hidden="1"/>
    <cellStyle name="Примечание 2 92" xfId="4203" hidden="1"/>
    <cellStyle name="Примечание 2 92" xfId="2962" hidden="1"/>
    <cellStyle name="Примечание 2 92" xfId="4451" hidden="1"/>
    <cellStyle name="Примечание 2 92" xfId="3019" hidden="1"/>
    <cellStyle name="Примечание 2 92" xfId="4704" hidden="1"/>
    <cellStyle name="Примечание 2 92" xfId="4516" hidden="1"/>
    <cellStyle name="Примечание 2 92" xfId="4956" hidden="1"/>
    <cellStyle name="Примечание 2 92" xfId="4237" hidden="1"/>
    <cellStyle name="Примечание 2 92" xfId="5199" hidden="1"/>
    <cellStyle name="Примечание 2 92" xfId="4474" hidden="1"/>
    <cellStyle name="Примечание 2 92" xfId="5446" hidden="1"/>
    <cellStyle name="Примечание 2 92" xfId="5265" hidden="1"/>
    <cellStyle name="Примечание 2 92" xfId="5690" hidden="1"/>
    <cellStyle name="Примечание 2 92" xfId="4986" hidden="1"/>
    <cellStyle name="Примечание 2 92" xfId="5931" hidden="1"/>
    <cellStyle name="Примечание 2 92" xfId="5224" hidden="1"/>
    <cellStyle name="Примечание 2 92" xfId="6169" hidden="1"/>
    <cellStyle name="Примечание 2 92" xfId="5473" hidden="1"/>
    <cellStyle name="Примечание 2 92" xfId="6404" hidden="1"/>
    <cellStyle name="Примечание 2 92" xfId="5716" hidden="1"/>
    <cellStyle name="Примечание 2 92" xfId="6621" hidden="1"/>
    <cellStyle name="Примечание 2 92" xfId="5957" hidden="1"/>
    <cellStyle name="Примечание 2 92" xfId="6823" hidden="1"/>
    <cellStyle name="Примечание 2 92" xfId="6195" hidden="1"/>
    <cellStyle name="Примечание 2 92" xfId="6828"/>
    <cellStyle name="Примечание 2 93" xfId="555" hidden="1"/>
    <cellStyle name="Примечание 2 93" xfId="313" hidden="1"/>
    <cellStyle name="Примечание 2 93" xfId="2742" hidden="1"/>
    <cellStyle name="Примечание 2 93" xfId="2973" hidden="1"/>
    <cellStyle name="Примечание 2 93" xfId="4201" hidden="1"/>
    <cellStyle name="Примечание 2 93" xfId="2974" hidden="1"/>
    <cellStyle name="Примечание 2 93" xfId="4449" hidden="1"/>
    <cellStyle name="Примечание 2 93" xfId="2972" hidden="1"/>
    <cellStyle name="Примечание 2 93" xfId="4702" hidden="1"/>
    <cellStyle name="Примечание 2 93" xfId="4518" hidden="1"/>
    <cellStyle name="Примечание 2 93" xfId="4954" hidden="1"/>
    <cellStyle name="Примечание 2 93" xfId="3974" hidden="1"/>
    <cellStyle name="Примечание 2 93" xfId="5197" hidden="1"/>
    <cellStyle name="Примечание 2 93" xfId="4014" hidden="1"/>
    <cellStyle name="Примечание 2 93" xfId="5444" hidden="1"/>
    <cellStyle name="Примечание 2 93" xfId="4772" hidden="1"/>
    <cellStyle name="Примечание 2 93" xfId="5688" hidden="1"/>
    <cellStyle name="Примечание 2 93" xfId="5266" hidden="1"/>
    <cellStyle name="Примечание 2 93" xfId="5929" hidden="1"/>
    <cellStyle name="Примечание 2 93" xfId="4515" hidden="1"/>
    <cellStyle name="Примечание 2 93" xfId="6167" hidden="1"/>
    <cellStyle name="Примечание 2 93" xfId="5264" hidden="1"/>
    <cellStyle name="Примечание 2 93" xfId="6402" hidden="1"/>
    <cellStyle name="Примечание 2 93" xfId="5512" hidden="1"/>
    <cellStyle name="Примечание 2 93" xfId="6619" hidden="1"/>
    <cellStyle name="Примечание 2 93" xfId="5755" hidden="1"/>
    <cellStyle name="Примечание 2 93" xfId="6821" hidden="1"/>
    <cellStyle name="Примечание 2 93" xfId="5996" hidden="1"/>
    <cellStyle name="Примечание 2 93" xfId="6826"/>
    <cellStyle name="Примечание 2 94" xfId="558" hidden="1"/>
    <cellStyle name="Примечание 2 94" xfId="305" hidden="1"/>
    <cellStyle name="Примечание 2 94" xfId="392" hidden="1"/>
    <cellStyle name="Примечание 2 94" xfId="2967" hidden="1"/>
    <cellStyle name="Примечание 2 94" xfId="3045" hidden="1"/>
    <cellStyle name="Примечание 2 94" xfId="4016" hidden="1"/>
    <cellStyle name="Примечание 2 94" xfId="3950" hidden="1"/>
    <cellStyle name="Примечание 2 94" xfId="4272" hidden="1"/>
    <cellStyle name="Примечание 2 94" xfId="4206" hidden="1"/>
    <cellStyle name="Примечание 2 94" xfId="4257" hidden="1"/>
    <cellStyle name="Примечание 2 94" xfId="4452" hidden="1"/>
    <cellStyle name="Примечание 2 94" xfId="4774" hidden="1"/>
    <cellStyle name="Примечание 2 94" xfId="4709" hidden="1"/>
    <cellStyle name="Примечание 2 94" xfId="5023" hidden="1"/>
    <cellStyle name="Примечание 2 94" xfId="4959" hidden="1"/>
    <cellStyle name="Примечание 2 94" xfId="5006" hidden="1"/>
    <cellStyle name="Примечание 2 94" xfId="5201" hidden="1"/>
    <cellStyle name="Примечание 2 94" xfId="5514" hidden="1"/>
    <cellStyle name="Примечание 2 94" xfId="5450" hidden="1"/>
    <cellStyle name="Примечание 2 94" xfId="5757" hidden="1"/>
    <cellStyle name="Примечание 2 94" xfId="5693" hidden="1"/>
    <cellStyle name="Примечание 2 94" xfId="5998" hidden="1"/>
    <cellStyle name="Примечание 2 94" xfId="5934" hidden="1"/>
    <cellStyle name="Примечание 2 94" xfId="6234" hidden="1"/>
    <cellStyle name="Примечание 2 94" xfId="6172" hidden="1"/>
    <cellStyle name="Примечание 2 94" xfId="6457" hidden="1"/>
    <cellStyle name="Примечание 2 94" xfId="6407" hidden="1"/>
    <cellStyle name="Примечание 2 94" xfId="6672" hidden="1"/>
    <cellStyle name="Примечание 2 94" xfId="6624"/>
    <cellStyle name="Примечание 2 95" xfId="560" hidden="1"/>
    <cellStyle name="Примечание 2 95" xfId="2743" hidden="1"/>
    <cellStyle name="Примечание 2 95" xfId="426" hidden="1"/>
    <cellStyle name="Примечание 2 95" xfId="4202" hidden="1"/>
    <cellStyle name="Примечание 2 95" xfId="3076" hidden="1"/>
    <cellStyle name="Примечание 2 95" xfId="4450" hidden="1"/>
    <cellStyle name="Примечание 2 95" xfId="3930" hidden="1"/>
    <cellStyle name="Примечание 2 95" xfId="4703" hidden="1"/>
    <cellStyle name="Примечание 2 95" xfId="3198" hidden="1"/>
    <cellStyle name="Примечание 2 95" xfId="4955" hidden="1"/>
    <cellStyle name="Примечание 2 95" xfId="3998" hidden="1"/>
    <cellStyle name="Примечание 2 95" xfId="5198" hidden="1"/>
    <cellStyle name="Примечание 2 95" xfId="3273" hidden="1"/>
    <cellStyle name="Примечание 2 95" xfId="5445" hidden="1"/>
    <cellStyle name="Примечание 2 95" xfId="3766" hidden="1"/>
    <cellStyle name="Примечание 2 95" xfId="5689" hidden="1"/>
    <cellStyle name="Примечание 2 95" xfId="4725" hidden="1"/>
    <cellStyle name="Примечание 2 95" xfId="5930" hidden="1"/>
    <cellStyle name="Примечание 2 95" xfId="3702" hidden="1"/>
    <cellStyle name="Примечание 2 95" xfId="6168" hidden="1"/>
    <cellStyle name="Примечание 2 95" xfId="3406" hidden="1"/>
    <cellStyle name="Примечание 2 95" xfId="6403" hidden="1"/>
    <cellStyle name="Примечание 2 95" xfId="3636" hidden="1"/>
    <cellStyle name="Примечание 2 95" xfId="6620" hidden="1"/>
    <cellStyle name="Примечание 2 95" xfId="3465" hidden="1"/>
    <cellStyle name="Примечание 2 95" xfId="6822" hidden="1"/>
    <cellStyle name="Примечание 2 95" xfId="3588" hidden="1"/>
    <cellStyle name="Примечание 2 95" xfId="6827" hidden="1"/>
    <cellStyle name="Примечание 2 95" xfId="3513"/>
    <cellStyle name="Примечание 2_46EE.2011(v1.0)" xfId="2516"/>
    <cellStyle name="Примечание 20" xfId="2517"/>
    <cellStyle name="Примечание 21" xfId="2487"/>
    <cellStyle name="Примечание 3" xfId="2518"/>
    <cellStyle name="Примечание 3 2" xfId="2519"/>
    <cellStyle name="Примечание 3 3" xfId="2520"/>
    <cellStyle name="Примечание 3 4" xfId="2521"/>
    <cellStyle name="Примечание 3 5" xfId="2522"/>
    <cellStyle name="Примечание 3 6" xfId="2523"/>
    <cellStyle name="Примечание 3 7" xfId="2524"/>
    <cellStyle name="Примечание 3 8" xfId="2525"/>
    <cellStyle name="Примечание 3 9" xfId="2526"/>
    <cellStyle name="Примечание 3_46EE.2011(v1.0)" xfId="2527"/>
    <cellStyle name="Примечание 4" xfId="2528"/>
    <cellStyle name="Примечание 4 2" xfId="2529"/>
    <cellStyle name="Примечание 4 3" xfId="2530"/>
    <cellStyle name="Примечание 4 4" xfId="2531"/>
    <cellStyle name="Примечание 4 5" xfId="2532"/>
    <cellStyle name="Примечание 4 6" xfId="2533"/>
    <cellStyle name="Примечание 4 7" xfId="2534"/>
    <cellStyle name="Примечание 4 8" xfId="2535"/>
    <cellStyle name="Примечание 4 9" xfId="2536"/>
    <cellStyle name="Примечание 4_46EE.2011(v1.0)" xfId="2537"/>
    <cellStyle name="Примечание 5" xfId="2538"/>
    <cellStyle name="Примечание 5 2" xfId="2539"/>
    <cellStyle name="Примечание 5 3" xfId="2540"/>
    <cellStyle name="Примечание 5 4" xfId="2541"/>
    <cellStyle name="Примечание 5 5" xfId="2542"/>
    <cellStyle name="Примечание 5 6" xfId="2543"/>
    <cellStyle name="Примечание 5 7" xfId="2544"/>
    <cellStyle name="Примечание 5 8" xfId="2545"/>
    <cellStyle name="Примечание 5 9" xfId="2546"/>
    <cellStyle name="Примечание 5_46EE.2011(v1.0)" xfId="2547"/>
    <cellStyle name="Примечание 6" xfId="2548"/>
    <cellStyle name="Примечание 6 2" xfId="2549"/>
    <cellStyle name="Примечание 6_46EE.2011(v1.0)" xfId="2550"/>
    <cellStyle name="Примечание 7" xfId="2551"/>
    <cellStyle name="Примечание 7 2" xfId="2552"/>
    <cellStyle name="Примечание 7_46EE.2011(v1.0)" xfId="2553"/>
    <cellStyle name="Примечание 8" xfId="2554"/>
    <cellStyle name="Примечание 8 2" xfId="2555"/>
    <cellStyle name="Примечание 8_46EE.2011(v1.0)" xfId="2556"/>
    <cellStyle name="Примечание 9" xfId="2557"/>
    <cellStyle name="Примечание 9 2" xfId="2558"/>
    <cellStyle name="Примечание 9_46EE.2011(v1.0)" xfId="2559"/>
    <cellStyle name="Продукт" xfId="2560"/>
    <cellStyle name="Процентный 2" xfId="2561"/>
    <cellStyle name="Процентный 2 2" xfId="2562"/>
    <cellStyle name="Процентный 2 3" xfId="2563"/>
    <cellStyle name="Процентный 2 4" xfId="2564"/>
    <cellStyle name="Процентный 3" xfId="2565"/>
    <cellStyle name="Процентный 3 2" xfId="2566"/>
    <cellStyle name="Процентный 3 3" xfId="2567"/>
    <cellStyle name="Процентный 4" xfId="2568"/>
    <cellStyle name="Процентный 4 2" xfId="2569"/>
    <cellStyle name="Процентный 4 3" xfId="2570"/>
    <cellStyle name="Процентный 5" xfId="233"/>
    <cellStyle name="Процентный 5 2" xfId="2571"/>
    <cellStyle name="Разница" xfId="2572"/>
    <cellStyle name="Рамки" xfId="2573"/>
    <cellStyle name="Сводная таблица" xfId="2574"/>
    <cellStyle name="Связанная ячейка 10" xfId="2575"/>
    <cellStyle name="Связанная ячейка 11" xfId="2576"/>
    <cellStyle name="Связанная ячейка 12" xfId="2577"/>
    <cellStyle name="Связанная ячейка 13" xfId="2578"/>
    <cellStyle name="Связанная ячейка 14" xfId="2579"/>
    <cellStyle name="Связанная ячейка 15" xfId="2580"/>
    <cellStyle name="Связанная ячейка 16" xfId="2581"/>
    <cellStyle name="Связанная ячейка 17" xfId="2582"/>
    <cellStyle name="Связанная ячейка 2" xfId="297"/>
    <cellStyle name="Связанная ячейка 2 2" xfId="2583"/>
    <cellStyle name="Связанная ячейка 2_46EE.2011(v1.0)" xfId="2584"/>
    <cellStyle name="Связанная ячейка 3" xfId="2585"/>
    <cellStyle name="Связанная ячейка 3 2" xfId="2586"/>
    <cellStyle name="Связанная ячейка 3_46EE.2011(v1.0)" xfId="2587"/>
    <cellStyle name="Связанная ячейка 4" xfId="2588"/>
    <cellStyle name="Связанная ячейка 4 2" xfId="2589"/>
    <cellStyle name="Связанная ячейка 4_46EE.2011(v1.0)" xfId="2590"/>
    <cellStyle name="Связанная ячейка 5" xfId="2591"/>
    <cellStyle name="Связанная ячейка 5 2" xfId="2592"/>
    <cellStyle name="Связанная ячейка 5_46EE.2011(v1.0)" xfId="2593"/>
    <cellStyle name="Связанная ячейка 6" xfId="2594"/>
    <cellStyle name="Связанная ячейка 6 2" xfId="2595"/>
    <cellStyle name="Связанная ячейка 6_46EE.2011(v1.0)" xfId="2596"/>
    <cellStyle name="Связанная ячейка 7" xfId="2597"/>
    <cellStyle name="Связанная ячейка 7 2" xfId="2598"/>
    <cellStyle name="Связанная ячейка 7_46EE.2011(v1.0)" xfId="2599"/>
    <cellStyle name="Связанная ячейка 8" xfId="2600"/>
    <cellStyle name="Связанная ячейка 8 2" xfId="2601"/>
    <cellStyle name="Связанная ячейка 8_46EE.2011(v1.0)" xfId="2602"/>
    <cellStyle name="Связанная ячейка 9" xfId="2603"/>
    <cellStyle name="Связанная ячейка 9 2" xfId="2604"/>
    <cellStyle name="Связанная ячейка 9_46EE.2011(v1.0)" xfId="2605"/>
    <cellStyle name="Стиль 1" xfId="298"/>
    <cellStyle name="Стиль 1 2" xfId="2606"/>
    <cellStyle name="Стиль 1 2 2" xfId="2607"/>
    <cellStyle name="Стиль 2" xfId="2608"/>
    <cellStyle name="Стиль 2 2" xfId="234"/>
    <cellStyle name="Стиль 2 3" xfId="2609"/>
    <cellStyle name="Субсчет" xfId="2610"/>
    <cellStyle name="Счет" xfId="2611"/>
    <cellStyle name="ТЕКСТ" xfId="2612"/>
    <cellStyle name="ТЕКСТ 2" xfId="2613"/>
    <cellStyle name="ТЕКСТ 3" xfId="2614"/>
    <cellStyle name="ТЕКСТ 4" xfId="2615"/>
    <cellStyle name="ТЕКСТ 5" xfId="2616"/>
    <cellStyle name="ТЕКСТ 6" xfId="2617"/>
    <cellStyle name="ТЕКСТ 7" xfId="2618"/>
    <cellStyle name="ТЕКСТ 8" xfId="2619"/>
    <cellStyle name="ТЕКСТ 9" xfId="2620"/>
    <cellStyle name="Текст предупреждения 10" xfId="2621"/>
    <cellStyle name="Текст предупреждения 11" xfId="2622"/>
    <cellStyle name="Текст предупреждения 12" xfId="2623"/>
    <cellStyle name="Текст предупреждения 13" xfId="2624"/>
    <cellStyle name="Текст предупреждения 14" xfId="2625"/>
    <cellStyle name="Текст предупреждения 15" xfId="2626"/>
    <cellStyle name="Текст предупреждения 16" xfId="2627"/>
    <cellStyle name="Текст предупреждения 17" xfId="2628"/>
    <cellStyle name="Текст предупреждения 2" xfId="299"/>
    <cellStyle name="Текст предупреждения 2 2" xfId="2629"/>
    <cellStyle name="Текст предупреждения 2 3" xfId="2630"/>
    <cellStyle name="Текст предупреждения 3" xfId="2631"/>
    <cellStyle name="Текст предупреждения 3 2" xfId="2632"/>
    <cellStyle name="Текст предупреждения 4" xfId="2633"/>
    <cellStyle name="Текст предупреждения 4 2" xfId="2634"/>
    <cellStyle name="Текст предупреждения 5" xfId="2635"/>
    <cellStyle name="Текст предупреждения 5 2" xfId="2636"/>
    <cellStyle name="Текст предупреждения 6" xfId="2637"/>
    <cellStyle name="Текст предупреждения 6 2" xfId="2638"/>
    <cellStyle name="Текст предупреждения 7" xfId="2639"/>
    <cellStyle name="Текст предупреждения 7 2" xfId="2640"/>
    <cellStyle name="Текст предупреждения 8" xfId="2641"/>
    <cellStyle name="Текст предупреждения 8 2" xfId="2642"/>
    <cellStyle name="Текст предупреждения 9" xfId="2643"/>
    <cellStyle name="Текст предупреждения 9 2" xfId="2644"/>
    <cellStyle name="Текстовый" xfId="2645"/>
    <cellStyle name="Текстовый 2" xfId="2646"/>
    <cellStyle name="Текстовый 3" xfId="2647"/>
    <cellStyle name="Текстовый 4" xfId="2648"/>
    <cellStyle name="Текстовый 5" xfId="2649"/>
    <cellStyle name="Текстовый 6" xfId="2650"/>
    <cellStyle name="Текстовый 7" xfId="2651"/>
    <cellStyle name="Текстовый 8" xfId="2652"/>
    <cellStyle name="Текстовый 9" xfId="2653"/>
    <cellStyle name="Текстовый_1" xfId="2654"/>
    <cellStyle name="Тысячи [0]_22гк" xfId="2655"/>
    <cellStyle name="Тысячи_22гк" xfId="2656"/>
    <cellStyle name="ФИКСИРОВАННЫЙ" xfId="2657"/>
    <cellStyle name="ФИКСИРОВАННЫЙ 2" xfId="2658"/>
    <cellStyle name="ФИКСИРОВАННЫЙ 3" xfId="2659"/>
    <cellStyle name="ФИКСИРОВАННЫЙ 4" xfId="2660"/>
    <cellStyle name="ФИКСИРОВАННЫЙ 5" xfId="2661"/>
    <cellStyle name="ФИКСИРОВАННЫЙ 6" xfId="2662"/>
    <cellStyle name="ФИКСИРОВАННЫЙ 7" xfId="2663"/>
    <cellStyle name="ФИКСИРОВАННЫЙ 8" xfId="2664"/>
    <cellStyle name="ФИКСИРОВАННЫЙ 9" xfId="2665"/>
    <cellStyle name="ФИКСИРОВАННЫЙ_1" xfId="2666"/>
    <cellStyle name="Финансовый" xfId="6829" builtinId="3"/>
    <cellStyle name="Финансовый 2" xfId="214"/>
    <cellStyle name="Финансовый 2 2" xfId="2668"/>
    <cellStyle name="Финансовый 2 2 2" xfId="2669"/>
    <cellStyle name="Финансовый 2 2_OREP.KU.2011.MONTHLY.02(v0.1)" xfId="2670"/>
    <cellStyle name="Финансовый 2 3" xfId="2671"/>
    <cellStyle name="Финансовый 2 4" xfId="2667"/>
    <cellStyle name="Финансовый 2_46EE.2011(v1.0)" xfId="2672"/>
    <cellStyle name="Финансовый 3" xfId="235"/>
    <cellStyle name="Финансовый 3 2" xfId="2673"/>
    <cellStyle name="Финансовый 3 2 2" xfId="2674"/>
    <cellStyle name="Финансовый 3 2 3" xfId="2675"/>
    <cellStyle name="Финансовый 3 3" xfId="2676"/>
    <cellStyle name="Финансовый 3 3 2" xfId="2677"/>
    <cellStyle name="Финансовый 3 4" xfId="2678"/>
    <cellStyle name="Финансовый 3 5" xfId="2679"/>
    <cellStyle name="Финансовый 3_ARMRAZR" xfId="2680"/>
    <cellStyle name="Финансовый 4" xfId="2681"/>
    <cellStyle name="Финансовый 4 2" xfId="2682"/>
    <cellStyle name="Финансовый 4 2 2" xfId="2683"/>
    <cellStyle name="Финансовый 5" xfId="10"/>
    <cellStyle name="Финансовый 6" xfId="6824"/>
    <cellStyle name="Финансовый0[0]_FU_bal" xfId="2684"/>
    <cellStyle name="Формула" xfId="300"/>
    <cellStyle name="Формула 2" xfId="2685"/>
    <cellStyle name="Формула 2 2" xfId="2686"/>
    <cellStyle name="Формула 3" xfId="2737"/>
    <cellStyle name="Формула_A РТ 2009 Рязаньэнерго" xfId="2687"/>
    <cellStyle name="ФормулаВБ" xfId="2688"/>
    <cellStyle name="ФормулаВБ 2" xfId="2689"/>
    <cellStyle name="ФормулаВБ_Мониторинг инвестиций" xfId="301"/>
    <cellStyle name="ФормулаНаКонтроль" xfId="302"/>
    <cellStyle name="ФормулаНаКонтроль 2" xfId="2690"/>
    <cellStyle name="Хороший 10" xfId="2691"/>
    <cellStyle name="Хороший 11" xfId="2692"/>
    <cellStyle name="Хороший 12" xfId="2693"/>
    <cellStyle name="Хороший 13" xfId="2694"/>
    <cellStyle name="Хороший 14" xfId="2695"/>
    <cellStyle name="Хороший 15" xfId="2696"/>
    <cellStyle name="Хороший 16" xfId="2697"/>
    <cellStyle name="Хороший 17" xfId="2698"/>
    <cellStyle name="Хороший 2" xfId="303"/>
    <cellStyle name="Хороший 2 2" xfId="2699"/>
    <cellStyle name="Хороший 2 3" xfId="2700"/>
    <cellStyle name="Хороший 3" xfId="2701"/>
    <cellStyle name="Хороший 3 2" xfId="2702"/>
    <cellStyle name="Хороший 4" xfId="2703"/>
    <cellStyle name="Хороший 4 2" xfId="2704"/>
    <cellStyle name="Хороший 5" xfId="2705"/>
    <cellStyle name="Хороший 5 2" xfId="2706"/>
    <cellStyle name="Хороший 6" xfId="2707"/>
    <cellStyle name="Хороший 6 2" xfId="2708"/>
    <cellStyle name="Хороший 7" xfId="2709"/>
    <cellStyle name="Хороший 7 2" xfId="2710"/>
    <cellStyle name="Хороший 8" xfId="2711"/>
    <cellStyle name="Хороший 8 2" xfId="2712"/>
    <cellStyle name="Хороший 9" xfId="2713"/>
    <cellStyle name="Хороший 9 2" xfId="2714"/>
    <cellStyle name="Цена_продукта" xfId="2715"/>
    <cellStyle name="Цифры по центру с десятыми" xfId="2716"/>
    <cellStyle name="число" xfId="2717"/>
    <cellStyle name="Џђћ–…ќ’ќ›‰" xfId="2718"/>
    <cellStyle name="Шапка" xfId="2719"/>
    <cellStyle name="Шапка таблицы" xfId="2720"/>
    <cellStyle name="ШАУ" xfId="2721"/>
    <cellStyle name="標準_PL-CF sheet" xfId="2722"/>
    <cellStyle name="䁺_x0001_" xfId="2723"/>
  </cellStyles>
  <dxfs count="0"/>
  <tableStyles count="0" defaultTableStyle="TableStyleMedium2" defaultPivotStyle="PivotStyleLight16"/>
  <colors>
    <mruColors>
      <color rgb="FFFF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AR1597"/>
  <sheetViews>
    <sheetView tabSelected="1" zoomScale="85" zoomScaleNormal="85" zoomScaleSheetLayoutView="70" zoomScalePageLayoutView="80" workbookViewId="0">
      <pane ySplit="3" topLeftCell="A878" activePane="bottomLeft" state="frozen"/>
      <selection pane="bottomLeft" activeCell="S880" sqref="S880"/>
    </sheetView>
  </sheetViews>
  <sheetFormatPr defaultColWidth="9.140625" defaultRowHeight="15"/>
  <cols>
    <col min="1" max="1" width="18" style="1" customWidth="1"/>
    <col min="2" max="2" width="37.7109375" style="20" customWidth="1"/>
    <col min="3" max="3" width="36.28515625" style="20" customWidth="1"/>
    <col min="4" max="4" width="12.28515625" style="20" customWidth="1"/>
    <col min="5" max="5" width="11.7109375" style="20" customWidth="1"/>
    <col min="6" max="6" width="14.7109375" style="1" customWidth="1"/>
    <col min="7" max="7" width="13.85546875" style="1" customWidth="1"/>
    <col min="8" max="8" width="19.140625" style="20" hidden="1" customWidth="1"/>
    <col min="9" max="9" width="14.140625" style="21" customWidth="1"/>
    <col min="10" max="13" width="9.5703125" style="22" hidden="1" customWidth="1"/>
    <col min="14" max="14" width="8.7109375" style="22" hidden="1" customWidth="1"/>
    <col min="15" max="15" width="22.7109375" style="21" customWidth="1"/>
    <col min="16" max="16" width="44.5703125" style="180" customWidth="1"/>
    <col min="17" max="16384" width="9.140625" style="1"/>
  </cols>
  <sheetData>
    <row r="1" spans="1:19">
      <c r="A1" s="383" t="s">
        <v>907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S1" s="1">
        <v>72</v>
      </c>
    </row>
    <row r="2" spans="1:19">
      <c r="A2" s="336" t="s">
        <v>9</v>
      </c>
      <c r="B2" s="346" t="s">
        <v>2</v>
      </c>
      <c r="C2" s="346" t="s">
        <v>1</v>
      </c>
      <c r="D2" s="346" t="s">
        <v>13</v>
      </c>
      <c r="E2" s="346"/>
      <c r="F2" s="346" t="s">
        <v>8</v>
      </c>
      <c r="G2" s="336" t="s">
        <v>7</v>
      </c>
      <c r="H2" s="336" t="s">
        <v>14</v>
      </c>
      <c r="I2" s="385" t="s">
        <v>19</v>
      </c>
      <c r="J2" s="385"/>
      <c r="K2" s="385"/>
      <c r="L2" s="385"/>
      <c r="M2" s="385"/>
      <c r="N2" s="385"/>
      <c r="O2" s="303" t="s">
        <v>15</v>
      </c>
      <c r="P2" s="320" t="s">
        <v>4</v>
      </c>
    </row>
    <row r="3" spans="1:19" ht="93">
      <c r="A3" s="337"/>
      <c r="B3" s="346"/>
      <c r="C3" s="346"/>
      <c r="D3" s="63" t="s">
        <v>6</v>
      </c>
      <c r="E3" s="63" t="s">
        <v>0</v>
      </c>
      <c r="F3" s="346"/>
      <c r="G3" s="337"/>
      <c r="H3" s="337"/>
      <c r="I3" s="38" t="s">
        <v>16</v>
      </c>
      <c r="J3" s="39" t="s">
        <v>385</v>
      </c>
      <c r="K3" s="39" t="s">
        <v>386</v>
      </c>
      <c r="L3" s="39" t="s">
        <v>387</v>
      </c>
      <c r="M3" s="39" t="s">
        <v>17</v>
      </c>
      <c r="N3" s="39" t="s">
        <v>18</v>
      </c>
      <c r="O3" s="303"/>
      <c r="P3" s="321"/>
    </row>
    <row r="4" spans="1:19" s="6" customFormat="1" collapsed="1">
      <c r="A4" s="3">
        <v>1</v>
      </c>
      <c r="B4" s="4"/>
      <c r="C4" s="4"/>
      <c r="D4" s="3"/>
      <c r="E4" s="3"/>
      <c r="F4" s="4"/>
      <c r="G4" s="4"/>
      <c r="H4" s="4"/>
      <c r="I4" s="5"/>
      <c r="J4" s="4"/>
      <c r="K4" s="4"/>
      <c r="L4" s="4"/>
      <c r="M4" s="4"/>
      <c r="N4" s="4"/>
      <c r="O4" s="5"/>
      <c r="P4" s="177"/>
    </row>
    <row r="5" spans="1:19" s="8" customFormat="1">
      <c r="A5" s="320" t="s">
        <v>151</v>
      </c>
      <c r="B5" s="320" t="s">
        <v>266</v>
      </c>
      <c r="C5" s="351" t="s">
        <v>265</v>
      </c>
      <c r="D5" s="304">
        <v>45645</v>
      </c>
      <c r="E5" s="304" t="s">
        <v>626</v>
      </c>
      <c r="F5" s="23">
        <v>45658</v>
      </c>
      <c r="G5" s="23">
        <v>45838</v>
      </c>
      <c r="H5" s="336"/>
      <c r="I5" s="46">
        <v>1518.28</v>
      </c>
      <c r="J5" s="81"/>
      <c r="K5" s="81"/>
      <c r="L5" s="83"/>
      <c r="M5" s="83"/>
      <c r="N5" s="83"/>
      <c r="O5" s="82"/>
      <c r="P5" s="327"/>
    </row>
    <row r="6" spans="1:19" s="8" customFormat="1">
      <c r="A6" s="324"/>
      <c r="B6" s="324"/>
      <c r="C6" s="352"/>
      <c r="D6" s="305"/>
      <c r="E6" s="305"/>
      <c r="F6" s="110">
        <v>45839</v>
      </c>
      <c r="G6" s="110">
        <v>46022</v>
      </c>
      <c r="H6" s="337"/>
      <c r="I6" s="46">
        <v>1906.17</v>
      </c>
      <c r="J6" s="81"/>
      <c r="K6" s="81"/>
      <c r="L6" s="83"/>
      <c r="M6" s="83"/>
      <c r="N6" s="83"/>
      <c r="O6" s="82"/>
      <c r="P6" s="328"/>
    </row>
    <row r="7" spans="1:19" s="8" customFormat="1">
      <c r="A7" s="324"/>
      <c r="B7" s="324"/>
      <c r="C7" s="352"/>
      <c r="D7" s="304">
        <v>45646</v>
      </c>
      <c r="E7" s="304" t="s">
        <v>646</v>
      </c>
      <c r="F7" s="23">
        <v>45658</v>
      </c>
      <c r="G7" s="23">
        <v>45838</v>
      </c>
      <c r="H7" s="336"/>
      <c r="I7" s="145"/>
      <c r="J7" s="81"/>
      <c r="K7" s="81"/>
      <c r="L7" s="83"/>
      <c r="M7" s="83"/>
      <c r="N7" s="83"/>
      <c r="O7" s="46">
        <v>1821.94</v>
      </c>
      <c r="P7" s="327"/>
    </row>
    <row r="8" spans="1:19" s="8" customFormat="1">
      <c r="A8" s="321"/>
      <c r="B8" s="321"/>
      <c r="C8" s="352"/>
      <c r="D8" s="305"/>
      <c r="E8" s="305"/>
      <c r="F8" s="110">
        <v>45839</v>
      </c>
      <c r="G8" s="110">
        <v>46022</v>
      </c>
      <c r="H8" s="337"/>
      <c r="I8" s="145"/>
      <c r="J8" s="81"/>
      <c r="K8" s="81"/>
      <c r="L8" s="83"/>
      <c r="M8" s="83"/>
      <c r="N8" s="83"/>
      <c r="O8" s="46">
        <v>2133.4899999999998</v>
      </c>
      <c r="P8" s="328"/>
    </row>
    <row r="9" spans="1:19" s="8" customFormat="1">
      <c r="A9" s="320" t="s">
        <v>151</v>
      </c>
      <c r="B9" s="320" t="s">
        <v>472</v>
      </c>
      <c r="C9" s="352"/>
      <c r="D9" s="304">
        <v>45645</v>
      </c>
      <c r="E9" s="304" t="s">
        <v>626</v>
      </c>
      <c r="F9" s="23">
        <v>45658</v>
      </c>
      <c r="G9" s="23">
        <v>45838</v>
      </c>
      <c r="H9" s="336"/>
      <c r="I9" s="46">
        <v>1518.28</v>
      </c>
      <c r="J9" s="81"/>
      <c r="K9" s="81"/>
      <c r="L9" s="83"/>
      <c r="M9" s="83"/>
      <c r="N9" s="83"/>
      <c r="O9" s="82"/>
      <c r="P9" s="327"/>
    </row>
    <row r="10" spans="1:19" s="8" customFormat="1">
      <c r="A10" s="324"/>
      <c r="B10" s="324"/>
      <c r="C10" s="352"/>
      <c r="D10" s="305"/>
      <c r="E10" s="305"/>
      <c r="F10" s="110">
        <v>45839</v>
      </c>
      <c r="G10" s="110">
        <v>46022</v>
      </c>
      <c r="H10" s="337"/>
      <c r="I10" s="46">
        <v>1906.17</v>
      </c>
      <c r="J10" s="81"/>
      <c r="K10" s="81"/>
      <c r="L10" s="83"/>
      <c r="M10" s="83"/>
      <c r="N10" s="83"/>
      <c r="O10" s="82"/>
      <c r="P10" s="328"/>
    </row>
    <row r="11" spans="1:19" s="8" customFormat="1">
      <c r="A11" s="324"/>
      <c r="B11" s="324"/>
      <c r="C11" s="352"/>
      <c r="D11" s="304">
        <v>45646</v>
      </c>
      <c r="E11" s="304" t="s">
        <v>646</v>
      </c>
      <c r="F11" s="23">
        <v>45658</v>
      </c>
      <c r="G11" s="23">
        <v>45838</v>
      </c>
      <c r="H11" s="336"/>
      <c r="I11" s="145"/>
      <c r="J11" s="81"/>
      <c r="K11" s="81"/>
      <c r="L11" s="83"/>
      <c r="M11" s="83"/>
      <c r="N11" s="83"/>
      <c r="O11" s="46">
        <v>1821.94</v>
      </c>
      <c r="P11" s="327"/>
    </row>
    <row r="12" spans="1:19" s="8" customFormat="1">
      <c r="A12" s="321"/>
      <c r="B12" s="321"/>
      <c r="C12" s="352"/>
      <c r="D12" s="305"/>
      <c r="E12" s="305"/>
      <c r="F12" s="110">
        <v>45839</v>
      </c>
      <c r="G12" s="110">
        <v>46022</v>
      </c>
      <c r="H12" s="337"/>
      <c r="I12" s="145"/>
      <c r="J12" s="81"/>
      <c r="K12" s="81"/>
      <c r="L12" s="83"/>
      <c r="M12" s="83"/>
      <c r="N12" s="83"/>
      <c r="O12" s="46">
        <v>2133.4899999999998</v>
      </c>
      <c r="P12" s="328"/>
    </row>
    <row r="13" spans="1:19" s="8" customFormat="1">
      <c r="A13" s="320" t="s">
        <v>151</v>
      </c>
      <c r="B13" s="320" t="s">
        <v>426</v>
      </c>
      <c r="C13" s="352"/>
      <c r="D13" s="304">
        <v>45645</v>
      </c>
      <c r="E13" s="304" t="s">
        <v>779</v>
      </c>
      <c r="F13" s="23">
        <v>45658</v>
      </c>
      <c r="G13" s="23">
        <v>45838</v>
      </c>
      <c r="H13" s="336"/>
      <c r="I13" s="46">
        <v>7640.79</v>
      </c>
      <c r="J13" s="81"/>
      <c r="K13" s="81"/>
      <c r="L13" s="83"/>
      <c r="M13" s="83"/>
      <c r="N13" s="83"/>
      <c r="O13" s="82"/>
      <c r="P13" s="327"/>
    </row>
    <row r="14" spans="1:19" s="8" customFormat="1">
      <c r="A14" s="324"/>
      <c r="B14" s="324"/>
      <c r="C14" s="352"/>
      <c r="D14" s="305"/>
      <c r="E14" s="305"/>
      <c r="F14" s="110">
        <v>45839</v>
      </c>
      <c r="G14" s="110">
        <v>46022</v>
      </c>
      <c r="H14" s="337"/>
      <c r="I14" s="46">
        <v>10232.92</v>
      </c>
      <c r="J14" s="81"/>
      <c r="K14" s="81"/>
      <c r="L14" s="83"/>
      <c r="M14" s="83"/>
      <c r="N14" s="83"/>
      <c r="O14" s="82"/>
      <c r="P14" s="328"/>
    </row>
    <row r="15" spans="1:19" s="8" customFormat="1">
      <c r="A15" s="324"/>
      <c r="B15" s="324"/>
      <c r="C15" s="352"/>
      <c r="D15" s="304">
        <v>45646</v>
      </c>
      <c r="E15" s="304" t="s">
        <v>646</v>
      </c>
      <c r="F15" s="23">
        <v>45658</v>
      </c>
      <c r="G15" s="23">
        <v>45838</v>
      </c>
      <c r="H15" s="336"/>
      <c r="I15" s="145"/>
      <c r="J15" s="81"/>
      <c r="K15" s="81"/>
      <c r="L15" s="83"/>
      <c r="M15" s="83"/>
      <c r="N15" s="83"/>
      <c r="O15" s="46">
        <v>3000</v>
      </c>
      <c r="P15" s="327"/>
    </row>
    <row r="16" spans="1:19" s="8" customFormat="1">
      <c r="A16" s="321"/>
      <c r="B16" s="321"/>
      <c r="C16" s="352"/>
      <c r="D16" s="305"/>
      <c r="E16" s="305"/>
      <c r="F16" s="110">
        <v>45839</v>
      </c>
      <c r="G16" s="110">
        <v>46022</v>
      </c>
      <c r="H16" s="337"/>
      <c r="I16" s="145"/>
      <c r="J16" s="81"/>
      <c r="K16" s="81"/>
      <c r="L16" s="83"/>
      <c r="M16" s="83"/>
      <c r="N16" s="83"/>
      <c r="O16" s="46">
        <v>3500</v>
      </c>
      <c r="P16" s="328"/>
    </row>
    <row r="17" spans="1:16" s="8" customFormat="1">
      <c r="A17" s="320" t="s">
        <v>151</v>
      </c>
      <c r="B17" s="320" t="s">
        <v>253</v>
      </c>
      <c r="C17" s="352"/>
      <c r="D17" s="304">
        <v>45645</v>
      </c>
      <c r="E17" s="304" t="s">
        <v>779</v>
      </c>
      <c r="F17" s="23">
        <v>45658</v>
      </c>
      <c r="G17" s="23">
        <v>45838</v>
      </c>
      <c r="H17" s="336"/>
      <c r="I17" s="46">
        <v>7640.79</v>
      </c>
      <c r="J17" s="81"/>
      <c r="K17" s="81"/>
      <c r="L17" s="83"/>
      <c r="M17" s="83"/>
      <c r="N17" s="83"/>
      <c r="O17" s="82"/>
      <c r="P17" s="327"/>
    </row>
    <row r="18" spans="1:16" s="8" customFormat="1">
      <c r="A18" s="324"/>
      <c r="B18" s="324"/>
      <c r="C18" s="352"/>
      <c r="D18" s="305"/>
      <c r="E18" s="305"/>
      <c r="F18" s="110">
        <v>45839</v>
      </c>
      <c r="G18" s="110">
        <v>46022</v>
      </c>
      <c r="H18" s="337"/>
      <c r="I18" s="46">
        <v>10232.92</v>
      </c>
      <c r="J18" s="81"/>
      <c r="K18" s="81"/>
      <c r="L18" s="83"/>
      <c r="M18" s="83"/>
      <c r="N18" s="83"/>
      <c r="O18" s="82"/>
      <c r="P18" s="328"/>
    </row>
    <row r="19" spans="1:16" s="8" customFormat="1">
      <c r="A19" s="324"/>
      <c r="B19" s="324"/>
      <c r="C19" s="352"/>
      <c r="D19" s="304">
        <v>45646</v>
      </c>
      <c r="E19" s="304" t="s">
        <v>646</v>
      </c>
      <c r="F19" s="23">
        <v>45658</v>
      </c>
      <c r="G19" s="23">
        <v>45838</v>
      </c>
      <c r="H19" s="336"/>
      <c r="I19" s="145"/>
      <c r="J19" s="81"/>
      <c r="K19" s="81"/>
      <c r="L19" s="83"/>
      <c r="M19" s="83"/>
      <c r="N19" s="83"/>
      <c r="O19" s="46">
        <v>3000</v>
      </c>
      <c r="P19" s="327"/>
    </row>
    <row r="20" spans="1:16" s="8" customFormat="1">
      <c r="A20" s="321"/>
      <c r="B20" s="321"/>
      <c r="C20" s="353"/>
      <c r="D20" s="305"/>
      <c r="E20" s="305"/>
      <c r="F20" s="110">
        <v>45839</v>
      </c>
      <c r="G20" s="110">
        <v>46022</v>
      </c>
      <c r="H20" s="337"/>
      <c r="I20" s="145"/>
      <c r="J20" s="81"/>
      <c r="K20" s="81"/>
      <c r="L20" s="83"/>
      <c r="M20" s="83"/>
      <c r="N20" s="83"/>
      <c r="O20" s="46">
        <v>3500</v>
      </c>
      <c r="P20" s="328"/>
    </row>
    <row r="21" spans="1:16" s="8" customFormat="1">
      <c r="A21" s="320" t="s">
        <v>151</v>
      </c>
      <c r="B21" s="320" t="s">
        <v>124</v>
      </c>
      <c r="C21" s="306" t="s">
        <v>473</v>
      </c>
      <c r="D21" s="304">
        <v>45646</v>
      </c>
      <c r="E21" s="304" t="s">
        <v>635</v>
      </c>
      <c r="F21" s="23">
        <v>45658</v>
      </c>
      <c r="G21" s="23">
        <v>45838</v>
      </c>
      <c r="H21" s="336"/>
      <c r="I21" s="46">
        <v>2854.23</v>
      </c>
      <c r="J21" s="81"/>
      <c r="K21" s="81"/>
      <c r="L21" s="83"/>
      <c r="M21" s="83"/>
      <c r="N21" s="83"/>
      <c r="O21" s="82"/>
      <c r="P21" s="327" t="s">
        <v>299</v>
      </c>
    </row>
    <row r="22" spans="1:16" s="8" customFormat="1">
      <c r="A22" s="324"/>
      <c r="B22" s="324"/>
      <c r="C22" s="307"/>
      <c r="D22" s="305"/>
      <c r="E22" s="305"/>
      <c r="F22" s="110">
        <v>45839</v>
      </c>
      <c r="G22" s="110">
        <v>46022</v>
      </c>
      <c r="H22" s="337"/>
      <c r="I22" s="46">
        <v>3207.54</v>
      </c>
      <c r="J22" s="81"/>
      <c r="K22" s="81"/>
      <c r="L22" s="83"/>
      <c r="M22" s="83"/>
      <c r="N22" s="83"/>
      <c r="O22" s="82"/>
      <c r="P22" s="328"/>
    </row>
    <row r="23" spans="1:16" s="8" customFormat="1">
      <c r="A23" s="324"/>
      <c r="B23" s="324"/>
      <c r="C23" s="307"/>
      <c r="D23" s="304">
        <v>45646</v>
      </c>
      <c r="E23" s="304" t="s">
        <v>646</v>
      </c>
      <c r="F23" s="23">
        <v>45658</v>
      </c>
      <c r="G23" s="23">
        <v>45838</v>
      </c>
      <c r="H23" s="336"/>
      <c r="I23" s="145"/>
      <c r="J23" s="81"/>
      <c r="K23" s="81"/>
      <c r="L23" s="83"/>
      <c r="M23" s="83"/>
      <c r="N23" s="83"/>
      <c r="O23" s="46">
        <v>2198.4</v>
      </c>
      <c r="P23" s="327"/>
    </row>
    <row r="24" spans="1:16" s="8" customFormat="1">
      <c r="A24" s="324"/>
      <c r="B24" s="324"/>
      <c r="C24" s="307"/>
      <c r="D24" s="309"/>
      <c r="E24" s="309"/>
      <c r="F24" s="110">
        <v>45839</v>
      </c>
      <c r="G24" s="110">
        <v>46022</v>
      </c>
      <c r="H24" s="337"/>
      <c r="I24" s="145"/>
      <c r="J24" s="81"/>
      <c r="K24" s="81"/>
      <c r="L24" s="83"/>
      <c r="M24" s="83"/>
      <c r="N24" s="83"/>
      <c r="O24" s="46">
        <v>2574.3200000000002</v>
      </c>
      <c r="P24" s="328"/>
    </row>
    <row r="25" spans="1:16" s="8" customFormat="1">
      <c r="A25" s="324"/>
      <c r="B25" s="324"/>
      <c r="C25" s="307"/>
      <c r="D25" s="309"/>
      <c r="E25" s="309"/>
      <c r="F25" s="23">
        <v>45658</v>
      </c>
      <c r="G25" s="23">
        <v>45838</v>
      </c>
      <c r="H25" s="336"/>
      <c r="I25" s="145"/>
      <c r="J25" s="81"/>
      <c r="K25" s="81"/>
      <c r="L25" s="83"/>
      <c r="M25" s="83"/>
      <c r="N25" s="83"/>
      <c r="O25" s="46">
        <v>1311.76</v>
      </c>
      <c r="P25" s="327" t="s">
        <v>422</v>
      </c>
    </row>
    <row r="26" spans="1:16" s="8" customFormat="1">
      <c r="A26" s="324"/>
      <c r="B26" s="324"/>
      <c r="C26" s="307"/>
      <c r="D26" s="309"/>
      <c r="E26" s="309"/>
      <c r="F26" s="110">
        <v>45839</v>
      </c>
      <c r="G26" s="110">
        <v>46022</v>
      </c>
      <c r="H26" s="337"/>
      <c r="I26" s="145"/>
      <c r="J26" s="81"/>
      <c r="K26" s="81"/>
      <c r="L26" s="83"/>
      <c r="M26" s="83"/>
      <c r="N26" s="83"/>
      <c r="O26" s="46">
        <v>1536.07</v>
      </c>
      <c r="P26" s="328"/>
    </row>
    <row r="27" spans="1:16" s="8" customFormat="1">
      <c r="A27" s="324"/>
      <c r="B27" s="324"/>
      <c r="C27" s="307"/>
      <c r="D27" s="309"/>
      <c r="E27" s="309"/>
      <c r="F27" s="23">
        <v>45658</v>
      </c>
      <c r="G27" s="23">
        <v>45838</v>
      </c>
      <c r="H27" s="336"/>
      <c r="I27" s="145"/>
      <c r="J27" s="81"/>
      <c r="K27" s="81"/>
      <c r="L27" s="83"/>
      <c r="M27" s="83"/>
      <c r="N27" s="83"/>
      <c r="O27" s="46">
        <v>1431.02</v>
      </c>
      <c r="P27" s="327" t="s">
        <v>423</v>
      </c>
    </row>
    <row r="28" spans="1:16" s="8" customFormat="1">
      <c r="A28" s="321"/>
      <c r="B28" s="321"/>
      <c r="C28" s="308"/>
      <c r="D28" s="305"/>
      <c r="E28" s="305"/>
      <c r="F28" s="110">
        <v>45839</v>
      </c>
      <c r="G28" s="110">
        <v>46022</v>
      </c>
      <c r="H28" s="337"/>
      <c r="I28" s="145"/>
      <c r="J28" s="81"/>
      <c r="K28" s="81"/>
      <c r="L28" s="83"/>
      <c r="M28" s="83"/>
      <c r="N28" s="83"/>
      <c r="O28" s="46">
        <v>1675.72</v>
      </c>
      <c r="P28" s="328"/>
    </row>
    <row r="29" spans="1:16" s="8" customFormat="1">
      <c r="A29" s="320" t="s">
        <v>151</v>
      </c>
      <c r="B29" s="320" t="s">
        <v>152</v>
      </c>
      <c r="C29" s="367" t="s">
        <v>473</v>
      </c>
      <c r="D29" s="304">
        <v>45646</v>
      </c>
      <c r="E29" s="304" t="s">
        <v>635</v>
      </c>
      <c r="F29" s="23">
        <v>45658</v>
      </c>
      <c r="G29" s="23">
        <v>45838</v>
      </c>
      <c r="H29" s="336"/>
      <c r="I29" s="46">
        <v>2854.23</v>
      </c>
      <c r="J29" s="81"/>
      <c r="K29" s="81"/>
      <c r="L29" s="83"/>
      <c r="M29" s="83"/>
      <c r="N29" s="83"/>
      <c r="O29" s="82"/>
      <c r="P29" s="327"/>
    </row>
    <row r="30" spans="1:16" s="8" customFormat="1">
      <c r="A30" s="324"/>
      <c r="B30" s="324"/>
      <c r="C30" s="367"/>
      <c r="D30" s="305"/>
      <c r="E30" s="305"/>
      <c r="F30" s="110">
        <v>45839</v>
      </c>
      <c r="G30" s="110">
        <v>46022</v>
      </c>
      <c r="H30" s="337"/>
      <c r="I30" s="46">
        <v>3207.54</v>
      </c>
      <c r="J30" s="81"/>
      <c r="K30" s="81"/>
      <c r="L30" s="83"/>
      <c r="M30" s="83"/>
      <c r="N30" s="83"/>
      <c r="O30" s="82"/>
      <c r="P30" s="328"/>
    </row>
    <row r="31" spans="1:16" s="8" customFormat="1">
      <c r="A31" s="324"/>
      <c r="B31" s="324"/>
      <c r="C31" s="367"/>
      <c r="D31" s="304">
        <v>45646</v>
      </c>
      <c r="E31" s="304" t="s">
        <v>646</v>
      </c>
      <c r="F31" s="23">
        <v>45658</v>
      </c>
      <c r="G31" s="23">
        <v>45838</v>
      </c>
      <c r="H31" s="336"/>
      <c r="I31" s="145"/>
      <c r="J31" s="81"/>
      <c r="K31" s="81"/>
      <c r="L31" s="83"/>
      <c r="M31" s="83"/>
      <c r="N31" s="83"/>
      <c r="O31" s="46">
        <v>3000</v>
      </c>
      <c r="P31" s="327"/>
    </row>
    <row r="32" spans="1:16" s="8" customFormat="1">
      <c r="A32" s="321"/>
      <c r="B32" s="321"/>
      <c r="C32" s="367"/>
      <c r="D32" s="305"/>
      <c r="E32" s="305"/>
      <c r="F32" s="110">
        <v>45839</v>
      </c>
      <c r="G32" s="110">
        <v>46022</v>
      </c>
      <c r="H32" s="337"/>
      <c r="I32" s="145"/>
      <c r="J32" s="81"/>
      <c r="K32" s="81"/>
      <c r="L32" s="83"/>
      <c r="M32" s="83"/>
      <c r="N32" s="83"/>
      <c r="O32" s="46">
        <v>3500</v>
      </c>
      <c r="P32" s="328"/>
    </row>
    <row r="33" spans="1:16" s="8" customFormat="1">
      <c r="A33" s="320" t="s">
        <v>151</v>
      </c>
      <c r="B33" s="320" t="s">
        <v>153</v>
      </c>
      <c r="C33" s="306" t="s">
        <v>473</v>
      </c>
      <c r="D33" s="304">
        <v>45646</v>
      </c>
      <c r="E33" s="304" t="s">
        <v>635</v>
      </c>
      <c r="F33" s="23">
        <v>45658</v>
      </c>
      <c r="G33" s="23">
        <v>45838</v>
      </c>
      <c r="H33" s="336"/>
      <c r="I33" s="46">
        <v>2854.23</v>
      </c>
      <c r="J33" s="131"/>
      <c r="K33" s="131"/>
      <c r="L33" s="133"/>
      <c r="M33" s="133"/>
      <c r="N33" s="133"/>
      <c r="O33" s="132"/>
      <c r="P33" s="327"/>
    </row>
    <row r="34" spans="1:16" s="8" customFormat="1">
      <c r="A34" s="324"/>
      <c r="B34" s="324"/>
      <c r="C34" s="307"/>
      <c r="D34" s="305"/>
      <c r="E34" s="305"/>
      <c r="F34" s="110">
        <v>45839</v>
      </c>
      <c r="G34" s="110">
        <v>46022</v>
      </c>
      <c r="H34" s="337"/>
      <c r="I34" s="46">
        <v>3207.54</v>
      </c>
      <c r="J34" s="131"/>
      <c r="K34" s="131"/>
      <c r="L34" s="133"/>
      <c r="M34" s="133"/>
      <c r="N34" s="133"/>
      <c r="O34" s="132"/>
      <c r="P34" s="328"/>
    </row>
    <row r="35" spans="1:16" s="8" customFormat="1">
      <c r="A35" s="324"/>
      <c r="B35" s="324"/>
      <c r="C35" s="307"/>
      <c r="D35" s="304">
        <v>45646</v>
      </c>
      <c r="E35" s="304" t="s">
        <v>646</v>
      </c>
      <c r="F35" s="23">
        <v>45658</v>
      </c>
      <c r="G35" s="23">
        <v>45838</v>
      </c>
      <c r="H35" s="336"/>
      <c r="I35" s="145"/>
      <c r="J35" s="131"/>
      <c r="K35" s="131"/>
      <c r="L35" s="133"/>
      <c r="M35" s="133"/>
      <c r="N35" s="133"/>
      <c r="O35" s="46">
        <v>3000</v>
      </c>
      <c r="P35" s="327"/>
    </row>
    <row r="36" spans="1:16" s="8" customFormat="1">
      <c r="A36" s="321"/>
      <c r="B36" s="321"/>
      <c r="C36" s="308"/>
      <c r="D36" s="305"/>
      <c r="E36" s="305"/>
      <c r="F36" s="110">
        <v>45839</v>
      </c>
      <c r="G36" s="110">
        <v>46022</v>
      </c>
      <c r="H36" s="337"/>
      <c r="I36" s="145"/>
      <c r="J36" s="131"/>
      <c r="K36" s="131"/>
      <c r="L36" s="133"/>
      <c r="M36" s="133"/>
      <c r="N36" s="133"/>
      <c r="O36" s="46">
        <v>3500</v>
      </c>
      <c r="P36" s="328"/>
    </row>
    <row r="37" spans="1:16" s="8" customFormat="1">
      <c r="A37" s="320" t="s">
        <v>151</v>
      </c>
      <c r="B37" s="320" t="s">
        <v>153</v>
      </c>
      <c r="C37" s="367" t="s">
        <v>98</v>
      </c>
      <c r="D37" s="304">
        <v>45646</v>
      </c>
      <c r="E37" s="304" t="s">
        <v>813</v>
      </c>
      <c r="F37" s="23">
        <v>45658</v>
      </c>
      <c r="G37" s="23">
        <v>45838</v>
      </c>
      <c r="H37" s="336"/>
      <c r="I37" s="46">
        <v>3347.82</v>
      </c>
      <c r="J37" s="81"/>
      <c r="K37" s="81"/>
      <c r="L37" s="83"/>
      <c r="M37" s="83"/>
      <c r="N37" s="83"/>
      <c r="O37" s="82"/>
      <c r="P37" s="327"/>
    </row>
    <row r="38" spans="1:16" s="8" customFormat="1">
      <c r="A38" s="324"/>
      <c r="B38" s="324"/>
      <c r="C38" s="367"/>
      <c r="D38" s="305"/>
      <c r="E38" s="305"/>
      <c r="F38" s="110">
        <v>45839</v>
      </c>
      <c r="G38" s="110">
        <v>46022</v>
      </c>
      <c r="H38" s="337"/>
      <c r="I38" s="46">
        <v>4161.34</v>
      </c>
      <c r="J38" s="81"/>
      <c r="K38" s="81"/>
      <c r="L38" s="83"/>
      <c r="M38" s="83"/>
      <c r="N38" s="83"/>
      <c r="O38" s="82"/>
      <c r="P38" s="328"/>
    </row>
    <row r="39" spans="1:16" s="8" customFormat="1">
      <c r="A39" s="324"/>
      <c r="B39" s="324"/>
      <c r="C39" s="367"/>
      <c r="D39" s="304">
        <v>45646</v>
      </c>
      <c r="E39" s="304" t="s">
        <v>809</v>
      </c>
      <c r="F39" s="23">
        <v>45658</v>
      </c>
      <c r="G39" s="23">
        <v>45838</v>
      </c>
      <c r="H39" s="336"/>
      <c r="I39" s="145"/>
      <c r="J39" s="81"/>
      <c r="K39" s="81"/>
      <c r="L39" s="83"/>
      <c r="M39" s="83"/>
      <c r="N39" s="83"/>
      <c r="O39" s="46">
        <v>3000</v>
      </c>
      <c r="P39" s="327"/>
    </row>
    <row r="40" spans="1:16" s="8" customFormat="1">
      <c r="A40" s="321"/>
      <c r="B40" s="321"/>
      <c r="C40" s="367"/>
      <c r="D40" s="305"/>
      <c r="E40" s="305"/>
      <c r="F40" s="110">
        <v>45839</v>
      </c>
      <c r="G40" s="110">
        <v>46022</v>
      </c>
      <c r="H40" s="337"/>
      <c r="I40" s="145"/>
      <c r="J40" s="81"/>
      <c r="K40" s="81"/>
      <c r="L40" s="83"/>
      <c r="M40" s="83"/>
      <c r="N40" s="83"/>
      <c r="O40" s="46">
        <v>3500</v>
      </c>
      <c r="P40" s="328"/>
    </row>
    <row r="41" spans="1:16">
      <c r="A41" s="320" t="s">
        <v>151</v>
      </c>
      <c r="B41" s="320" t="s">
        <v>461</v>
      </c>
      <c r="C41" s="367"/>
      <c r="D41" s="304">
        <v>45646</v>
      </c>
      <c r="E41" s="304" t="s">
        <v>813</v>
      </c>
      <c r="F41" s="23">
        <v>45658</v>
      </c>
      <c r="G41" s="23">
        <v>45838</v>
      </c>
      <c r="H41" s="336"/>
      <c r="I41" s="46">
        <v>3718.21</v>
      </c>
      <c r="J41" s="37"/>
      <c r="K41" s="37"/>
      <c r="L41" s="39"/>
      <c r="M41" s="39"/>
      <c r="N41" s="39"/>
      <c r="O41" s="38"/>
      <c r="P41" s="327"/>
    </row>
    <row r="42" spans="1:16">
      <c r="A42" s="324"/>
      <c r="B42" s="324" t="s">
        <v>124</v>
      </c>
      <c r="C42" s="367"/>
      <c r="D42" s="305"/>
      <c r="E42" s="305"/>
      <c r="F42" s="110">
        <v>45839</v>
      </c>
      <c r="G42" s="110">
        <v>46022</v>
      </c>
      <c r="H42" s="321"/>
      <c r="I42" s="46">
        <v>4621.5</v>
      </c>
      <c r="J42" s="37"/>
      <c r="K42" s="37"/>
      <c r="L42" s="39"/>
      <c r="M42" s="39"/>
      <c r="N42" s="39"/>
      <c r="O42" s="38"/>
      <c r="P42" s="328"/>
    </row>
    <row r="43" spans="1:16">
      <c r="A43" s="324"/>
      <c r="B43" s="324"/>
      <c r="C43" s="367"/>
      <c r="D43" s="304">
        <v>45646</v>
      </c>
      <c r="E43" s="304" t="s">
        <v>809</v>
      </c>
      <c r="F43" s="23">
        <v>45658</v>
      </c>
      <c r="G43" s="23">
        <v>45838</v>
      </c>
      <c r="H43" s="336"/>
      <c r="I43" s="145"/>
      <c r="J43" s="37"/>
      <c r="K43" s="37"/>
      <c r="L43" s="39"/>
      <c r="M43" s="39"/>
      <c r="N43" s="39"/>
      <c r="O43" s="46">
        <v>2156.7600000000002</v>
      </c>
      <c r="P43" s="327"/>
    </row>
    <row r="44" spans="1:16">
      <c r="A44" s="321"/>
      <c r="B44" s="321"/>
      <c r="C44" s="367"/>
      <c r="D44" s="305"/>
      <c r="E44" s="305"/>
      <c r="F44" s="110">
        <v>45839</v>
      </c>
      <c r="G44" s="110">
        <v>46022</v>
      </c>
      <c r="H44" s="337"/>
      <c r="I44" s="145"/>
      <c r="J44" s="37"/>
      <c r="K44" s="37"/>
      <c r="L44" s="39"/>
      <c r="M44" s="39"/>
      <c r="N44" s="39"/>
      <c r="O44" s="46">
        <v>2525.5700000000002</v>
      </c>
      <c r="P44" s="328"/>
    </row>
    <row r="45" spans="1:16" s="8" customFormat="1">
      <c r="A45" s="320" t="s">
        <v>151</v>
      </c>
      <c r="B45" s="320" t="s">
        <v>154</v>
      </c>
      <c r="C45" s="306" t="s">
        <v>334</v>
      </c>
      <c r="D45" s="304">
        <v>45646</v>
      </c>
      <c r="E45" s="304" t="s">
        <v>548</v>
      </c>
      <c r="F45" s="23">
        <v>45658</v>
      </c>
      <c r="G45" s="23">
        <v>45838</v>
      </c>
      <c r="H45" s="336"/>
      <c r="I45" s="46">
        <v>4191.8100000000004</v>
      </c>
      <c r="J45" s="81"/>
      <c r="K45" s="81"/>
      <c r="L45" s="83"/>
      <c r="M45" s="83"/>
      <c r="N45" s="83"/>
      <c r="O45" s="82"/>
      <c r="P45" s="327"/>
    </row>
    <row r="46" spans="1:16" s="8" customFormat="1">
      <c r="A46" s="324"/>
      <c r="B46" s="324"/>
      <c r="C46" s="307"/>
      <c r="D46" s="305"/>
      <c r="E46" s="305"/>
      <c r="F46" s="110">
        <v>45839</v>
      </c>
      <c r="G46" s="110">
        <v>46022</v>
      </c>
      <c r="H46" s="337"/>
      <c r="I46" s="46">
        <v>4590.6400000000003</v>
      </c>
      <c r="J46" s="81"/>
      <c r="K46" s="81"/>
      <c r="L46" s="83"/>
      <c r="M46" s="83"/>
      <c r="N46" s="83"/>
      <c r="O46" s="82"/>
      <c r="P46" s="328"/>
    </row>
    <row r="47" spans="1:16" s="8" customFormat="1">
      <c r="A47" s="324"/>
      <c r="B47" s="324"/>
      <c r="C47" s="307"/>
      <c r="D47" s="304">
        <v>45646</v>
      </c>
      <c r="E47" s="304" t="s">
        <v>646</v>
      </c>
      <c r="F47" s="23">
        <v>45658</v>
      </c>
      <c r="G47" s="23">
        <v>45838</v>
      </c>
      <c r="H47" s="336"/>
      <c r="I47" s="145"/>
      <c r="J47" s="81"/>
      <c r="K47" s="81"/>
      <c r="L47" s="83"/>
      <c r="M47" s="83"/>
      <c r="N47" s="83"/>
      <c r="O47" s="46">
        <v>3000</v>
      </c>
      <c r="P47" s="327"/>
    </row>
    <row r="48" spans="1:16" s="8" customFormat="1">
      <c r="A48" s="324"/>
      <c r="B48" s="324"/>
      <c r="C48" s="307"/>
      <c r="D48" s="309"/>
      <c r="E48" s="309"/>
      <c r="F48" s="110">
        <v>45839</v>
      </c>
      <c r="G48" s="110">
        <v>46022</v>
      </c>
      <c r="H48" s="337"/>
      <c r="I48" s="145"/>
      <c r="J48" s="81"/>
      <c r="K48" s="81"/>
      <c r="L48" s="83"/>
      <c r="M48" s="83"/>
      <c r="N48" s="83"/>
      <c r="O48" s="46">
        <v>3500</v>
      </c>
      <c r="P48" s="328"/>
    </row>
    <row r="49" spans="1:16" s="8" customFormat="1">
      <c r="A49" s="324"/>
      <c r="B49" s="324"/>
      <c r="C49" s="307"/>
      <c r="D49" s="309"/>
      <c r="E49" s="309"/>
      <c r="F49" s="23">
        <v>45658</v>
      </c>
      <c r="G49" s="23">
        <v>45838</v>
      </c>
      <c r="H49" s="336"/>
      <c r="I49" s="145"/>
      <c r="J49" s="131"/>
      <c r="K49" s="131"/>
      <c r="L49" s="133"/>
      <c r="M49" s="133"/>
      <c r="N49" s="133"/>
      <c r="O49" s="46">
        <v>1897.98</v>
      </c>
      <c r="P49" s="327"/>
    </row>
    <row r="50" spans="1:16" s="8" customFormat="1">
      <c r="A50" s="321"/>
      <c r="B50" s="321"/>
      <c r="C50" s="307"/>
      <c r="D50" s="305"/>
      <c r="E50" s="305"/>
      <c r="F50" s="110">
        <v>45839</v>
      </c>
      <c r="G50" s="110">
        <v>46022</v>
      </c>
      <c r="H50" s="337"/>
      <c r="I50" s="145"/>
      <c r="J50" s="131"/>
      <c r="K50" s="131"/>
      <c r="L50" s="133"/>
      <c r="M50" s="133"/>
      <c r="N50" s="133"/>
      <c r="O50" s="46">
        <v>2222.5300000000002</v>
      </c>
      <c r="P50" s="328"/>
    </row>
    <row r="51" spans="1:16" s="8" customFormat="1">
      <c r="A51" s="320" t="s">
        <v>151</v>
      </c>
      <c r="B51" s="320" t="s">
        <v>155</v>
      </c>
      <c r="C51" s="307"/>
      <c r="D51" s="304">
        <v>45646</v>
      </c>
      <c r="E51" s="304" t="s">
        <v>548</v>
      </c>
      <c r="F51" s="23">
        <v>45658</v>
      </c>
      <c r="G51" s="23">
        <v>45838</v>
      </c>
      <c r="H51" s="336"/>
      <c r="I51" s="46">
        <v>4191.8100000000004</v>
      </c>
      <c r="J51" s="81"/>
      <c r="K51" s="81"/>
      <c r="L51" s="83"/>
      <c r="M51" s="83"/>
      <c r="N51" s="83"/>
      <c r="O51" s="82"/>
      <c r="P51" s="327"/>
    </row>
    <row r="52" spans="1:16" s="8" customFormat="1">
      <c r="A52" s="324"/>
      <c r="B52" s="324"/>
      <c r="C52" s="307"/>
      <c r="D52" s="305"/>
      <c r="E52" s="305"/>
      <c r="F52" s="110">
        <v>45839</v>
      </c>
      <c r="G52" s="110">
        <v>46022</v>
      </c>
      <c r="H52" s="337"/>
      <c r="I52" s="46">
        <v>4590.6400000000003</v>
      </c>
      <c r="J52" s="81"/>
      <c r="K52" s="81"/>
      <c r="L52" s="83"/>
      <c r="M52" s="83"/>
      <c r="N52" s="83"/>
      <c r="O52" s="82"/>
      <c r="P52" s="328"/>
    </row>
    <row r="53" spans="1:16" s="8" customFormat="1">
      <c r="A53" s="324"/>
      <c r="B53" s="324"/>
      <c r="C53" s="307"/>
      <c r="D53" s="304">
        <v>45646</v>
      </c>
      <c r="E53" s="304" t="s">
        <v>646</v>
      </c>
      <c r="F53" s="23">
        <v>45658</v>
      </c>
      <c r="G53" s="23">
        <v>45838</v>
      </c>
      <c r="H53" s="336"/>
      <c r="I53" s="145"/>
      <c r="J53" s="81"/>
      <c r="K53" s="81"/>
      <c r="L53" s="83"/>
      <c r="M53" s="83"/>
      <c r="N53" s="83"/>
      <c r="O53" s="46">
        <v>3000</v>
      </c>
      <c r="P53" s="327"/>
    </row>
    <row r="54" spans="1:16" s="8" customFormat="1">
      <c r="A54" s="321"/>
      <c r="B54" s="321"/>
      <c r="C54" s="308"/>
      <c r="D54" s="305"/>
      <c r="E54" s="305"/>
      <c r="F54" s="110">
        <v>45839</v>
      </c>
      <c r="G54" s="110">
        <v>46022</v>
      </c>
      <c r="H54" s="337"/>
      <c r="I54" s="145"/>
      <c r="J54" s="81"/>
      <c r="K54" s="81"/>
      <c r="L54" s="83"/>
      <c r="M54" s="83"/>
      <c r="N54" s="83"/>
      <c r="O54" s="46">
        <v>3500</v>
      </c>
      <c r="P54" s="328"/>
    </row>
    <row r="55" spans="1:16">
      <c r="A55" s="320" t="s">
        <v>171</v>
      </c>
      <c r="B55" s="320" t="s">
        <v>266</v>
      </c>
      <c r="C55" s="306" t="s">
        <v>416</v>
      </c>
      <c r="D55" s="304">
        <v>45642</v>
      </c>
      <c r="E55" s="304" t="s">
        <v>647</v>
      </c>
      <c r="F55" s="23">
        <v>45658</v>
      </c>
      <c r="G55" s="23">
        <v>45838</v>
      </c>
      <c r="H55" s="338"/>
      <c r="I55" s="46">
        <v>913.67</v>
      </c>
      <c r="J55" s="37"/>
      <c r="K55" s="37"/>
      <c r="L55" s="39"/>
      <c r="M55" s="39"/>
      <c r="N55" s="39"/>
      <c r="O55" s="38"/>
      <c r="P55" s="331" t="s">
        <v>417</v>
      </c>
    </row>
    <row r="56" spans="1:16">
      <c r="A56" s="321"/>
      <c r="B56" s="321"/>
      <c r="C56" s="308"/>
      <c r="D56" s="305"/>
      <c r="E56" s="305"/>
      <c r="F56" s="110">
        <v>45839</v>
      </c>
      <c r="G56" s="110">
        <v>46022</v>
      </c>
      <c r="H56" s="339"/>
      <c r="I56" s="46">
        <v>1100.6199999999999</v>
      </c>
      <c r="J56" s="37"/>
      <c r="K56" s="37"/>
      <c r="L56" s="39"/>
      <c r="M56" s="39"/>
      <c r="N56" s="39"/>
      <c r="O56" s="38"/>
      <c r="P56" s="332"/>
    </row>
    <row r="57" spans="1:16" s="44" customFormat="1">
      <c r="A57" s="320" t="s">
        <v>151</v>
      </c>
      <c r="B57" s="320" t="s">
        <v>627</v>
      </c>
      <c r="C57" s="306" t="s">
        <v>628</v>
      </c>
      <c r="D57" s="304">
        <v>45646</v>
      </c>
      <c r="E57" s="304" t="s">
        <v>554</v>
      </c>
      <c r="F57" s="23">
        <v>45658</v>
      </c>
      <c r="G57" s="23">
        <v>45838</v>
      </c>
      <c r="H57" s="170"/>
      <c r="I57" s="46">
        <v>3186.41</v>
      </c>
      <c r="J57" s="169"/>
      <c r="K57" s="169"/>
      <c r="L57" s="172"/>
      <c r="M57" s="172"/>
      <c r="N57" s="172"/>
      <c r="O57" s="171"/>
      <c r="P57" s="331" t="s">
        <v>260</v>
      </c>
    </row>
    <row r="58" spans="1:16" s="44" customFormat="1">
      <c r="A58" s="321"/>
      <c r="B58" s="321"/>
      <c r="C58" s="308"/>
      <c r="D58" s="305"/>
      <c r="E58" s="305"/>
      <c r="F58" s="110">
        <v>45839</v>
      </c>
      <c r="G58" s="110">
        <v>46022</v>
      </c>
      <c r="H58" s="170"/>
      <c r="I58" s="46">
        <v>3326.98</v>
      </c>
      <c r="J58" s="169"/>
      <c r="K58" s="169"/>
      <c r="L58" s="172"/>
      <c r="M58" s="172"/>
      <c r="N58" s="172"/>
      <c r="O58" s="171"/>
      <c r="P58" s="332"/>
    </row>
    <row r="59" spans="1:16">
      <c r="A59" s="320" t="s">
        <v>171</v>
      </c>
      <c r="B59" s="320" t="s">
        <v>124</v>
      </c>
      <c r="C59" s="306" t="s">
        <v>125</v>
      </c>
      <c r="D59" s="304">
        <v>45646</v>
      </c>
      <c r="E59" s="304" t="s">
        <v>569</v>
      </c>
      <c r="F59" s="23">
        <v>45658</v>
      </c>
      <c r="G59" s="23">
        <v>45838</v>
      </c>
      <c r="H59" s="338"/>
      <c r="I59" s="46">
        <v>1492.19</v>
      </c>
      <c r="J59" s="37"/>
      <c r="K59" s="37"/>
      <c r="L59" s="39"/>
      <c r="M59" s="39"/>
      <c r="N59" s="39"/>
      <c r="O59" s="38"/>
      <c r="P59" s="331" t="s">
        <v>417</v>
      </c>
    </row>
    <row r="60" spans="1:16">
      <c r="A60" s="324"/>
      <c r="B60" s="324"/>
      <c r="C60" s="307"/>
      <c r="D60" s="309"/>
      <c r="E60" s="309"/>
      <c r="F60" s="110">
        <v>45839</v>
      </c>
      <c r="G60" s="110">
        <v>46022</v>
      </c>
      <c r="H60" s="339"/>
      <c r="I60" s="46">
        <v>1046.3800000000001</v>
      </c>
      <c r="J60" s="37"/>
      <c r="K60" s="37"/>
      <c r="L60" s="39"/>
      <c r="M60" s="39"/>
      <c r="N60" s="39"/>
      <c r="O60" s="38"/>
      <c r="P60" s="332"/>
    </row>
    <row r="61" spans="1:16">
      <c r="A61" s="324"/>
      <c r="B61" s="324"/>
      <c r="C61" s="307"/>
      <c r="D61" s="309"/>
      <c r="E61" s="309"/>
      <c r="F61" s="23">
        <v>45658</v>
      </c>
      <c r="G61" s="23">
        <v>45838</v>
      </c>
      <c r="H61" s="338"/>
      <c r="I61" s="46">
        <v>1155.56</v>
      </c>
      <c r="J61" s="37"/>
      <c r="K61" s="37"/>
      <c r="L61" s="39"/>
      <c r="M61" s="39"/>
      <c r="N61" s="39"/>
      <c r="O61" s="38"/>
      <c r="P61" s="331" t="s">
        <v>418</v>
      </c>
    </row>
    <row r="62" spans="1:16">
      <c r="A62" s="321"/>
      <c r="B62" s="321"/>
      <c r="C62" s="308"/>
      <c r="D62" s="305"/>
      <c r="E62" s="305"/>
      <c r="F62" s="110">
        <v>45839</v>
      </c>
      <c r="G62" s="110">
        <v>46022</v>
      </c>
      <c r="H62" s="339"/>
      <c r="I62" s="46">
        <v>1477.46</v>
      </c>
      <c r="J62" s="37"/>
      <c r="K62" s="37"/>
      <c r="L62" s="39"/>
      <c r="M62" s="39"/>
      <c r="N62" s="39"/>
      <c r="O62" s="38"/>
      <c r="P62" s="332"/>
    </row>
    <row r="63" spans="1:16" s="6" customFormat="1">
      <c r="A63" s="3">
        <v>2</v>
      </c>
      <c r="B63" s="4" t="s">
        <v>128</v>
      </c>
      <c r="C63" s="4"/>
      <c r="D63" s="3"/>
      <c r="E63" s="3"/>
      <c r="F63" s="4"/>
      <c r="G63" s="4"/>
      <c r="H63" s="4"/>
      <c r="I63" s="5"/>
      <c r="J63" s="4"/>
      <c r="K63" s="4"/>
      <c r="L63" s="4"/>
      <c r="M63" s="4"/>
      <c r="N63" s="4"/>
      <c r="O63" s="5"/>
      <c r="P63" s="177"/>
    </row>
    <row r="64" spans="1:16" s="6" customFormat="1">
      <c r="A64" s="306" t="s">
        <v>47</v>
      </c>
      <c r="B64" s="306" t="s">
        <v>286</v>
      </c>
      <c r="C64" s="306" t="s">
        <v>720</v>
      </c>
      <c r="D64" s="304">
        <v>45646</v>
      </c>
      <c r="E64" s="310" t="s">
        <v>721</v>
      </c>
      <c r="F64" s="222">
        <v>45839</v>
      </c>
      <c r="G64" s="222">
        <v>45839</v>
      </c>
      <c r="H64" s="220"/>
      <c r="I64" s="221">
        <v>2072.2399999999998</v>
      </c>
      <c r="J64" s="4"/>
      <c r="K64" s="4"/>
      <c r="L64" s="4"/>
      <c r="M64" s="4"/>
      <c r="N64" s="4"/>
      <c r="O64" s="224"/>
      <c r="P64" s="313"/>
    </row>
    <row r="65" spans="1:16" s="6" customFormat="1">
      <c r="A65" s="307"/>
      <c r="B65" s="307"/>
      <c r="C65" s="307"/>
      <c r="D65" s="309"/>
      <c r="E65" s="311"/>
      <c r="F65" s="223">
        <v>45839</v>
      </c>
      <c r="G65" s="223">
        <v>45839</v>
      </c>
      <c r="H65" s="220"/>
      <c r="I65" s="221">
        <v>3270.13</v>
      </c>
      <c r="J65" s="4"/>
      <c r="K65" s="4"/>
      <c r="L65" s="4"/>
      <c r="M65" s="4"/>
      <c r="N65" s="4"/>
      <c r="O65" s="224"/>
      <c r="P65" s="314"/>
    </row>
    <row r="66" spans="1:16" s="6" customFormat="1">
      <c r="A66" s="307"/>
      <c r="B66" s="307"/>
      <c r="C66" s="307"/>
      <c r="D66" s="309"/>
      <c r="E66" s="311"/>
      <c r="F66" s="222">
        <v>45839</v>
      </c>
      <c r="G66" s="222">
        <v>45839</v>
      </c>
      <c r="H66" s="220"/>
      <c r="I66" s="265"/>
      <c r="J66" s="4"/>
      <c r="K66" s="4"/>
      <c r="L66" s="4"/>
      <c r="M66" s="4"/>
      <c r="N66" s="4"/>
      <c r="O66" s="46">
        <v>2072.2399999999998</v>
      </c>
      <c r="P66" s="314"/>
    </row>
    <row r="67" spans="1:16" s="6" customFormat="1">
      <c r="A67" s="308"/>
      <c r="B67" s="308"/>
      <c r="C67" s="308"/>
      <c r="D67" s="305"/>
      <c r="E67" s="312"/>
      <c r="F67" s="223">
        <v>45839</v>
      </c>
      <c r="G67" s="223">
        <v>45839</v>
      </c>
      <c r="H67" s="220"/>
      <c r="I67" s="265"/>
      <c r="J67" s="4"/>
      <c r="K67" s="4"/>
      <c r="L67" s="4"/>
      <c r="M67" s="4"/>
      <c r="N67" s="4"/>
      <c r="O67" s="46">
        <v>2426.59</v>
      </c>
      <c r="P67" s="315"/>
    </row>
    <row r="68" spans="1:16">
      <c r="A68" s="320" t="s">
        <v>47</v>
      </c>
      <c r="B68" s="320" t="s">
        <v>48</v>
      </c>
      <c r="C68" s="306" t="s">
        <v>325</v>
      </c>
      <c r="D68" s="318">
        <v>45646</v>
      </c>
      <c r="E68" s="318" t="s">
        <v>550</v>
      </c>
      <c r="F68" s="23">
        <v>45658</v>
      </c>
      <c r="G68" s="23">
        <v>45838</v>
      </c>
      <c r="H68" s="338"/>
      <c r="I68" s="46">
        <v>4414.03</v>
      </c>
      <c r="J68" s="37"/>
      <c r="K68" s="37"/>
      <c r="L68" s="39"/>
      <c r="M68" s="39"/>
      <c r="N68" s="39"/>
      <c r="O68" s="38"/>
      <c r="P68" s="333" t="s">
        <v>263</v>
      </c>
    </row>
    <row r="69" spans="1:16">
      <c r="A69" s="324"/>
      <c r="B69" s="324"/>
      <c r="C69" s="307"/>
      <c r="D69" s="318"/>
      <c r="E69" s="318"/>
      <c r="F69" s="110">
        <v>45839</v>
      </c>
      <c r="G69" s="110">
        <v>46022</v>
      </c>
      <c r="H69" s="339"/>
      <c r="I69" s="46">
        <v>4870.8900000000003</v>
      </c>
      <c r="J69" s="37"/>
      <c r="K69" s="37"/>
      <c r="L69" s="39"/>
      <c r="M69" s="39"/>
      <c r="N69" s="39"/>
      <c r="O69" s="38"/>
      <c r="P69" s="347"/>
    </row>
    <row r="70" spans="1:16">
      <c r="A70" s="324"/>
      <c r="B70" s="324"/>
      <c r="C70" s="307"/>
      <c r="D70" s="318">
        <v>45646</v>
      </c>
      <c r="E70" s="318" t="s">
        <v>660</v>
      </c>
      <c r="F70" s="23">
        <v>45658</v>
      </c>
      <c r="G70" s="23">
        <v>45838</v>
      </c>
      <c r="H70" s="336"/>
      <c r="I70" s="145"/>
      <c r="J70" s="37"/>
      <c r="K70" s="37"/>
      <c r="L70" s="39"/>
      <c r="M70" s="39"/>
      <c r="N70" s="39"/>
      <c r="O70" s="46">
        <v>3000</v>
      </c>
      <c r="P70" s="347"/>
    </row>
    <row r="71" spans="1:16">
      <c r="A71" s="324"/>
      <c r="B71" s="321"/>
      <c r="C71" s="308"/>
      <c r="D71" s="318"/>
      <c r="E71" s="318"/>
      <c r="F71" s="110">
        <v>45839</v>
      </c>
      <c r="G71" s="110">
        <v>46022</v>
      </c>
      <c r="H71" s="337"/>
      <c r="I71" s="145"/>
      <c r="J71" s="37"/>
      <c r="K71" s="37"/>
      <c r="L71" s="39"/>
      <c r="M71" s="39"/>
      <c r="N71" s="39"/>
      <c r="O71" s="46">
        <v>3500</v>
      </c>
      <c r="P71" s="334"/>
    </row>
    <row r="72" spans="1:16">
      <c r="A72" s="335" t="s">
        <v>249</v>
      </c>
      <c r="B72" s="321" t="s">
        <v>168</v>
      </c>
      <c r="C72" s="306" t="s">
        <v>172</v>
      </c>
      <c r="D72" s="304">
        <v>45653</v>
      </c>
      <c r="E72" s="304" t="s">
        <v>659</v>
      </c>
      <c r="F72" s="23">
        <v>45658</v>
      </c>
      <c r="G72" s="23">
        <v>45838</v>
      </c>
      <c r="H72" s="338"/>
      <c r="I72" s="46">
        <v>1132.32</v>
      </c>
      <c r="J72" s="37"/>
      <c r="K72" s="37"/>
      <c r="L72" s="39"/>
      <c r="M72" s="39"/>
      <c r="N72" s="39"/>
      <c r="O72" s="38"/>
      <c r="P72" s="331" t="s">
        <v>417</v>
      </c>
    </row>
    <row r="73" spans="1:16">
      <c r="A73" s="335"/>
      <c r="B73" s="335"/>
      <c r="C73" s="307"/>
      <c r="D73" s="309"/>
      <c r="E73" s="309"/>
      <c r="F73" s="110">
        <v>45839</v>
      </c>
      <c r="G73" s="110">
        <v>46022</v>
      </c>
      <c r="H73" s="382"/>
      <c r="I73" s="46">
        <v>1440.29</v>
      </c>
      <c r="J73" s="37"/>
      <c r="K73" s="37"/>
      <c r="L73" s="39"/>
      <c r="M73" s="39"/>
      <c r="N73" s="39"/>
      <c r="O73" s="38"/>
      <c r="P73" s="332"/>
    </row>
    <row r="74" spans="1:16">
      <c r="A74" s="335"/>
      <c r="B74" s="335"/>
      <c r="C74" s="307"/>
      <c r="D74" s="309"/>
      <c r="E74" s="309"/>
      <c r="F74" s="23">
        <v>45658</v>
      </c>
      <c r="G74" s="23">
        <v>45838</v>
      </c>
      <c r="H74" s="382"/>
      <c r="I74" s="46">
        <v>1594</v>
      </c>
      <c r="J74" s="37"/>
      <c r="K74" s="37"/>
      <c r="L74" s="39"/>
      <c r="M74" s="39"/>
      <c r="N74" s="39"/>
      <c r="O74" s="38"/>
      <c r="P74" s="331" t="s">
        <v>418</v>
      </c>
    </row>
    <row r="75" spans="1:16">
      <c r="A75" s="335"/>
      <c r="B75" s="335"/>
      <c r="C75" s="307"/>
      <c r="D75" s="305"/>
      <c r="E75" s="305"/>
      <c r="F75" s="110">
        <v>45839</v>
      </c>
      <c r="G75" s="110">
        <v>46022</v>
      </c>
      <c r="H75" s="339"/>
      <c r="I75" s="46">
        <v>2231.5700000000002</v>
      </c>
      <c r="J75" s="37"/>
      <c r="K75" s="37"/>
      <c r="L75" s="39"/>
      <c r="M75" s="39"/>
      <c r="N75" s="39"/>
      <c r="O75" s="38"/>
      <c r="P75" s="332"/>
    </row>
    <row r="76" spans="1:16">
      <c r="A76" s="335"/>
      <c r="B76" s="335"/>
      <c r="C76" s="307"/>
      <c r="D76" s="304">
        <v>45646</v>
      </c>
      <c r="E76" s="304" t="s">
        <v>660</v>
      </c>
      <c r="F76" s="23">
        <v>45658</v>
      </c>
      <c r="G76" s="23">
        <v>45838</v>
      </c>
      <c r="H76" s="338"/>
      <c r="I76" s="145"/>
      <c r="J76" s="37"/>
      <c r="K76" s="37"/>
      <c r="L76" s="39"/>
      <c r="M76" s="39"/>
      <c r="N76" s="39"/>
      <c r="O76" s="46">
        <v>1912.8</v>
      </c>
      <c r="P76" s="331" t="s">
        <v>323</v>
      </c>
    </row>
    <row r="77" spans="1:16">
      <c r="A77" s="335"/>
      <c r="B77" s="335"/>
      <c r="C77" s="307"/>
      <c r="D77" s="309"/>
      <c r="E77" s="309"/>
      <c r="F77" s="110">
        <v>45839</v>
      </c>
      <c r="G77" s="110">
        <v>46022</v>
      </c>
      <c r="H77" s="382"/>
      <c r="I77" s="145"/>
      <c r="J77" s="37"/>
      <c r="K77" s="37"/>
      <c r="L77" s="39"/>
      <c r="M77" s="39"/>
      <c r="N77" s="39"/>
      <c r="O77" s="46">
        <v>2239.89</v>
      </c>
      <c r="P77" s="332"/>
    </row>
    <row r="78" spans="1:16">
      <c r="A78" s="335"/>
      <c r="B78" s="335"/>
      <c r="C78" s="307"/>
      <c r="D78" s="309"/>
      <c r="E78" s="309"/>
      <c r="F78" s="23">
        <v>45658</v>
      </c>
      <c r="G78" s="23">
        <v>45838</v>
      </c>
      <c r="H78" s="382"/>
      <c r="I78" s="145"/>
      <c r="J78" s="37"/>
      <c r="K78" s="37"/>
      <c r="L78" s="39"/>
      <c r="M78" s="39"/>
      <c r="N78" s="39"/>
      <c r="O78" s="46">
        <v>1807.84</v>
      </c>
      <c r="P78" s="331" t="s">
        <v>469</v>
      </c>
    </row>
    <row r="79" spans="1:16">
      <c r="A79" s="335"/>
      <c r="B79" s="335"/>
      <c r="C79" s="308"/>
      <c r="D79" s="305"/>
      <c r="E79" s="305"/>
      <c r="F79" s="110">
        <v>45839</v>
      </c>
      <c r="G79" s="110">
        <v>46022</v>
      </c>
      <c r="H79" s="339"/>
      <c r="I79" s="145"/>
      <c r="J79" s="37"/>
      <c r="K79" s="37"/>
      <c r="L79" s="39"/>
      <c r="M79" s="39"/>
      <c r="N79" s="39"/>
      <c r="O79" s="46">
        <v>2116.98</v>
      </c>
      <c r="P79" s="332"/>
    </row>
    <row r="80" spans="1:16">
      <c r="A80" s="320" t="s">
        <v>249</v>
      </c>
      <c r="B80" s="320" t="s">
        <v>438</v>
      </c>
      <c r="C80" s="306" t="s">
        <v>172</v>
      </c>
      <c r="D80" s="304">
        <v>45653</v>
      </c>
      <c r="E80" s="304" t="s">
        <v>659</v>
      </c>
      <c r="F80" s="23">
        <v>45658</v>
      </c>
      <c r="G80" s="23">
        <v>45838</v>
      </c>
      <c r="H80" s="338"/>
      <c r="I80" s="46">
        <v>1132.32</v>
      </c>
      <c r="J80" s="37"/>
      <c r="K80" s="37"/>
      <c r="L80" s="39"/>
      <c r="M80" s="39"/>
      <c r="N80" s="39"/>
      <c r="O80" s="38"/>
      <c r="P80" s="331" t="s">
        <v>417</v>
      </c>
    </row>
    <row r="81" spans="1:16">
      <c r="A81" s="324"/>
      <c r="B81" s="324"/>
      <c r="C81" s="307"/>
      <c r="D81" s="309"/>
      <c r="E81" s="309"/>
      <c r="F81" s="110">
        <v>45839</v>
      </c>
      <c r="G81" s="110">
        <v>46022</v>
      </c>
      <c r="H81" s="382"/>
      <c r="I81" s="46">
        <v>1440.29</v>
      </c>
      <c r="J81" s="37"/>
      <c r="K81" s="37"/>
      <c r="L81" s="39"/>
      <c r="M81" s="39"/>
      <c r="N81" s="39"/>
      <c r="O81" s="38"/>
      <c r="P81" s="332"/>
    </row>
    <row r="82" spans="1:16">
      <c r="A82" s="324"/>
      <c r="B82" s="324"/>
      <c r="C82" s="307"/>
      <c r="D82" s="309"/>
      <c r="E82" s="309"/>
      <c r="F82" s="23">
        <v>45658</v>
      </c>
      <c r="G82" s="23">
        <v>45838</v>
      </c>
      <c r="H82" s="382"/>
      <c r="I82" s="46">
        <v>1594</v>
      </c>
      <c r="J82" s="37"/>
      <c r="K82" s="37"/>
      <c r="L82" s="39"/>
      <c r="M82" s="39"/>
      <c r="N82" s="39"/>
      <c r="O82" s="38"/>
      <c r="P82" s="331" t="s">
        <v>418</v>
      </c>
    </row>
    <row r="83" spans="1:16">
      <c r="A83" s="324"/>
      <c r="B83" s="324"/>
      <c r="C83" s="307"/>
      <c r="D83" s="305"/>
      <c r="E83" s="305"/>
      <c r="F83" s="110">
        <v>45839</v>
      </c>
      <c r="G83" s="110">
        <v>46022</v>
      </c>
      <c r="H83" s="339"/>
      <c r="I83" s="46">
        <v>2231.5700000000002</v>
      </c>
      <c r="J83" s="37"/>
      <c r="K83" s="37"/>
      <c r="L83" s="39"/>
      <c r="M83" s="39"/>
      <c r="N83" s="39"/>
      <c r="O83" s="38"/>
      <c r="P83" s="332"/>
    </row>
    <row r="84" spans="1:16">
      <c r="A84" s="324"/>
      <c r="B84" s="324"/>
      <c r="C84" s="307"/>
      <c r="D84" s="304">
        <v>45646</v>
      </c>
      <c r="E84" s="304" t="s">
        <v>660</v>
      </c>
      <c r="F84" s="23">
        <v>45658</v>
      </c>
      <c r="G84" s="23">
        <v>45838</v>
      </c>
      <c r="H84" s="336"/>
      <c r="I84" s="145"/>
      <c r="J84" s="37"/>
      <c r="K84" s="37"/>
      <c r="L84" s="39"/>
      <c r="M84" s="39"/>
      <c r="N84" s="39"/>
      <c r="O84" s="46">
        <v>1912.8</v>
      </c>
      <c r="P84" s="331" t="s">
        <v>323</v>
      </c>
    </row>
    <row r="85" spans="1:16">
      <c r="A85" s="324"/>
      <c r="B85" s="324"/>
      <c r="C85" s="307"/>
      <c r="D85" s="309"/>
      <c r="E85" s="309"/>
      <c r="F85" s="110">
        <v>45839</v>
      </c>
      <c r="G85" s="110">
        <v>46022</v>
      </c>
      <c r="H85" s="344"/>
      <c r="I85" s="145"/>
      <c r="J85" s="37"/>
      <c r="K85" s="37"/>
      <c r="L85" s="39"/>
      <c r="M85" s="39"/>
      <c r="N85" s="39"/>
      <c r="O85" s="46">
        <v>2239.89</v>
      </c>
      <c r="P85" s="332"/>
    </row>
    <row r="86" spans="1:16">
      <c r="A86" s="324"/>
      <c r="B86" s="324"/>
      <c r="C86" s="307"/>
      <c r="D86" s="309"/>
      <c r="E86" s="309"/>
      <c r="F86" s="23">
        <v>45658</v>
      </c>
      <c r="G86" s="23">
        <v>45838</v>
      </c>
      <c r="H86" s="344"/>
      <c r="I86" s="145"/>
      <c r="J86" s="37"/>
      <c r="K86" s="37"/>
      <c r="L86" s="39"/>
      <c r="M86" s="39"/>
      <c r="N86" s="39"/>
      <c r="O86" s="46">
        <v>1763.8</v>
      </c>
      <c r="P86" s="331" t="s">
        <v>324</v>
      </c>
    </row>
    <row r="87" spans="1:16">
      <c r="A87" s="321"/>
      <c r="B87" s="321"/>
      <c r="C87" s="307"/>
      <c r="D87" s="305"/>
      <c r="E87" s="305"/>
      <c r="F87" s="110">
        <v>45839</v>
      </c>
      <c r="G87" s="110">
        <v>46022</v>
      </c>
      <c r="H87" s="337"/>
      <c r="I87" s="145"/>
      <c r="J87" s="37"/>
      <c r="K87" s="37"/>
      <c r="L87" s="39"/>
      <c r="M87" s="39"/>
      <c r="N87" s="39"/>
      <c r="O87" s="46">
        <v>2065.41</v>
      </c>
      <c r="P87" s="332"/>
    </row>
    <row r="88" spans="1:16">
      <c r="A88" s="320" t="s">
        <v>249</v>
      </c>
      <c r="B88" s="320" t="s">
        <v>286</v>
      </c>
      <c r="C88" s="306" t="s">
        <v>172</v>
      </c>
      <c r="D88" s="304">
        <v>45653</v>
      </c>
      <c r="E88" s="304" t="s">
        <v>596</v>
      </c>
      <c r="F88" s="23">
        <v>45658</v>
      </c>
      <c r="G88" s="23">
        <v>45838</v>
      </c>
      <c r="H88" s="336"/>
      <c r="I88" s="181"/>
      <c r="J88" s="37"/>
      <c r="K88" s="37"/>
      <c r="L88" s="39"/>
      <c r="M88" s="39"/>
      <c r="N88" s="39"/>
      <c r="O88" s="38"/>
      <c r="P88" s="331" t="s">
        <v>417</v>
      </c>
    </row>
    <row r="89" spans="1:16">
      <c r="A89" s="324"/>
      <c r="B89" s="324"/>
      <c r="C89" s="307"/>
      <c r="D89" s="309"/>
      <c r="E89" s="309"/>
      <c r="F89" s="110">
        <v>45839</v>
      </c>
      <c r="G89" s="110">
        <v>46022</v>
      </c>
      <c r="H89" s="344"/>
      <c r="I89" s="181"/>
      <c r="J89" s="37"/>
      <c r="K89" s="37"/>
      <c r="L89" s="39"/>
      <c r="M89" s="39"/>
      <c r="N89" s="39"/>
      <c r="O89" s="38"/>
      <c r="P89" s="332"/>
    </row>
    <row r="90" spans="1:16">
      <c r="A90" s="324"/>
      <c r="B90" s="324"/>
      <c r="C90" s="307"/>
      <c r="D90" s="309"/>
      <c r="E90" s="309"/>
      <c r="F90" s="23">
        <v>45658</v>
      </c>
      <c r="G90" s="23">
        <v>45838</v>
      </c>
      <c r="H90" s="36"/>
      <c r="I90" s="46">
        <v>1710.05</v>
      </c>
      <c r="J90" s="37"/>
      <c r="K90" s="37"/>
      <c r="L90" s="39"/>
      <c r="M90" s="39"/>
      <c r="N90" s="39"/>
      <c r="O90" s="38"/>
      <c r="P90" s="331" t="s">
        <v>418</v>
      </c>
    </row>
    <row r="91" spans="1:16">
      <c r="A91" s="324"/>
      <c r="B91" s="324"/>
      <c r="C91" s="307"/>
      <c r="D91" s="305"/>
      <c r="E91" s="305"/>
      <c r="F91" s="110">
        <v>45839</v>
      </c>
      <c r="G91" s="110">
        <v>46022</v>
      </c>
      <c r="H91" s="36"/>
      <c r="I91" s="46">
        <v>1758.64</v>
      </c>
      <c r="J91" s="37"/>
      <c r="K91" s="37"/>
      <c r="L91" s="39"/>
      <c r="M91" s="39"/>
      <c r="N91" s="39"/>
      <c r="O91" s="38"/>
      <c r="P91" s="332"/>
    </row>
    <row r="92" spans="1:16">
      <c r="A92" s="324"/>
      <c r="B92" s="324"/>
      <c r="C92" s="307"/>
      <c r="D92" s="304">
        <v>45646</v>
      </c>
      <c r="E92" s="304" t="s">
        <v>660</v>
      </c>
      <c r="F92" s="23">
        <v>45658</v>
      </c>
      <c r="G92" s="23">
        <v>45838</v>
      </c>
      <c r="H92" s="336"/>
      <c r="I92" s="145"/>
      <c r="J92" s="37"/>
      <c r="K92" s="37"/>
      <c r="L92" s="39"/>
      <c r="M92" s="39"/>
      <c r="N92" s="39"/>
      <c r="O92" s="46">
        <v>2052.06</v>
      </c>
      <c r="P92" s="331" t="s">
        <v>323</v>
      </c>
    </row>
    <row r="93" spans="1:16">
      <c r="A93" s="324"/>
      <c r="B93" s="324"/>
      <c r="C93" s="307"/>
      <c r="D93" s="309"/>
      <c r="E93" s="309"/>
      <c r="F93" s="110">
        <v>45839</v>
      </c>
      <c r="G93" s="110">
        <v>46022</v>
      </c>
      <c r="H93" s="344"/>
      <c r="I93" s="145"/>
      <c r="J93" s="37"/>
      <c r="K93" s="37"/>
      <c r="L93" s="39"/>
      <c r="M93" s="39"/>
      <c r="N93" s="39"/>
      <c r="O93" s="46">
        <v>2110.37</v>
      </c>
      <c r="P93" s="332"/>
    </row>
    <row r="94" spans="1:16">
      <c r="A94" s="320" t="s">
        <v>47</v>
      </c>
      <c r="B94" s="320" t="s">
        <v>854</v>
      </c>
      <c r="C94" s="306" t="s">
        <v>175</v>
      </c>
      <c r="D94" s="304">
        <v>45645</v>
      </c>
      <c r="E94" s="304" t="s">
        <v>814</v>
      </c>
      <c r="F94" s="23">
        <v>45658</v>
      </c>
      <c r="G94" s="23">
        <v>45838</v>
      </c>
      <c r="H94" s="338"/>
      <c r="I94" s="46">
        <v>2217.81</v>
      </c>
      <c r="J94" s="37"/>
      <c r="K94" s="37"/>
      <c r="L94" s="39"/>
      <c r="M94" s="39"/>
      <c r="N94" s="39"/>
      <c r="O94" s="2"/>
      <c r="P94" s="333" t="s">
        <v>607</v>
      </c>
    </row>
    <row r="95" spans="1:16">
      <c r="A95" s="324" t="s">
        <v>47</v>
      </c>
      <c r="B95" s="324" t="s">
        <v>174</v>
      </c>
      <c r="C95" s="307"/>
      <c r="D95" s="305"/>
      <c r="E95" s="305"/>
      <c r="F95" s="110">
        <v>45839</v>
      </c>
      <c r="G95" s="110">
        <v>46022</v>
      </c>
      <c r="H95" s="339"/>
      <c r="I95" s="46">
        <v>2377.94</v>
      </c>
      <c r="J95" s="37"/>
      <c r="K95" s="37"/>
      <c r="L95" s="39"/>
      <c r="M95" s="39"/>
      <c r="N95" s="39"/>
      <c r="O95" s="2"/>
      <c r="P95" s="334"/>
    </row>
    <row r="96" spans="1:16">
      <c r="A96" s="335" t="s">
        <v>47</v>
      </c>
      <c r="B96" s="335" t="s">
        <v>854</v>
      </c>
      <c r="C96" s="367" t="s">
        <v>487</v>
      </c>
      <c r="D96" s="304">
        <v>45639</v>
      </c>
      <c r="E96" s="304" t="s">
        <v>757</v>
      </c>
      <c r="F96" s="23">
        <v>45658</v>
      </c>
      <c r="G96" s="23">
        <v>45838</v>
      </c>
      <c r="H96" s="336"/>
      <c r="I96" s="46">
        <v>2574.65</v>
      </c>
      <c r="J96" s="37"/>
      <c r="K96" s="37"/>
      <c r="L96" s="39"/>
      <c r="M96" s="39"/>
      <c r="N96" s="39"/>
      <c r="O96" s="10"/>
      <c r="P96" s="314" t="s">
        <v>860</v>
      </c>
    </row>
    <row r="97" spans="1:16">
      <c r="A97" s="335"/>
      <c r="B97" s="335"/>
      <c r="C97" s="367"/>
      <c r="D97" s="305"/>
      <c r="E97" s="305"/>
      <c r="F97" s="110">
        <v>45839</v>
      </c>
      <c r="G97" s="110">
        <v>46022</v>
      </c>
      <c r="H97" s="344"/>
      <c r="I97" s="46">
        <v>2848.67</v>
      </c>
      <c r="J97" s="37"/>
      <c r="K97" s="37"/>
      <c r="L97" s="39"/>
      <c r="M97" s="39"/>
      <c r="N97" s="39"/>
      <c r="O97" s="10"/>
      <c r="P97" s="315"/>
    </row>
    <row r="98" spans="1:16" s="44" customFormat="1" ht="15" customHeight="1">
      <c r="A98" s="320" t="s">
        <v>47</v>
      </c>
      <c r="B98" s="320" t="s">
        <v>597</v>
      </c>
      <c r="C98" s="306" t="s">
        <v>487</v>
      </c>
      <c r="D98" s="304">
        <v>45644</v>
      </c>
      <c r="E98" s="304" t="s">
        <v>585</v>
      </c>
      <c r="F98" s="110">
        <v>45658</v>
      </c>
      <c r="G98" s="110">
        <v>45838</v>
      </c>
      <c r="H98" s="228"/>
      <c r="I98" s="46">
        <v>2734.62</v>
      </c>
      <c r="J98" s="229"/>
      <c r="K98" s="229"/>
      <c r="L98" s="230"/>
      <c r="M98" s="230"/>
      <c r="N98" s="230"/>
      <c r="O98" s="10"/>
      <c r="P98" s="313" t="s">
        <v>331</v>
      </c>
    </row>
    <row r="99" spans="1:16" s="44" customFormat="1">
      <c r="A99" s="324"/>
      <c r="B99" s="324"/>
      <c r="C99" s="307"/>
      <c r="D99" s="305"/>
      <c r="E99" s="305"/>
      <c r="F99" s="110">
        <v>45839</v>
      </c>
      <c r="G99" s="110">
        <v>46022</v>
      </c>
      <c r="H99" s="228"/>
      <c r="I99" s="46">
        <v>3463.04</v>
      </c>
      <c r="J99" s="229"/>
      <c r="K99" s="229"/>
      <c r="L99" s="230"/>
      <c r="M99" s="230"/>
      <c r="N99" s="230"/>
      <c r="O99" s="10"/>
      <c r="P99" s="315"/>
    </row>
    <row r="100" spans="1:16" s="44" customFormat="1">
      <c r="A100" s="324"/>
      <c r="B100" s="324"/>
      <c r="C100" s="307"/>
      <c r="D100" s="304">
        <v>45644</v>
      </c>
      <c r="E100" s="304" t="s">
        <v>585</v>
      </c>
      <c r="F100" s="110">
        <v>45658</v>
      </c>
      <c r="G100" s="110">
        <v>45838</v>
      </c>
      <c r="H100" s="253"/>
      <c r="I100" s="46">
        <v>1759.95</v>
      </c>
      <c r="J100" s="254"/>
      <c r="K100" s="254"/>
      <c r="L100" s="256"/>
      <c r="M100" s="256"/>
      <c r="N100" s="256"/>
      <c r="O100" s="264"/>
      <c r="P100" s="313" t="s">
        <v>861</v>
      </c>
    </row>
    <row r="101" spans="1:16" s="44" customFormat="1">
      <c r="A101" s="324"/>
      <c r="B101" s="324"/>
      <c r="C101" s="307"/>
      <c r="D101" s="305"/>
      <c r="E101" s="305"/>
      <c r="F101" s="110">
        <v>45839</v>
      </c>
      <c r="G101" s="110">
        <v>46022</v>
      </c>
      <c r="H101" s="253"/>
      <c r="I101" s="46">
        <v>2435.92</v>
      </c>
      <c r="J101" s="254"/>
      <c r="K101" s="254"/>
      <c r="L101" s="256"/>
      <c r="M101" s="256"/>
      <c r="N101" s="256"/>
      <c r="O101" s="264"/>
      <c r="P101" s="315"/>
    </row>
    <row r="102" spans="1:16" s="44" customFormat="1">
      <c r="A102" s="324"/>
      <c r="B102" s="324"/>
      <c r="C102" s="307"/>
      <c r="D102" s="304">
        <v>45646</v>
      </c>
      <c r="E102" s="304" t="s">
        <v>660</v>
      </c>
      <c r="F102" s="110">
        <v>45658</v>
      </c>
      <c r="G102" s="110">
        <v>45838</v>
      </c>
      <c r="H102" s="259"/>
      <c r="I102" s="261"/>
      <c r="J102" s="260"/>
      <c r="K102" s="260"/>
      <c r="L102" s="262"/>
      <c r="M102" s="262"/>
      <c r="N102" s="262"/>
      <c r="O102" s="258">
        <v>2679.87</v>
      </c>
      <c r="P102" s="306"/>
    </row>
    <row r="103" spans="1:16" s="44" customFormat="1">
      <c r="A103" s="321"/>
      <c r="B103" s="321"/>
      <c r="C103" s="308"/>
      <c r="D103" s="305"/>
      <c r="E103" s="305"/>
      <c r="F103" s="110">
        <v>45839</v>
      </c>
      <c r="G103" s="110">
        <v>46022</v>
      </c>
      <c r="H103" s="259"/>
      <c r="I103" s="261"/>
      <c r="J103" s="260"/>
      <c r="K103" s="260"/>
      <c r="L103" s="262"/>
      <c r="M103" s="262"/>
      <c r="N103" s="262"/>
      <c r="O103" s="258">
        <v>3138.13</v>
      </c>
      <c r="P103" s="308"/>
    </row>
    <row r="104" spans="1:16">
      <c r="A104" s="320" t="s">
        <v>47</v>
      </c>
      <c r="B104" s="320" t="s">
        <v>597</v>
      </c>
      <c r="C104" s="306" t="s">
        <v>598</v>
      </c>
      <c r="D104" s="304">
        <v>45646</v>
      </c>
      <c r="E104" s="304" t="s">
        <v>546</v>
      </c>
      <c r="F104" s="23">
        <v>45658</v>
      </c>
      <c r="G104" s="23">
        <v>45838</v>
      </c>
      <c r="H104" s="336"/>
      <c r="I104" s="46">
        <v>417.58</v>
      </c>
      <c r="J104" s="37"/>
      <c r="K104" s="37"/>
      <c r="L104" s="39"/>
      <c r="M104" s="39"/>
      <c r="N104" s="39"/>
      <c r="O104" s="38"/>
      <c r="P104" s="359" t="s">
        <v>599</v>
      </c>
    </row>
    <row r="105" spans="1:16">
      <c r="A105" s="321"/>
      <c r="B105" s="324"/>
      <c r="C105" s="307"/>
      <c r="D105" s="305"/>
      <c r="E105" s="305"/>
      <c r="F105" s="110">
        <v>45839</v>
      </c>
      <c r="G105" s="110">
        <v>46022</v>
      </c>
      <c r="H105" s="344"/>
      <c r="I105" s="46">
        <v>580.51</v>
      </c>
      <c r="J105" s="37"/>
      <c r="K105" s="37"/>
      <c r="L105" s="39"/>
      <c r="M105" s="39"/>
      <c r="N105" s="39"/>
      <c r="O105" s="38"/>
      <c r="P105" s="359"/>
    </row>
    <row r="106" spans="1:16">
      <c r="A106" s="320" t="s">
        <v>47</v>
      </c>
      <c r="B106" s="320" t="s">
        <v>855</v>
      </c>
      <c r="C106" s="306" t="s">
        <v>176</v>
      </c>
      <c r="D106" s="304">
        <v>45616</v>
      </c>
      <c r="E106" s="304" t="s">
        <v>553</v>
      </c>
      <c r="F106" s="23">
        <v>45658</v>
      </c>
      <c r="G106" s="23">
        <v>45838</v>
      </c>
      <c r="H106" s="338"/>
      <c r="I106" s="46">
        <v>2762.18</v>
      </c>
      <c r="J106" s="37"/>
      <c r="K106" s="37"/>
      <c r="L106" s="39"/>
      <c r="M106" s="39"/>
      <c r="N106" s="39"/>
      <c r="O106" s="38"/>
      <c r="P106" s="373"/>
    </row>
    <row r="107" spans="1:16">
      <c r="A107" s="324"/>
      <c r="B107" s="324"/>
      <c r="C107" s="307"/>
      <c r="D107" s="305"/>
      <c r="E107" s="305"/>
      <c r="F107" s="110">
        <v>45839</v>
      </c>
      <c r="G107" s="110">
        <v>46022</v>
      </c>
      <c r="H107" s="339"/>
      <c r="I107" s="46">
        <v>3143.02</v>
      </c>
      <c r="J107" s="37"/>
      <c r="K107" s="37"/>
      <c r="L107" s="39"/>
      <c r="M107" s="39"/>
      <c r="N107" s="39"/>
      <c r="O107" s="38"/>
      <c r="P107" s="374"/>
    </row>
    <row r="108" spans="1:16">
      <c r="A108" s="324"/>
      <c r="B108" s="324"/>
      <c r="C108" s="307"/>
      <c r="D108" s="304">
        <v>45646</v>
      </c>
      <c r="E108" s="304" t="s">
        <v>660</v>
      </c>
      <c r="F108" s="23">
        <v>45658</v>
      </c>
      <c r="G108" s="23">
        <v>45838</v>
      </c>
      <c r="H108" s="336"/>
      <c r="I108" s="145"/>
      <c r="J108" s="37"/>
      <c r="K108" s="37"/>
      <c r="L108" s="39"/>
      <c r="M108" s="39"/>
      <c r="N108" s="39"/>
      <c r="O108" s="46">
        <v>3000</v>
      </c>
      <c r="P108" s="331" t="s">
        <v>323</v>
      </c>
    </row>
    <row r="109" spans="1:16">
      <c r="A109" s="324"/>
      <c r="B109" s="324"/>
      <c r="C109" s="307"/>
      <c r="D109" s="309"/>
      <c r="E109" s="309"/>
      <c r="F109" s="110">
        <v>45839</v>
      </c>
      <c r="G109" s="110">
        <v>46022</v>
      </c>
      <c r="H109" s="344"/>
      <c r="I109" s="145"/>
      <c r="J109" s="37"/>
      <c r="K109" s="37"/>
      <c r="L109" s="39"/>
      <c r="M109" s="39"/>
      <c r="N109" s="39"/>
      <c r="O109" s="46">
        <v>3500</v>
      </c>
      <c r="P109" s="332"/>
    </row>
    <row r="110" spans="1:16">
      <c r="A110" s="324"/>
      <c r="B110" s="324"/>
      <c r="C110" s="307"/>
      <c r="D110" s="309"/>
      <c r="E110" s="309"/>
      <c r="F110" s="23">
        <v>45658</v>
      </c>
      <c r="G110" s="23">
        <v>45838</v>
      </c>
      <c r="H110" s="344"/>
      <c r="I110" s="145"/>
      <c r="J110" s="37"/>
      <c r="K110" s="37"/>
      <c r="L110" s="39"/>
      <c r="M110" s="39"/>
      <c r="N110" s="39"/>
      <c r="O110" s="46">
        <v>2192.27</v>
      </c>
      <c r="P110" s="331" t="s">
        <v>862</v>
      </c>
    </row>
    <row r="111" spans="1:16">
      <c r="A111" s="324"/>
      <c r="B111" s="324"/>
      <c r="C111" s="307"/>
      <c r="D111" s="309"/>
      <c r="E111" s="309"/>
      <c r="F111" s="110">
        <v>45839</v>
      </c>
      <c r="G111" s="110">
        <v>46022</v>
      </c>
      <c r="H111" s="344"/>
      <c r="I111" s="145"/>
      <c r="J111" s="37"/>
      <c r="K111" s="37"/>
      <c r="L111" s="39"/>
      <c r="M111" s="39"/>
      <c r="N111" s="39"/>
      <c r="O111" s="46">
        <v>2567.15</v>
      </c>
      <c r="P111" s="332"/>
    </row>
    <row r="112" spans="1:16">
      <c r="A112" s="324"/>
      <c r="B112" s="324"/>
      <c r="C112" s="307"/>
      <c r="D112" s="309"/>
      <c r="E112" s="309"/>
      <c r="F112" s="23">
        <v>45658</v>
      </c>
      <c r="G112" s="23">
        <v>45838</v>
      </c>
      <c r="H112" s="344"/>
      <c r="I112" s="145"/>
      <c r="J112" s="37"/>
      <c r="K112" s="37"/>
      <c r="L112" s="39"/>
      <c r="M112" s="39"/>
      <c r="N112" s="39"/>
      <c r="O112" s="46">
        <v>2391.6</v>
      </c>
      <c r="P112" s="331" t="s">
        <v>421</v>
      </c>
    </row>
    <row r="113" spans="1:16">
      <c r="A113" s="324"/>
      <c r="B113" s="324"/>
      <c r="C113" s="307"/>
      <c r="D113" s="309"/>
      <c r="E113" s="309"/>
      <c r="F113" s="110">
        <v>45839</v>
      </c>
      <c r="G113" s="110">
        <v>46022</v>
      </c>
      <c r="H113" s="344"/>
      <c r="I113" s="145"/>
      <c r="J113" s="37"/>
      <c r="K113" s="37"/>
      <c r="L113" s="39"/>
      <c r="M113" s="39"/>
      <c r="N113" s="39"/>
      <c r="O113" s="46">
        <v>2800.57</v>
      </c>
      <c r="P113" s="332"/>
    </row>
    <row r="114" spans="1:16">
      <c r="A114" s="324"/>
      <c r="B114" s="324"/>
      <c r="C114" s="307"/>
      <c r="D114" s="309"/>
      <c r="E114" s="309"/>
      <c r="F114" s="23">
        <v>45658</v>
      </c>
      <c r="G114" s="23">
        <v>45838</v>
      </c>
      <c r="H114" s="344"/>
      <c r="I114" s="145"/>
      <c r="J114" s="37"/>
      <c r="K114" s="37"/>
      <c r="L114" s="39"/>
      <c r="M114" s="39"/>
      <c r="N114" s="39"/>
      <c r="O114" s="46">
        <v>2587.64</v>
      </c>
      <c r="P114" s="331" t="s">
        <v>863</v>
      </c>
    </row>
    <row r="115" spans="1:16">
      <c r="A115" s="324"/>
      <c r="B115" s="324"/>
      <c r="C115" s="307"/>
      <c r="D115" s="309"/>
      <c r="E115" s="309"/>
      <c r="F115" s="110">
        <v>45839</v>
      </c>
      <c r="G115" s="110">
        <v>46022</v>
      </c>
      <c r="H115" s="344"/>
      <c r="I115" s="145"/>
      <c r="J115" s="37"/>
      <c r="K115" s="37"/>
      <c r="L115" s="39"/>
      <c r="M115" s="39"/>
      <c r="N115" s="39"/>
      <c r="O115" s="46">
        <v>3030.13</v>
      </c>
      <c r="P115" s="332"/>
    </row>
    <row r="116" spans="1:16">
      <c r="A116" s="324"/>
      <c r="B116" s="324"/>
      <c r="C116" s="307"/>
      <c r="D116" s="309"/>
      <c r="E116" s="309"/>
      <c r="F116" s="23">
        <v>45658</v>
      </c>
      <c r="G116" s="23">
        <v>45838</v>
      </c>
      <c r="H116" s="344"/>
      <c r="I116" s="145"/>
      <c r="J116" s="37"/>
      <c r="K116" s="37"/>
      <c r="L116" s="39"/>
      <c r="M116" s="39"/>
      <c r="N116" s="39"/>
      <c r="O116" s="46">
        <v>2391.6</v>
      </c>
      <c r="P116" s="331" t="s">
        <v>494</v>
      </c>
    </row>
    <row r="117" spans="1:16">
      <c r="A117" s="321"/>
      <c r="B117" s="321"/>
      <c r="C117" s="308"/>
      <c r="D117" s="62"/>
      <c r="E117" s="62"/>
      <c r="F117" s="110">
        <v>45839</v>
      </c>
      <c r="G117" s="110">
        <v>46022</v>
      </c>
      <c r="H117" s="337"/>
      <c r="I117" s="145"/>
      <c r="J117" s="37"/>
      <c r="K117" s="37"/>
      <c r="L117" s="39"/>
      <c r="M117" s="39"/>
      <c r="N117" s="39"/>
      <c r="O117" s="46">
        <v>2880.57</v>
      </c>
      <c r="P117" s="332"/>
    </row>
    <row r="118" spans="1:16">
      <c r="A118" s="320" t="s">
        <v>47</v>
      </c>
      <c r="B118" s="320" t="s">
        <v>211</v>
      </c>
      <c r="C118" s="306" t="s">
        <v>183</v>
      </c>
      <c r="D118" s="304">
        <v>45642</v>
      </c>
      <c r="E118" s="304" t="s">
        <v>594</v>
      </c>
      <c r="F118" s="23">
        <v>45658</v>
      </c>
      <c r="G118" s="23">
        <v>45838</v>
      </c>
      <c r="H118" s="338"/>
      <c r="I118" s="46">
        <v>3005.33</v>
      </c>
      <c r="J118" s="37"/>
      <c r="K118" s="37"/>
      <c r="L118" s="39"/>
      <c r="M118" s="39"/>
      <c r="N118" s="39"/>
      <c r="O118" s="2"/>
      <c r="P118" s="373"/>
    </row>
    <row r="119" spans="1:16">
      <c r="A119" s="324"/>
      <c r="B119" s="324"/>
      <c r="C119" s="307"/>
      <c r="D119" s="305"/>
      <c r="E119" s="305"/>
      <c r="F119" s="110">
        <v>45839</v>
      </c>
      <c r="G119" s="110">
        <v>46022</v>
      </c>
      <c r="H119" s="339"/>
      <c r="I119" s="46">
        <v>3615.69</v>
      </c>
      <c r="J119" s="37"/>
      <c r="K119" s="37"/>
      <c r="L119" s="39"/>
      <c r="M119" s="39"/>
      <c r="N119" s="39"/>
      <c r="O119" s="2"/>
      <c r="P119" s="374"/>
    </row>
    <row r="120" spans="1:16">
      <c r="A120" s="324"/>
      <c r="B120" s="324"/>
      <c r="C120" s="307"/>
      <c r="D120" s="304">
        <v>45646</v>
      </c>
      <c r="E120" s="304" t="s">
        <v>660</v>
      </c>
      <c r="F120" s="23">
        <v>45658</v>
      </c>
      <c r="G120" s="23">
        <v>45838</v>
      </c>
      <c r="H120" s="338"/>
      <c r="I120" s="2"/>
      <c r="J120" s="37"/>
      <c r="K120" s="37"/>
      <c r="L120" s="39"/>
      <c r="M120" s="39"/>
      <c r="N120" s="39"/>
      <c r="O120" s="46">
        <v>3000</v>
      </c>
      <c r="P120" s="331" t="s">
        <v>323</v>
      </c>
    </row>
    <row r="121" spans="1:16">
      <c r="A121" s="324"/>
      <c r="B121" s="324"/>
      <c r="C121" s="307"/>
      <c r="D121" s="309"/>
      <c r="E121" s="309"/>
      <c r="F121" s="110">
        <v>45839</v>
      </c>
      <c r="G121" s="110">
        <v>46022</v>
      </c>
      <c r="H121" s="382"/>
      <c r="I121" s="2"/>
      <c r="J121" s="37"/>
      <c r="K121" s="37"/>
      <c r="L121" s="39"/>
      <c r="M121" s="39"/>
      <c r="N121" s="39"/>
      <c r="O121" s="46">
        <v>3500</v>
      </c>
      <c r="P121" s="332"/>
    </row>
    <row r="122" spans="1:16">
      <c r="A122" s="324"/>
      <c r="B122" s="324"/>
      <c r="C122" s="307"/>
      <c r="D122" s="309"/>
      <c r="E122" s="309"/>
      <c r="F122" s="23">
        <v>45658</v>
      </c>
      <c r="G122" s="23">
        <v>45838</v>
      </c>
      <c r="H122" s="382"/>
      <c r="I122" s="2"/>
      <c r="J122" s="37"/>
      <c r="K122" s="37"/>
      <c r="L122" s="39"/>
      <c r="M122" s="39"/>
      <c r="N122" s="39"/>
      <c r="O122" s="46">
        <v>2424.87</v>
      </c>
      <c r="P122" s="331" t="s">
        <v>493</v>
      </c>
    </row>
    <row r="123" spans="1:16">
      <c r="A123" s="324"/>
      <c r="B123" s="324"/>
      <c r="C123" s="307"/>
      <c r="D123" s="309"/>
      <c r="E123" s="309"/>
      <c r="F123" s="110">
        <v>45839</v>
      </c>
      <c r="G123" s="110">
        <v>46022</v>
      </c>
      <c r="H123" s="382"/>
      <c r="I123" s="2"/>
      <c r="J123" s="37"/>
      <c r="K123" s="37"/>
      <c r="L123" s="39"/>
      <c r="M123" s="39"/>
      <c r="N123" s="39"/>
      <c r="O123" s="46">
        <v>2839.52</v>
      </c>
      <c r="P123" s="332"/>
    </row>
    <row r="124" spans="1:16">
      <c r="A124" s="324"/>
      <c r="B124" s="392"/>
      <c r="C124" s="307"/>
      <c r="D124" s="375"/>
      <c r="E124" s="375"/>
      <c r="F124" s="23">
        <v>45658</v>
      </c>
      <c r="G124" s="23">
        <v>45838</v>
      </c>
      <c r="H124" s="382"/>
      <c r="I124" s="2"/>
      <c r="J124" s="37"/>
      <c r="K124" s="37"/>
      <c r="L124" s="39"/>
      <c r="M124" s="39"/>
      <c r="N124" s="39"/>
      <c r="O124" s="46">
        <v>2147.86</v>
      </c>
      <c r="P124" s="331" t="s">
        <v>494</v>
      </c>
    </row>
    <row r="125" spans="1:16">
      <c r="A125" s="324"/>
      <c r="B125" s="393"/>
      <c r="C125" s="307"/>
      <c r="D125" s="376"/>
      <c r="E125" s="376"/>
      <c r="F125" s="110">
        <v>45839</v>
      </c>
      <c r="G125" s="110">
        <v>46022</v>
      </c>
      <c r="H125" s="339"/>
      <c r="I125" s="2"/>
      <c r="J125" s="37"/>
      <c r="K125" s="37"/>
      <c r="L125" s="39"/>
      <c r="M125" s="39"/>
      <c r="N125" s="39"/>
      <c r="O125" s="46">
        <v>2515.14</v>
      </c>
      <c r="P125" s="332"/>
    </row>
    <row r="126" spans="1:16">
      <c r="A126" s="324"/>
      <c r="B126" s="320" t="s">
        <v>336</v>
      </c>
      <c r="C126" s="307"/>
      <c r="D126" s="304">
        <v>45642</v>
      </c>
      <c r="E126" s="304" t="s">
        <v>595</v>
      </c>
      <c r="F126" s="23">
        <v>45658</v>
      </c>
      <c r="G126" s="23">
        <v>45838</v>
      </c>
      <c r="H126" s="336"/>
      <c r="I126" s="46">
        <v>11436.11</v>
      </c>
      <c r="J126" s="37"/>
      <c r="K126" s="37"/>
      <c r="L126" s="39"/>
      <c r="M126" s="39"/>
      <c r="N126" s="39"/>
      <c r="O126" s="38"/>
      <c r="P126" s="331"/>
    </row>
    <row r="127" spans="1:16">
      <c r="A127" s="324"/>
      <c r="B127" s="324"/>
      <c r="C127" s="307"/>
      <c r="D127" s="305"/>
      <c r="E127" s="305"/>
      <c r="F127" s="110">
        <v>45839</v>
      </c>
      <c r="G127" s="110">
        <v>46022</v>
      </c>
      <c r="H127" s="344"/>
      <c r="I127" s="46">
        <v>11629.52</v>
      </c>
      <c r="J127" s="37"/>
      <c r="K127" s="37"/>
      <c r="L127" s="39"/>
      <c r="M127" s="39"/>
      <c r="N127" s="39"/>
      <c r="O127" s="38"/>
      <c r="P127" s="332"/>
    </row>
    <row r="128" spans="1:16">
      <c r="A128" s="324"/>
      <c r="B128" s="324"/>
      <c r="C128" s="307"/>
      <c r="D128" s="304">
        <v>45646</v>
      </c>
      <c r="E128" s="304" t="s">
        <v>660</v>
      </c>
      <c r="F128" s="23">
        <v>45658</v>
      </c>
      <c r="G128" s="23">
        <v>45838</v>
      </c>
      <c r="H128" s="344"/>
      <c r="I128" s="145"/>
      <c r="J128" s="37"/>
      <c r="K128" s="37"/>
      <c r="L128" s="39"/>
      <c r="M128" s="39"/>
      <c r="N128" s="39"/>
      <c r="O128" s="46">
        <v>3000</v>
      </c>
      <c r="P128" s="331" t="s">
        <v>323</v>
      </c>
    </row>
    <row r="129" spans="1:16">
      <c r="A129" s="321"/>
      <c r="B129" s="321"/>
      <c r="C129" s="308"/>
      <c r="D129" s="305"/>
      <c r="E129" s="305"/>
      <c r="F129" s="110">
        <v>45839</v>
      </c>
      <c r="G129" s="110">
        <v>46022</v>
      </c>
      <c r="H129" s="337"/>
      <c r="I129" s="145"/>
      <c r="J129" s="37"/>
      <c r="K129" s="37"/>
      <c r="L129" s="39"/>
      <c r="M129" s="39"/>
      <c r="N129" s="39"/>
      <c r="O129" s="46">
        <v>3500</v>
      </c>
      <c r="P129" s="332"/>
    </row>
    <row r="130" spans="1:16">
      <c r="A130" s="320" t="s">
        <v>47</v>
      </c>
      <c r="B130" s="320" t="s">
        <v>64</v>
      </c>
      <c r="C130" s="306" t="s">
        <v>501</v>
      </c>
      <c r="D130" s="304">
        <v>45616</v>
      </c>
      <c r="E130" s="304" t="s">
        <v>552</v>
      </c>
      <c r="F130" s="23">
        <v>45658</v>
      </c>
      <c r="G130" s="23">
        <v>45838</v>
      </c>
      <c r="H130" s="338"/>
      <c r="I130" s="46">
        <v>2013.03</v>
      </c>
      <c r="J130" s="50"/>
      <c r="K130" s="50"/>
      <c r="L130" s="52"/>
      <c r="M130" s="52"/>
      <c r="N130" s="52"/>
      <c r="O130" s="51"/>
      <c r="P130" s="390"/>
    </row>
    <row r="131" spans="1:16">
      <c r="A131" s="324" t="s">
        <v>47</v>
      </c>
      <c r="B131" s="324" t="s">
        <v>64</v>
      </c>
      <c r="C131" s="307" t="s">
        <v>184</v>
      </c>
      <c r="D131" s="305"/>
      <c r="E131" s="305"/>
      <c r="F131" s="110">
        <v>45839</v>
      </c>
      <c r="G131" s="110">
        <v>46022</v>
      </c>
      <c r="H131" s="339"/>
      <c r="I131" s="46">
        <v>2206.5100000000002</v>
      </c>
      <c r="J131" s="50"/>
      <c r="K131" s="50"/>
      <c r="L131" s="52"/>
      <c r="M131" s="52"/>
      <c r="N131" s="52"/>
      <c r="O131" s="51"/>
      <c r="P131" s="388"/>
    </row>
    <row r="132" spans="1:16">
      <c r="A132" s="324"/>
      <c r="B132" s="324"/>
      <c r="C132" s="307"/>
      <c r="D132" s="304">
        <v>45646</v>
      </c>
      <c r="E132" s="304" t="s">
        <v>660</v>
      </c>
      <c r="F132" s="23">
        <v>45658</v>
      </c>
      <c r="G132" s="23">
        <v>45838</v>
      </c>
      <c r="H132" s="338"/>
      <c r="I132" s="145"/>
      <c r="J132" s="50"/>
      <c r="K132" s="50"/>
      <c r="L132" s="52"/>
      <c r="M132" s="52"/>
      <c r="N132" s="52"/>
      <c r="O132" s="46">
        <v>2415.64</v>
      </c>
      <c r="P132" s="386" t="s">
        <v>323</v>
      </c>
    </row>
    <row r="133" spans="1:16">
      <c r="A133" s="324"/>
      <c r="B133" s="324"/>
      <c r="C133" s="307"/>
      <c r="D133" s="305"/>
      <c r="E133" s="305"/>
      <c r="F133" s="110">
        <v>45839</v>
      </c>
      <c r="G133" s="110">
        <v>46022</v>
      </c>
      <c r="H133" s="339"/>
      <c r="I133" s="145"/>
      <c r="J133" s="50"/>
      <c r="K133" s="50"/>
      <c r="L133" s="52"/>
      <c r="M133" s="52"/>
      <c r="N133" s="52"/>
      <c r="O133" s="46">
        <v>2647.81</v>
      </c>
      <c r="P133" s="387"/>
    </row>
    <row r="134" spans="1:16">
      <c r="A134" s="324"/>
      <c r="B134" s="324"/>
      <c r="C134" s="307"/>
      <c r="D134" s="304">
        <v>45646</v>
      </c>
      <c r="E134" s="304" t="s">
        <v>660</v>
      </c>
      <c r="F134" s="23">
        <v>45658</v>
      </c>
      <c r="G134" s="23">
        <v>45838</v>
      </c>
      <c r="H134" s="338"/>
      <c r="I134" s="145"/>
      <c r="J134" s="50"/>
      <c r="K134" s="50"/>
      <c r="L134" s="52"/>
      <c r="M134" s="52"/>
      <c r="N134" s="52"/>
      <c r="O134" s="46">
        <v>2415.64</v>
      </c>
      <c r="P134" s="371" t="s">
        <v>420</v>
      </c>
    </row>
    <row r="135" spans="1:16">
      <c r="A135" s="324"/>
      <c r="B135" s="324"/>
      <c r="C135" s="307"/>
      <c r="D135" s="305"/>
      <c r="E135" s="305"/>
      <c r="F135" s="110">
        <v>45839</v>
      </c>
      <c r="G135" s="110">
        <v>46022</v>
      </c>
      <c r="H135" s="339"/>
      <c r="I135" s="145"/>
      <c r="J135" s="50"/>
      <c r="K135" s="50"/>
      <c r="L135" s="52"/>
      <c r="M135" s="52"/>
      <c r="N135" s="52"/>
      <c r="O135" s="46">
        <v>2647.81</v>
      </c>
      <c r="P135" s="388"/>
    </row>
    <row r="136" spans="1:16">
      <c r="A136" s="324"/>
      <c r="B136" s="324"/>
      <c r="C136" s="307"/>
      <c r="D136" s="304">
        <v>45646</v>
      </c>
      <c r="E136" s="304" t="s">
        <v>660</v>
      </c>
      <c r="F136" s="23">
        <v>45658</v>
      </c>
      <c r="G136" s="23">
        <v>45838</v>
      </c>
      <c r="H136" s="336"/>
      <c r="I136" s="145"/>
      <c r="J136" s="50"/>
      <c r="K136" s="50"/>
      <c r="L136" s="52"/>
      <c r="M136" s="52"/>
      <c r="N136" s="52"/>
      <c r="O136" s="46">
        <v>2415.64</v>
      </c>
      <c r="P136" s="371" t="s">
        <v>421</v>
      </c>
    </row>
    <row r="137" spans="1:16">
      <c r="A137" s="321"/>
      <c r="B137" s="321"/>
      <c r="C137" s="308"/>
      <c r="D137" s="305"/>
      <c r="E137" s="305"/>
      <c r="F137" s="110">
        <v>45839</v>
      </c>
      <c r="G137" s="110">
        <v>46022</v>
      </c>
      <c r="H137" s="337"/>
      <c r="I137" s="145"/>
      <c r="J137" s="50"/>
      <c r="K137" s="50"/>
      <c r="L137" s="52"/>
      <c r="M137" s="52"/>
      <c r="N137" s="52"/>
      <c r="O137" s="46">
        <v>2647.81</v>
      </c>
      <c r="P137" s="388"/>
    </row>
    <row r="138" spans="1:16">
      <c r="A138" s="320" t="s">
        <v>47</v>
      </c>
      <c r="B138" s="320" t="s">
        <v>272</v>
      </c>
      <c r="C138" s="306" t="s">
        <v>256</v>
      </c>
      <c r="D138" s="304">
        <v>45644</v>
      </c>
      <c r="E138" s="304" t="s">
        <v>815</v>
      </c>
      <c r="F138" s="23">
        <v>45658</v>
      </c>
      <c r="G138" s="23">
        <v>45838</v>
      </c>
      <c r="H138" s="338"/>
      <c r="I138" s="46">
        <v>420.03</v>
      </c>
      <c r="J138" s="37"/>
      <c r="K138" s="37"/>
      <c r="L138" s="39"/>
      <c r="M138" s="39"/>
      <c r="N138" s="39"/>
      <c r="O138" s="38"/>
      <c r="P138" s="371" t="s">
        <v>484</v>
      </c>
    </row>
    <row r="139" spans="1:16">
      <c r="A139" s="321" t="s">
        <v>47</v>
      </c>
      <c r="B139" s="321" t="s">
        <v>208</v>
      </c>
      <c r="C139" s="308" t="s">
        <v>209</v>
      </c>
      <c r="D139" s="305"/>
      <c r="E139" s="305"/>
      <c r="F139" s="110">
        <v>45839</v>
      </c>
      <c r="G139" s="110">
        <v>46022</v>
      </c>
      <c r="H139" s="339"/>
      <c r="I139" s="46">
        <v>455.08</v>
      </c>
      <c r="J139" s="37"/>
      <c r="K139" s="37"/>
      <c r="L139" s="39"/>
      <c r="M139" s="39"/>
      <c r="N139" s="39"/>
      <c r="O139" s="38"/>
      <c r="P139" s="388"/>
    </row>
    <row r="140" spans="1:16">
      <c r="A140" s="320" t="s">
        <v>47</v>
      </c>
      <c r="B140" s="335" t="s">
        <v>438</v>
      </c>
      <c r="C140" s="306" t="s">
        <v>109</v>
      </c>
      <c r="D140" s="304">
        <v>45653</v>
      </c>
      <c r="E140" s="304" t="s">
        <v>668</v>
      </c>
      <c r="F140" s="23">
        <v>45658</v>
      </c>
      <c r="G140" s="23">
        <v>45838</v>
      </c>
      <c r="H140" s="370"/>
      <c r="I140" s="46">
        <v>2469.42</v>
      </c>
      <c r="J140" s="50"/>
      <c r="K140" s="50"/>
      <c r="L140" s="52"/>
      <c r="M140" s="52"/>
      <c r="N140" s="52"/>
      <c r="O140" s="2"/>
      <c r="P140" s="341"/>
    </row>
    <row r="141" spans="1:16">
      <c r="A141" s="324"/>
      <c r="B141" s="335"/>
      <c r="C141" s="307"/>
      <c r="D141" s="305"/>
      <c r="E141" s="305"/>
      <c r="F141" s="110">
        <v>45839</v>
      </c>
      <c r="G141" s="110">
        <v>46022</v>
      </c>
      <c r="H141" s="370"/>
      <c r="I141" s="46">
        <v>2977.09</v>
      </c>
      <c r="J141" s="50"/>
      <c r="K141" s="50"/>
      <c r="L141" s="52"/>
      <c r="M141" s="52"/>
      <c r="N141" s="52"/>
      <c r="O141" s="51"/>
      <c r="P141" s="389"/>
    </row>
    <row r="142" spans="1:16">
      <c r="A142" s="324"/>
      <c r="B142" s="335" t="s">
        <v>286</v>
      </c>
      <c r="C142" s="307"/>
      <c r="D142" s="304">
        <v>45653</v>
      </c>
      <c r="E142" s="304" t="s">
        <v>668</v>
      </c>
      <c r="F142" s="23">
        <v>45658</v>
      </c>
      <c r="G142" s="23">
        <v>45838</v>
      </c>
      <c r="H142" s="370"/>
      <c r="I142" s="46">
        <v>2469.42</v>
      </c>
      <c r="J142" s="50"/>
      <c r="K142" s="50"/>
      <c r="L142" s="52"/>
      <c r="M142" s="52"/>
      <c r="N142" s="52"/>
      <c r="O142" s="51"/>
      <c r="P142" s="341"/>
    </row>
    <row r="143" spans="1:16">
      <c r="A143" s="324"/>
      <c r="B143" s="335"/>
      <c r="C143" s="307"/>
      <c r="D143" s="305"/>
      <c r="E143" s="305"/>
      <c r="F143" s="110">
        <v>45839</v>
      </c>
      <c r="G143" s="110">
        <v>46022</v>
      </c>
      <c r="H143" s="370"/>
      <c r="I143" s="46">
        <v>2977.09</v>
      </c>
      <c r="J143" s="50"/>
      <c r="K143" s="50"/>
      <c r="L143" s="52"/>
      <c r="M143" s="52"/>
      <c r="N143" s="52"/>
      <c r="O143" s="51"/>
      <c r="P143" s="342"/>
    </row>
    <row r="144" spans="1:16">
      <c r="A144" s="324"/>
      <c r="B144" s="335"/>
      <c r="C144" s="307"/>
      <c r="D144" s="304">
        <v>45646</v>
      </c>
      <c r="E144" s="304" t="s">
        <v>660</v>
      </c>
      <c r="F144" s="23">
        <v>45658</v>
      </c>
      <c r="G144" s="23">
        <v>45838</v>
      </c>
      <c r="H144" s="370"/>
      <c r="I144" s="145"/>
      <c r="J144" s="50"/>
      <c r="K144" s="50"/>
      <c r="L144" s="52"/>
      <c r="M144" s="52"/>
      <c r="N144" s="52"/>
      <c r="O144" s="46">
        <v>2860.48</v>
      </c>
      <c r="P144" s="341"/>
    </row>
    <row r="145" spans="1:16">
      <c r="A145" s="321"/>
      <c r="B145" s="335"/>
      <c r="C145" s="308"/>
      <c r="D145" s="305"/>
      <c r="E145" s="305"/>
      <c r="F145" s="110">
        <v>45839</v>
      </c>
      <c r="G145" s="110">
        <v>46022</v>
      </c>
      <c r="H145" s="370"/>
      <c r="I145" s="145"/>
      <c r="J145" s="50"/>
      <c r="K145" s="50"/>
      <c r="L145" s="52"/>
      <c r="M145" s="52"/>
      <c r="N145" s="52"/>
      <c r="O145" s="46">
        <v>3349.62</v>
      </c>
      <c r="P145" s="342"/>
    </row>
    <row r="146" spans="1:16">
      <c r="A146" s="320" t="s">
        <v>47</v>
      </c>
      <c r="B146" s="320" t="s">
        <v>332</v>
      </c>
      <c r="C146" s="306" t="s">
        <v>210</v>
      </c>
      <c r="D146" s="304">
        <v>45646</v>
      </c>
      <c r="E146" s="304" t="s">
        <v>709</v>
      </c>
      <c r="F146" s="23">
        <v>45839</v>
      </c>
      <c r="G146" s="23">
        <v>45839</v>
      </c>
      <c r="H146" s="338"/>
      <c r="I146" s="46">
        <v>2525.7187362727063</v>
      </c>
      <c r="J146" s="37"/>
      <c r="K146" s="37"/>
      <c r="L146" s="39"/>
      <c r="M146" s="39"/>
      <c r="N146" s="39"/>
      <c r="O146" s="38"/>
      <c r="P146" s="373"/>
    </row>
    <row r="147" spans="1:16">
      <c r="A147" s="324"/>
      <c r="B147" s="324"/>
      <c r="C147" s="307"/>
      <c r="D147" s="305"/>
      <c r="E147" s="305"/>
      <c r="F147" s="110">
        <v>45839</v>
      </c>
      <c r="G147" s="110">
        <v>45839</v>
      </c>
      <c r="H147" s="339"/>
      <c r="I147" s="46">
        <v>3851.66</v>
      </c>
      <c r="J147" s="37"/>
      <c r="K147" s="37"/>
      <c r="L147" s="39"/>
      <c r="M147" s="39"/>
      <c r="N147" s="39"/>
      <c r="O147" s="38"/>
      <c r="P147" s="374"/>
    </row>
    <row r="148" spans="1:16">
      <c r="A148" s="324"/>
      <c r="B148" s="324"/>
      <c r="C148" s="307"/>
      <c r="D148" s="304">
        <v>45646</v>
      </c>
      <c r="E148" s="304" t="s">
        <v>660</v>
      </c>
      <c r="F148" s="23">
        <v>45839</v>
      </c>
      <c r="G148" s="23">
        <v>45839</v>
      </c>
      <c r="H148" s="336"/>
      <c r="I148" s="145"/>
      <c r="J148" s="37"/>
      <c r="K148" s="37"/>
      <c r="L148" s="39"/>
      <c r="M148" s="39"/>
      <c r="N148" s="39"/>
      <c r="O148" s="46">
        <v>3030.86</v>
      </c>
      <c r="P148" s="331" t="s">
        <v>323</v>
      </c>
    </row>
    <row r="149" spans="1:16">
      <c r="A149" s="324"/>
      <c r="B149" s="324"/>
      <c r="C149" s="307"/>
      <c r="D149" s="309"/>
      <c r="E149" s="309"/>
      <c r="F149" s="110">
        <v>45839</v>
      </c>
      <c r="G149" s="110">
        <v>45839</v>
      </c>
      <c r="H149" s="344"/>
      <c r="I149" s="145"/>
      <c r="J149" s="37"/>
      <c r="K149" s="37"/>
      <c r="L149" s="39"/>
      <c r="M149" s="39"/>
      <c r="N149" s="39"/>
      <c r="O149" s="46">
        <v>3500</v>
      </c>
      <c r="P149" s="332"/>
    </row>
    <row r="150" spans="1:16">
      <c r="A150" s="324"/>
      <c r="B150" s="324"/>
      <c r="C150" s="307"/>
      <c r="D150" s="309"/>
      <c r="E150" s="309"/>
      <c r="F150" s="23">
        <v>45839</v>
      </c>
      <c r="G150" s="23">
        <v>45839</v>
      </c>
      <c r="H150" s="344"/>
      <c r="I150" s="145"/>
      <c r="J150" s="37"/>
      <c r="K150" s="37"/>
      <c r="L150" s="39"/>
      <c r="M150" s="39"/>
      <c r="N150" s="39"/>
      <c r="O150" s="46">
        <v>2147.98</v>
      </c>
      <c r="P150" s="331" t="s">
        <v>324</v>
      </c>
    </row>
    <row r="151" spans="1:16">
      <c r="A151" s="321"/>
      <c r="B151" s="321"/>
      <c r="C151" s="308"/>
      <c r="D151" s="305"/>
      <c r="E151" s="305"/>
      <c r="F151" s="110">
        <v>45839</v>
      </c>
      <c r="G151" s="110">
        <v>45839</v>
      </c>
      <c r="H151" s="337"/>
      <c r="I151" s="145"/>
      <c r="J151" s="37"/>
      <c r="K151" s="37"/>
      <c r="L151" s="39"/>
      <c r="M151" s="39"/>
      <c r="N151" s="39"/>
      <c r="O151" s="46">
        <v>2515.29</v>
      </c>
      <c r="P151" s="332"/>
    </row>
    <row r="152" spans="1:16" ht="17.25" customHeight="1">
      <c r="A152" s="320" t="s">
        <v>47</v>
      </c>
      <c r="B152" s="320" t="s">
        <v>332</v>
      </c>
      <c r="C152" s="306" t="s">
        <v>717</v>
      </c>
      <c r="D152" s="304">
        <v>45630</v>
      </c>
      <c r="E152" s="304" t="s">
        <v>729</v>
      </c>
      <c r="F152" s="23">
        <v>45658</v>
      </c>
      <c r="G152" s="23">
        <v>45838</v>
      </c>
      <c r="H152" s="338"/>
      <c r="I152" s="46">
        <v>2517.77</v>
      </c>
      <c r="J152" s="50"/>
      <c r="K152" s="50"/>
      <c r="L152" s="52"/>
      <c r="M152" s="52"/>
      <c r="N152" s="52"/>
      <c r="O152" s="51"/>
      <c r="P152" s="313" t="s">
        <v>331</v>
      </c>
    </row>
    <row r="153" spans="1:16">
      <c r="A153" s="324" t="s">
        <v>47</v>
      </c>
      <c r="B153" s="324" t="s">
        <v>177</v>
      </c>
      <c r="C153" s="307" t="s">
        <v>179</v>
      </c>
      <c r="D153" s="305"/>
      <c r="E153" s="305"/>
      <c r="F153" s="110">
        <v>45839</v>
      </c>
      <c r="G153" s="110">
        <v>46022</v>
      </c>
      <c r="H153" s="339"/>
      <c r="I153" s="46">
        <v>3161.33</v>
      </c>
      <c r="J153" s="50"/>
      <c r="K153" s="50"/>
      <c r="L153" s="52"/>
      <c r="M153" s="52"/>
      <c r="N153" s="52"/>
      <c r="O153" s="51"/>
      <c r="P153" s="315"/>
    </row>
    <row r="154" spans="1:16">
      <c r="A154" s="324"/>
      <c r="B154" s="324"/>
      <c r="C154" s="307"/>
      <c r="D154" s="304">
        <v>45646</v>
      </c>
      <c r="E154" s="304" t="s">
        <v>660</v>
      </c>
      <c r="F154" s="23">
        <v>45658</v>
      </c>
      <c r="G154" s="23">
        <v>45838</v>
      </c>
      <c r="H154" s="336"/>
      <c r="I154" s="145"/>
      <c r="J154" s="50"/>
      <c r="K154" s="50"/>
      <c r="L154" s="52"/>
      <c r="M154" s="52"/>
      <c r="N154" s="52"/>
      <c r="O154" s="46">
        <v>2517.77</v>
      </c>
      <c r="P154" s="341"/>
    </row>
    <row r="155" spans="1:16">
      <c r="A155" s="321"/>
      <c r="B155" s="321"/>
      <c r="C155" s="308"/>
      <c r="D155" s="305"/>
      <c r="E155" s="305"/>
      <c r="F155" s="110">
        <v>45839</v>
      </c>
      <c r="G155" s="110">
        <v>46022</v>
      </c>
      <c r="H155" s="337"/>
      <c r="I155" s="145"/>
      <c r="J155" s="50"/>
      <c r="K155" s="50"/>
      <c r="L155" s="52"/>
      <c r="M155" s="52"/>
      <c r="N155" s="52"/>
      <c r="O155" s="46">
        <v>2948.31</v>
      </c>
      <c r="P155" s="342"/>
    </row>
    <row r="156" spans="1:16">
      <c r="A156" s="320" t="s">
        <v>47</v>
      </c>
      <c r="B156" s="320" t="s">
        <v>438</v>
      </c>
      <c r="C156" s="306" t="s">
        <v>502</v>
      </c>
      <c r="D156" s="304">
        <v>45624</v>
      </c>
      <c r="E156" s="304" t="s">
        <v>675</v>
      </c>
      <c r="F156" s="23">
        <v>45839</v>
      </c>
      <c r="G156" s="23">
        <v>45839</v>
      </c>
      <c r="H156" s="338"/>
      <c r="I156" s="46">
        <v>3369.25</v>
      </c>
      <c r="J156" s="50"/>
      <c r="K156" s="50"/>
      <c r="L156" s="52"/>
      <c r="M156" s="52"/>
      <c r="N156" s="52"/>
      <c r="O156" s="51"/>
      <c r="P156" s="313"/>
    </row>
    <row r="157" spans="1:16">
      <c r="A157" s="324" t="s">
        <v>47</v>
      </c>
      <c r="B157" s="324" t="s">
        <v>177</v>
      </c>
      <c r="C157" s="307" t="s">
        <v>179</v>
      </c>
      <c r="D157" s="305"/>
      <c r="E157" s="305"/>
      <c r="F157" s="110">
        <v>45839</v>
      </c>
      <c r="G157" s="110">
        <v>45839</v>
      </c>
      <c r="H157" s="339"/>
      <c r="I157" s="46">
        <v>3179.81</v>
      </c>
      <c r="J157" s="50"/>
      <c r="K157" s="50"/>
      <c r="L157" s="52"/>
      <c r="M157" s="52"/>
      <c r="N157" s="52"/>
      <c r="O157" s="51"/>
      <c r="P157" s="315"/>
    </row>
    <row r="158" spans="1:16">
      <c r="A158" s="324"/>
      <c r="B158" s="324"/>
      <c r="C158" s="307"/>
      <c r="D158" s="304">
        <v>45646</v>
      </c>
      <c r="E158" s="304" t="s">
        <v>660</v>
      </c>
      <c r="F158" s="23">
        <v>45839</v>
      </c>
      <c r="G158" s="23">
        <v>45839</v>
      </c>
      <c r="H158" s="336"/>
      <c r="I158" s="145"/>
      <c r="J158" s="50"/>
      <c r="K158" s="50"/>
      <c r="L158" s="52"/>
      <c r="M158" s="52"/>
      <c r="N158" s="52"/>
      <c r="O158" s="46">
        <v>3000</v>
      </c>
      <c r="P158" s="341"/>
    </row>
    <row r="159" spans="1:16">
      <c r="A159" s="321"/>
      <c r="B159" s="321"/>
      <c r="C159" s="308"/>
      <c r="D159" s="305"/>
      <c r="E159" s="305"/>
      <c r="F159" s="110">
        <v>45839</v>
      </c>
      <c r="G159" s="110">
        <v>45839</v>
      </c>
      <c r="H159" s="337"/>
      <c r="I159" s="145"/>
      <c r="J159" s="50"/>
      <c r="K159" s="50"/>
      <c r="L159" s="52"/>
      <c r="M159" s="52"/>
      <c r="N159" s="52"/>
      <c r="O159" s="46">
        <v>3500</v>
      </c>
      <c r="P159" s="342"/>
    </row>
    <row r="160" spans="1:16">
      <c r="A160" s="320" t="s">
        <v>47</v>
      </c>
      <c r="B160" s="320" t="s">
        <v>438</v>
      </c>
      <c r="C160" s="367" t="s">
        <v>98</v>
      </c>
      <c r="D160" s="304">
        <v>45646</v>
      </c>
      <c r="E160" s="304" t="s">
        <v>813</v>
      </c>
      <c r="F160" s="23">
        <v>45658</v>
      </c>
      <c r="G160" s="23">
        <v>45838</v>
      </c>
      <c r="H160" s="338"/>
      <c r="I160" s="46">
        <v>2048.6</v>
      </c>
      <c r="J160" s="37"/>
      <c r="K160" s="37"/>
      <c r="L160" s="39"/>
      <c r="M160" s="39"/>
      <c r="N160" s="39"/>
      <c r="O160" s="38"/>
      <c r="P160" s="341"/>
    </row>
    <row r="161" spans="1:16">
      <c r="A161" s="324" t="s">
        <v>47</v>
      </c>
      <c r="B161" s="324" t="s">
        <v>195</v>
      </c>
      <c r="C161" s="367"/>
      <c r="D161" s="305"/>
      <c r="E161" s="305"/>
      <c r="F161" s="110">
        <v>45839</v>
      </c>
      <c r="G161" s="110">
        <v>46022</v>
      </c>
      <c r="H161" s="339"/>
      <c r="I161" s="46">
        <v>2546.41</v>
      </c>
      <c r="J161" s="37"/>
      <c r="K161" s="37"/>
      <c r="L161" s="39"/>
      <c r="M161" s="39"/>
      <c r="N161" s="39"/>
      <c r="O161" s="38"/>
      <c r="P161" s="342"/>
    </row>
    <row r="162" spans="1:16">
      <c r="A162" s="324"/>
      <c r="B162" s="324"/>
      <c r="C162" s="367"/>
      <c r="D162" s="304">
        <v>45646</v>
      </c>
      <c r="E162" s="318" t="s">
        <v>809</v>
      </c>
      <c r="F162" s="23">
        <v>45658</v>
      </c>
      <c r="G162" s="23">
        <v>45838</v>
      </c>
      <c r="H162" s="338"/>
      <c r="I162" s="145"/>
      <c r="J162" s="37"/>
      <c r="K162" s="37"/>
      <c r="L162" s="39"/>
      <c r="M162" s="39"/>
      <c r="N162" s="39"/>
      <c r="O162" s="46">
        <v>2458.3200000000002</v>
      </c>
      <c r="P162" s="333" t="s">
        <v>323</v>
      </c>
    </row>
    <row r="163" spans="1:16">
      <c r="A163" s="324"/>
      <c r="B163" s="324"/>
      <c r="C163" s="367"/>
      <c r="D163" s="309"/>
      <c r="E163" s="318"/>
      <c r="F163" s="110">
        <v>45839</v>
      </c>
      <c r="G163" s="110">
        <v>46022</v>
      </c>
      <c r="H163" s="382"/>
      <c r="I163" s="145"/>
      <c r="J163" s="37"/>
      <c r="K163" s="37"/>
      <c r="L163" s="39"/>
      <c r="M163" s="39"/>
      <c r="N163" s="39"/>
      <c r="O163" s="46">
        <v>2878.69</v>
      </c>
      <c r="P163" s="334"/>
    </row>
    <row r="164" spans="1:16">
      <c r="A164" s="324"/>
      <c r="B164" s="324"/>
      <c r="C164" s="367"/>
      <c r="D164" s="309"/>
      <c r="E164" s="318"/>
      <c r="F164" s="23">
        <v>45658</v>
      </c>
      <c r="G164" s="23">
        <v>45838</v>
      </c>
      <c r="H164" s="370"/>
      <c r="I164" s="145"/>
      <c r="J164" s="37"/>
      <c r="K164" s="37"/>
      <c r="L164" s="39"/>
      <c r="M164" s="39"/>
      <c r="N164" s="39"/>
      <c r="O164" s="46">
        <v>1417.05</v>
      </c>
      <c r="P164" s="333" t="s">
        <v>327</v>
      </c>
    </row>
    <row r="165" spans="1:16">
      <c r="A165" s="324"/>
      <c r="B165" s="324"/>
      <c r="C165" s="367"/>
      <c r="D165" s="309"/>
      <c r="E165" s="318"/>
      <c r="F165" s="110">
        <v>45839</v>
      </c>
      <c r="G165" s="110">
        <v>46022</v>
      </c>
      <c r="H165" s="370"/>
      <c r="I165" s="145"/>
      <c r="J165" s="37"/>
      <c r="K165" s="37"/>
      <c r="L165" s="39"/>
      <c r="M165" s="39"/>
      <c r="N165" s="39"/>
      <c r="O165" s="46">
        <v>1659.37</v>
      </c>
      <c r="P165" s="334"/>
    </row>
    <row r="166" spans="1:16" s="42" customFormat="1">
      <c r="A166" s="324"/>
      <c r="B166" s="324"/>
      <c r="C166" s="367"/>
      <c r="D166" s="309"/>
      <c r="E166" s="318"/>
      <c r="F166" s="23">
        <v>45658</v>
      </c>
      <c r="G166" s="23">
        <v>45838</v>
      </c>
      <c r="H166" s="336"/>
      <c r="I166" s="145"/>
      <c r="J166" s="37"/>
      <c r="K166" s="37"/>
      <c r="L166" s="39"/>
      <c r="M166" s="39"/>
      <c r="N166" s="39"/>
      <c r="O166" s="46">
        <v>1342.47</v>
      </c>
      <c r="P166" s="333" t="s">
        <v>328</v>
      </c>
    </row>
    <row r="167" spans="1:16" s="42" customFormat="1">
      <c r="A167" s="321"/>
      <c r="B167" s="321"/>
      <c r="C167" s="367"/>
      <c r="D167" s="305"/>
      <c r="E167" s="318"/>
      <c r="F167" s="110">
        <v>45839</v>
      </c>
      <c r="G167" s="110">
        <v>46022</v>
      </c>
      <c r="H167" s="337"/>
      <c r="I167" s="145"/>
      <c r="J167" s="37"/>
      <c r="K167" s="37"/>
      <c r="L167" s="39"/>
      <c r="M167" s="39"/>
      <c r="N167" s="39"/>
      <c r="O167" s="46">
        <v>1543.84</v>
      </c>
      <c r="P167" s="334"/>
    </row>
    <row r="168" spans="1:16">
      <c r="A168" s="320" t="s">
        <v>47</v>
      </c>
      <c r="B168" s="320" t="s">
        <v>568</v>
      </c>
      <c r="C168" s="306" t="s">
        <v>98</v>
      </c>
      <c r="D168" s="304">
        <v>45646</v>
      </c>
      <c r="E168" s="304" t="s">
        <v>813</v>
      </c>
      <c r="F168" s="23">
        <v>45658</v>
      </c>
      <c r="G168" s="23">
        <v>45838</v>
      </c>
      <c r="H168" s="338"/>
      <c r="I168" s="46">
        <v>2048.6</v>
      </c>
      <c r="J168" s="37"/>
      <c r="K168" s="37"/>
      <c r="L168" s="39"/>
      <c r="M168" s="39"/>
      <c r="N168" s="39"/>
      <c r="O168" s="38"/>
      <c r="P168" s="373"/>
    </row>
    <row r="169" spans="1:16">
      <c r="A169" s="324"/>
      <c r="B169" s="324" t="s">
        <v>195</v>
      </c>
      <c r="C169" s="307"/>
      <c r="D169" s="305"/>
      <c r="E169" s="305"/>
      <c r="F169" s="110">
        <v>45839</v>
      </c>
      <c r="G169" s="110">
        <v>46022</v>
      </c>
      <c r="H169" s="339"/>
      <c r="I169" s="46">
        <v>2546.41</v>
      </c>
      <c r="J169" s="37"/>
      <c r="K169" s="37"/>
      <c r="L169" s="39"/>
      <c r="M169" s="39"/>
      <c r="N169" s="39"/>
      <c r="O169" s="38"/>
      <c r="P169" s="374"/>
    </row>
    <row r="170" spans="1:16">
      <c r="A170" s="324"/>
      <c r="B170" s="324"/>
      <c r="C170" s="307"/>
      <c r="D170" s="304">
        <v>45646</v>
      </c>
      <c r="E170" s="304" t="s">
        <v>809</v>
      </c>
      <c r="F170" s="23">
        <v>45658</v>
      </c>
      <c r="G170" s="23">
        <v>45838</v>
      </c>
      <c r="H170" s="338"/>
      <c r="I170" s="145"/>
      <c r="J170" s="37"/>
      <c r="K170" s="37"/>
      <c r="L170" s="39"/>
      <c r="M170" s="39"/>
      <c r="N170" s="39"/>
      <c r="O170" s="46">
        <v>2458.3200000000002</v>
      </c>
      <c r="P170" s="333"/>
    </row>
    <row r="171" spans="1:16">
      <c r="A171" s="321"/>
      <c r="B171" s="321"/>
      <c r="C171" s="308"/>
      <c r="D171" s="305"/>
      <c r="E171" s="305"/>
      <c r="F171" s="110">
        <v>45839</v>
      </c>
      <c r="G171" s="110">
        <v>46022</v>
      </c>
      <c r="H171" s="339"/>
      <c r="I171" s="145"/>
      <c r="J171" s="37"/>
      <c r="K171" s="37"/>
      <c r="L171" s="39"/>
      <c r="M171" s="39"/>
      <c r="N171" s="39"/>
      <c r="O171" s="46">
        <v>2878.69</v>
      </c>
      <c r="P171" s="334"/>
    </row>
    <row r="172" spans="1:16">
      <c r="A172" s="320" t="s">
        <v>47</v>
      </c>
      <c r="B172" s="320" t="s">
        <v>465</v>
      </c>
      <c r="C172" s="306" t="s">
        <v>285</v>
      </c>
      <c r="D172" s="304">
        <v>45644</v>
      </c>
      <c r="E172" s="304" t="s">
        <v>689</v>
      </c>
      <c r="F172" s="23">
        <v>45839</v>
      </c>
      <c r="G172" s="23">
        <v>45839</v>
      </c>
      <c r="H172" s="338"/>
      <c r="I172" s="46">
        <v>1735.02</v>
      </c>
      <c r="J172" s="37"/>
      <c r="K172" s="37"/>
      <c r="L172" s="39"/>
      <c r="M172" s="39"/>
      <c r="N172" s="39"/>
      <c r="O172" s="38"/>
      <c r="P172" s="341"/>
    </row>
    <row r="173" spans="1:16">
      <c r="A173" s="321" t="s">
        <v>47</v>
      </c>
      <c r="B173" s="321" t="s">
        <v>181</v>
      </c>
      <c r="C173" s="308" t="s">
        <v>182</v>
      </c>
      <c r="D173" s="305"/>
      <c r="E173" s="305"/>
      <c r="F173" s="110">
        <v>45839</v>
      </c>
      <c r="G173" s="110">
        <v>45839</v>
      </c>
      <c r="H173" s="339"/>
      <c r="I173" s="46">
        <v>1735.02</v>
      </c>
      <c r="J173" s="37"/>
      <c r="K173" s="37"/>
      <c r="L173" s="39"/>
      <c r="M173" s="39"/>
      <c r="N173" s="39"/>
      <c r="O173" s="38"/>
      <c r="P173" s="342"/>
    </row>
    <row r="174" spans="1:16">
      <c r="A174" s="320" t="s">
        <v>47</v>
      </c>
      <c r="B174" s="320" t="s">
        <v>189</v>
      </c>
      <c r="C174" s="306" t="s">
        <v>190</v>
      </c>
      <c r="D174" s="304">
        <v>45646</v>
      </c>
      <c r="E174" s="304" t="s">
        <v>617</v>
      </c>
      <c r="F174" s="23">
        <v>45658</v>
      </c>
      <c r="G174" s="23">
        <v>45838</v>
      </c>
      <c r="H174" s="338"/>
      <c r="I174" s="46">
        <v>2466.13</v>
      </c>
      <c r="J174" s="37"/>
      <c r="K174" s="37"/>
      <c r="L174" s="39"/>
      <c r="M174" s="39"/>
      <c r="N174" s="39"/>
      <c r="O174" s="38"/>
      <c r="P174" s="341"/>
    </row>
    <row r="175" spans="1:16">
      <c r="A175" s="324"/>
      <c r="B175" s="324"/>
      <c r="C175" s="307"/>
      <c r="D175" s="305"/>
      <c r="E175" s="305"/>
      <c r="F175" s="110">
        <v>45839</v>
      </c>
      <c r="G175" s="110">
        <v>46022</v>
      </c>
      <c r="H175" s="339"/>
      <c r="I175" s="46">
        <v>2542.3200000000002</v>
      </c>
      <c r="J175" s="37"/>
      <c r="K175" s="37"/>
      <c r="L175" s="39"/>
      <c r="M175" s="39"/>
      <c r="N175" s="39"/>
      <c r="O175" s="38"/>
      <c r="P175" s="342"/>
    </row>
    <row r="176" spans="1:16">
      <c r="A176" s="324"/>
      <c r="B176" s="324"/>
      <c r="C176" s="307"/>
      <c r="D176" s="304">
        <v>45646</v>
      </c>
      <c r="E176" s="304" t="s">
        <v>660</v>
      </c>
      <c r="F176" s="23">
        <v>45658</v>
      </c>
      <c r="G176" s="23">
        <v>45838</v>
      </c>
      <c r="H176" s="336"/>
      <c r="I176" s="145"/>
      <c r="J176" s="37"/>
      <c r="K176" s="37"/>
      <c r="L176" s="39"/>
      <c r="M176" s="39"/>
      <c r="N176" s="39"/>
      <c r="O176" s="46">
        <v>2607.08</v>
      </c>
      <c r="P176" s="333" t="s">
        <v>323</v>
      </c>
    </row>
    <row r="177" spans="1:16">
      <c r="A177" s="324"/>
      <c r="B177" s="324"/>
      <c r="C177" s="307"/>
      <c r="D177" s="309"/>
      <c r="E177" s="309"/>
      <c r="F177" s="110">
        <v>45839</v>
      </c>
      <c r="G177" s="110">
        <v>46022</v>
      </c>
      <c r="H177" s="337"/>
      <c r="I177" s="145"/>
      <c r="J177" s="37"/>
      <c r="K177" s="37"/>
      <c r="L177" s="39"/>
      <c r="M177" s="39"/>
      <c r="N177" s="39"/>
      <c r="O177" s="46">
        <v>3050.78</v>
      </c>
      <c r="P177" s="334"/>
    </row>
    <row r="178" spans="1:16">
      <c r="A178" s="324"/>
      <c r="B178" s="324"/>
      <c r="C178" s="307"/>
      <c r="D178" s="309"/>
      <c r="E178" s="309"/>
      <c r="F178" s="23">
        <v>45658</v>
      </c>
      <c r="G178" s="23">
        <v>45838</v>
      </c>
      <c r="H178" s="336"/>
      <c r="I178" s="145"/>
      <c r="J178" s="37"/>
      <c r="K178" s="37"/>
      <c r="L178" s="39"/>
      <c r="M178" s="39"/>
      <c r="N178" s="39"/>
      <c r="O178" s="46">
        <v>2078.7399999999998</v>
      </c>
      <c r="P178" s="313" t="s">
        <v>324</v>
      </c>
    </row>
    <row r="179" spans="1:16">
      <c r="A179" s="321"/>
      <c r="B179" s="321"/>
      <c r="C179" s="308"/>
      <c r="D179" s="305"/>
      <c r="E179" s="305"/>
      <c r="F179" s="110">
        <v>45839</v>
      </c>
      <c r="G179" s="110">
        <v>46022</v>
      </c>
      <c r="H179" s="337"/>
      <c r="I179" s="145"/>
      <c r="J179" s="37"/>
      <c r="K179" s="37"/>
      <c r="L179" s="39"/>
      <c r="M179" s="39"/>
      <c r="N179" s="39"/>
      <c r="O179" s="46">
        <v>2434.1999999999998</v>
      </c>
      <c r="P179" s="315"/>
    </row>
    <row r="180" spans="1:16">
      <c r="A180" s="320" t="s">
        <v>47</v>
      </c>
      <c r="B180" s="320" t="s">
        <v>188</v>
      </c>
      <c r="C180" s="306" t="s">
        <v>98</v>
      </c>
      <c r="D180" s="304">
        <v>45646</v>
      </c>
      <c r="E180" s="304" t="s">
        <v>813</v>
      </c>
      <c r="F180" s="23">
        <v>45658</v>
      </c>
      <c r="G180" s="23">
        <v>45838</v>
      </c>
      <c r="H180" s="320"/>
      <c r="I180" s="46">
        <v>3718.21</v>
      </c>
      <c r="J180" s="37"/>
      <c r="K180" s="37"/>
      <c r="L180" s="39"/>
      <c r="M180" s="39"/>
      <c r="N180" s="39"/>
      <c r="O180" s="38"/>
      <c r="P180" s="341"/>
    </row>
    <row r="181" spans="1:16">
      <c r="A181" s="324" t="s">
        <v>47</v>
      </c>
      <c r="B181" s="324" t="s">
        <v>188</v>
      </c>
      <c r="C181" s="307"/>
      <c r="D181" s="305"/>
      <c r="E181" s="305"/>
      <c r="F181" s="110">
        <v>45839</v>
      </c>
      <c r="G181" s="110">
        <v>46022</v>
      </c>
      <c r="H181" s="321"/>
      <c r="I181" s="46">
        <v>4621.5</v>
      </c>
      <c r="J181" s="37"/>
      <c r="K181" s="37"/>
      <c r="L181" s="39"/>
      <c r="M181" s="39"/>
      <c r="N181" s="39"/>
      <c r="O181" s="38"/>
      <c r="P181" s="342"/>
    </row>
    <row r="182" spans="1:16">
      <c r="A182" s="324"/>
      <c r="B182" s="324"/>
      <c r="C182" s="307"/>
      <c r="D182" s="304">
        <v>45646</v>
      </c>
      <c r="E182" s="304" t="s">
        <v>809</v>
      </c>
      <c r="F182" s="23">
        <v>45658</v>
      </c>
      <c r="G182" s="23">
        <v>45838</v>
      </c>
      <c r="H182" s="336"/>
      <c r="I182" s="145"/>
      <c r="J182" s="37"/>
      <c r="K182" s="37"/>
      <c r="L182" s="39"/>
      <c r="M182" s="39"/>
      <c r="N182" s="39"/>
      <c r="O182" s="46">
        <v>3000</v>
      </c>
      <c r="P182" s="341"/>
    </row>
    <row r="183" spans="1:16">
      <c r="A183" s="321"/>
      <c r="B183" s="321"/>
      <c r="C183" s="307"/>
      <c r="D183" s="305"/>
      <c r="E183" s="305"/>
      <c r="F183" s="110">
        <v>45839</v>
      </c>
      <c r="G183" s="110">
        <v>46022</v>
      </c>
      <c r="H183" s="337"/>
      <c r="I183" s="145"/>
      <c r="J183" s="37"/>
      <c r="K183" s="37"/>
      <c r="L183" s="39"/>
      <c r="M183" s="39"/>
      <c r="N183" s="39"/>
      <c r="O183" s="46">
        <v>3500</v>
      </c>
      <c r="P183" s="342"/>
    </row>
    <row r="184" spans="1:16">
      <c r="A184" s="320" t="s">
        <v>47</v>
      </c>
      <c r="B184" s="320" t="s">
        <v>194</v>
      </c>
      <c r="C184" s="307"/>
      <c r="D184" s="304">
        <v>45646</v>
      </c>
      <c r="E184" s="304" t="s">
        <v>813</v>
      </c>
      <c r="F184" s="23">
        <v>45658</v>
      </c>
      <c r="G184" s="23">
        <v>45838</v>
      </c>
      <c r="H184" s="320"/>
      <c r="I184" s="46">
        <v>3718.21</v>
      </c>
      <c r="J184" s="37"/>
      <c r="K184" s="37"/>
      <c r="L184" s="39"/>
      <c r="M184" s="39"/>
      <c r="N184" s="39"/>
      <c r="O184" s="38"/>
      <c r="P184" s="341"/>
    </row>
    <row r="185" spans="1:16">
      <c r="A185" s="324"/>
      <c r="B185" s="324"/>
      <c r="C185" s="307"/>
      <c r="D185" s="305"/>
      <c r="E185" s="305"/>
      <c r="F185" s="110">
        <v>45839</v>
      </c>
      <c r="G185" s="110">
        <v>46022</v>
      </c>
      <c r="H185" s="321"/>
      <c r="I185" s="46">
        <v>4621.5</v>
      </c>
      <c r="J185" s="37"/>
      <c r="K185" s="37"/>
      <c r="L185" s="39"/>
      <c r="M185" s="39"/>
      <c r="N185" s="39"/>
      <c r="O185" s="38"/>
      <c r="P185" s="342"/>
    </row>
    <row r="186" spans="1:16">
      <c r="A186" s="324"/>
      <c r="B186" s="324"/>
      <c r="C186" s="307"/>
      <c r="D186" s="304">
        <v>45646</v>
      </c>
      <c r="E186" s="304" t="s">
        <v>809</v>
      </c>
      <c r="F186" s="23">
        <v>45658</v>
      </c>
      <c r="G186" s="23">
        <v>45838</v>
      </c>
      <c r="H186" s="336"/>
      <c r="I186" s="145"/>
      <c r="J186" s="37"/>
      <c r="K186" s="37"/>
      <c r="L186" s="39"/>
      <c r="M186" s="39"/>
      <c r="N186" s="39"/>
      <c r="O186" s="46">
        <v>3000</v>
      </c>
      <c r="P186" s="333" t="s">
        <v>323</v>
      </c>
    </row>
    <row r="187" spans="1:16">
      <c r="A187" s="324"/>
      <c r="B187" s="324"/>
      <c r="C187" s="307"/>
      <c r="D187" s="309"/>
      <c r="E187" s="309"/>
      <c r="F187" s="110">
        <v>45839</v>
      </c>
      <c r="G187" s="110">
        <v>46022</v>
      </c>
      <c r="H187" s="337"/>
      <c r="I187" s="145"/>
      <c r="J187" s="37"/>
      <c r="K187" s="37"/>
      <c r="L187" s="39"/>
      <c r="M187" s="39"/>
      <c r="N187" s="39"/>
      <c r="O187" s="46">
        <v>3500</v>
      </c>
      <c r="P187" s="334"/>
    </row>
    <row r="188" spans="1:16" s="44" customFormat="1">
      <c r="A188" s="324"/>
      <c r="B188" s="324"/>
      <c r="C188" s="307"/>
      <c r="D188" s="309"/>
      <c r="E188" s="309"/>
      <c r="F188" s="23">
        <v>45658</v>
      </c>
      <c r="G188" s="23">
        <v>45838</v>
      </c>
      <c r="H188" s="78"/>
      <c r="I188" s="145"/>
      <c r="J188" s="79"/>
      <c r="K188" s="79"/>
      <c r="L188" s="80"/>
      <c r="M188" s="80"/>
      <c r="N188" s="80"/>
      <c r="O188" s="46">
        <v>1903.16</v>
      </c>
      <c r="P188" s="313" t="s">
        <v>324</v>
      </c>
    </row>
    <row r="189" spans="1:16" s="44" customFormat="1">
      <c r="A189" s="321"/>
      <c r="B189" s="321"/>
      <c r="C189" s="308"/>
      <c r="D189" s="305"/>
      <c r="E189" s="305"/>
      <c r="F189" s="110">
        <v>45839</v>
      </c>
      <c r="G189" s="110">
        <v>46022</v>
      </c>
      <c r="H189" s="78"/>
      <c r="I189" s="145"/>
      <c r="J189" s="79"/>
      <c r="K189" s="79"/>
      <c r="L189" s="80"/>
      <c r="M189" s="80"/>
      <c r="N189" s="80"/>
      <c r="O189" s="46">
        <v>2228.6</v>
      </c>
      <c r="P189" s="315"/>
    </row>
    <row r="190" spans="1:16">
      <c r="A190" s="320" t="s">
        <v>47</v>
      </c>
      <c r="B190" s="320" t="s">
        <v>191</v>
      </c>
      <c r="C190" s="306" t="s">
        <v>215</v>
      </c>
      <c r="D190" s="304">
        <v>45628</v>
      </c>
      <c r="E190" s="304" t="s">
        <v>736</v>
      </c>
      <c r="F190" s="23">
        <v>45658</v>
      </c>
      <c r="G190" s="23">
        <v>45838</v>
      </c>
      <c r="H190" s="370"/>
      <c r="I190" s="46">
        <v>3118.76</v>
      </c>
      <c r="J190" s="37"/>
      <c r="K190" s="37"/>
      <c r="L190" s="39"/>
      <c r="M190" s="39"/>
      <c r="N190" s="39"/>
      <c r="O190" s="38"/>
      <c r="P190" s="341"/>
    </row>
    <row r="191" spans="1:16">
      <c r="A191" s="324"/>
      <c r="B191" s="324"/>
      <c r="C191" s="307"/>
      <c r="D191" s="309"/>
      <c r="E191" s="309"/>
      <c r="F191" s="110">
        <v>45839</v>
      </c>
      <c r="G191" s="110">
        <v>46022</v>
      </c>
      <c r="H191" s="370"/>
      <c r="I191" s="46">
        <v>3118.76</v>
      </c>
      <c r="J191" s="37"/>
      <c r="K191" s="37"/>
      <c r="L191" s="39"/>
      <c r="M191" s="39"/>
      <c r="N191" s="39"/>
      <c r="O191" s="38"/>
      <c r="P191" s="342"/>
    </row>
    <row r="192" spans="1:16">
      <c r="A192" s="324"/>
      <c r="B192" s="324"/>
      <c r="C192" s="307"/>
      <c r="D192" s="309"/>
      <c r="E192" s="309"/>
      <c r="F192" s="23">
        <v>45658</v>
      </c>
      <c r="G192" s="23">
        <v>45838</v>
      </c>
      <c r="H192" s="31"/>
      <c r="I192" s="46">
        <v>2763.55</v>
      </c>
      <c r="J192" s="37"/>
      <c r="K192" s="37"/>
      <c r="L192" s="39"/>
      <c r="M192" s="39"/>
      <c r="N192" s="39"/>
      <c r="O192" s="38"/>
      <c r="P192" s="313" t="s">
        <v>486</v>
      </c>
    </row>
    <row r="193" spans="1:16">
      <c r="A193" s="324"/>
      <c r="B193" s="324"/>
      <c r="C193" s="307"/>
      <c r="D193" s="305"/>
      <c r="E193" s="305"/>
      <c r="F193" s="110">
        <v>45839</v>
      </c>
      <c r="G193" s="110">
        <v>46022</v>
      </c>
      <c r="H193" s="31"/>
      <c r="I193" s="46">
        <v>2763.55</v>
      </c>
      <c r="J193" s="37"/>
      <c r="K193" s="37"/>
      <c r="L193" s="39"/>
      <c r="M193" s="39"/>
      <c r="N193" s="39"/>
      <c r="O193" s="38"/>
      <c r="P193" s="315"/>
    </row>
    <row r="194" spans="1:16">
      <c r="A194" s="324"/>
      <c r="B194" s="324"/>
      <c r="C194" s="307"/>
      <c r="D194" s="304">
        <v>45646</v>
      </c>
      <c r="E194" s="304" t="s">
        <v>660</v>
      </c>
      <c r="F194" s="23">
        <v>45658</v>
      </c>
      <c r="G194" s="23">
        <v>45838</v>
      </c>
      <c r="H194" s="336"/>
      <c r="I194" s="145"/>
      <c r="J194" s="37"/>
      <c r="K194" s="37"/>
      <c r="L194" s="39"/>
      <c r="M194" s="39"/>
      <c r="N194" s="39"/>
      <c r="O194" s="46">
        <v>3000</v>
      </c>
      <c r="P194" s="333" t="s">
        <v>323</v>
      </c>
    </row>
    <row r="195" spans="1:16">
      <c r="A195" s="324"/>
      <c r="B195" s="321"/>
      <c r="C195" s="308"/>
      <c r="D195" s="309"/>
      <c r="E195" s="309"/>
      <c r="F195" s="110">
        <v>45839</v>
      </c>
      <c r="G195" s="110">
        <v>46022</v>
      </c>
      <c r="H195" s="344"/>
      <c r="I195" s="145"/>
      <c r="J195" s="37"/>
      <c r="K195" s="37"/>
      <c r="L195" s="39"/>
      <c r="M195" s="39"/>
      <c r="N195" s="39"/>
      <c r="O195" s="46">
        <v>3500</v>
      </c>
      <c r="P195" s="334"/>
    </row>
    <row r="196" spans="1:16" s="44" customFormat="1">
      <c r="A196" s="320" t="s">
        <v>47</v>
      </c>
      <c r="B196" s="320" t="s">
        <v>191</v>
      </c>
      <c r="C196" s="306" t="s">
        <v>488</v>
      </c>
      <c r="D196" s="304">
        <v>45632</v>
      </c>
      <c r="E196" s="304" t="s">
        <v>731</v>
      </c>
      <c r="F196" s="23">
        <v>45658</v>
      </c>
      <c r="G196" s="23">
        <v>45838</v>
      </c>
      <c r="H196" s="338"/>
      <c r="I196" s="46">
        <v>2775.63</v>
      </c>
      <c r="J196" s="162"/>
      <c r="K196" s="162"/>
      <c r="L196" s="164"/>
      <c r="M196" s="164"/>
      <c r="N196" s="164"/>
      <c r="O196" s="163"/>
      <c r="P196" s="373"/>
    </row>
    <row r="197" spans="1:16" s="44" customFormat="1">
      <c r="A197" s="324"/>
      <c r="B197" s="324"/>
      <c r="C197" s="307"/>
      <c r="D197" s="305"/>
      <c r="E197" s="305"/>
      <c r="F197" s="110">
        <v>45839</v>
      </c>
      <c r="G197" s="110">
        <v>46022</v>
      </c>
      <c r="H197" s="339"/>
      <c r="I197" s="46">
        <v>3687.65</v>
      </c>
      <c r="J197" s="162"/>
      <c r="K197" s="162"/>
      <c r="L197" s="164"/>
      <c r="M197" s="164"/>
      <c r="N197" s="164"/>
      <c r="O197" s="163"/>
      <c r="P197" s="374"/>
    </row>
    <row r="198" spans="1:16" s="44" customFormat="1">
      <c r="A198" s="324"/>
      <c r="B198" s="324"/>
      <c r="C198" s="307"/>
      <c r="D198" s="304">
        <v>45646</v>
      </c>
      <c r="E198" s="304" t="s">
        <v>660</v>
      </c>
      <c r="F198" s="23">
        <v>45658</v>
      </c>
      <c r="G198" s="23">
        <v>45838</v>
      </c>
      <c r="H198" s="336"/>
      <c r="I198" s="163"/>
      <c r="J198" s="162"/>
      <c r="K198" s="162"/>
      <c r="L198" s="164"/>
      <c r="M198" s="164"/>
      <c r="N198" s="164"/>
      <c r="O198" s="46">
        <v>3000</v>
      </c>
      <c r="P198" s="331" t="s">
        <v>323</v>
      </c>
    </row>
    <row r="199" spans="1:16" s="44" customFormat="1">
      <c r="A199" s="324"/>
      <c r="B199" s="324"/>
      <c r="C199" s="307"/>
      <c r="D199" s="309"/>
      <c r="E199" s="309"/>
      <c r="F199" s="110">
        <v>45839</v>
      </c>
      <c r="G199" s="110">
        <v>46022</v>
      </c>
      <c r="H199" s="344"/>
      <c r="I199" s="163"/>
      <c r="J199" s="162"/>
      <c r="K199" s="162"/>
      <c r="L199" s="164"/>
      <c r="M199" s="164"/>
      <c r="N199" s="164"/>
      <c r="O199" s="46">
        <v>3500</v>
      </c>
      <c r="P199" s="332"/>
    </row>
    <row r="200" spans="1:16" s="44" customFormat="1">
      <c r="A200" s="324"/>
      <c r="B200" s="324"/>
      <c r="C200" s="307"/>
      <c r="D200" s="309"/>
      <c r="E200" s="309"/>
      <c r="F200" s="23">
        <v>45658</v>
      </c>
      <c r="G200" s="23">
        <v>45838</v>
      </c>
      <c r="H200" s="344"/>
      <c r="I200" s="163"/>
      <c r="J200" s="162"/>
      <c r="K200" s="162"/>
      <c r="L200" s="164"/>
      <c r="M200" s="164"/>
      <c r="N200" s="164"/>
      <c r="O200" s="46">
        <v>2463.02</v>
      </c>
      <c r="P200" s="331" t="s">
        <v>324</v>
      </c>
    </row>
    <row r="201" spans="1:16" s="44" customFormat="1">
      <c r="A201" s="321"/>
      <c r="B201" s="321"/>
      <c r="C201" s="308"/>
      <c r="D201" s="305"/>
      <c r="E201" s="305"/>
      <c r="F201" s="110">
        <v>45839</v>
      </c>
      <c r="G201" s="110">
        <v>46022</v>
      </c>
      <c r="H201" s="337"/>
      <c r="I201" s="163"/>
      <c r="J201" s="162"/>
      <c r="K201" s="162"/>
      <c r="L201" s="164"/>
      <c r="M201" s="164"/>
      <c r="N201" s="164"/>
      <c r="O201" s="46">
        <v>2832.48</v>
      </c>
      <c r="P201" s="332"/>
    </row>
    <row r="202" spans="1:16">
      <c r="A202" s="320" t="s">
        <v>47</v>
      </c>
      <c r="B202" s="320" t="s">
        <v>470</v>
      </c>
      <c r="C202" s="306" t="s">
        <v>865</v>
      </c>
      <c r="D202" s="304">
        <v>45653</v>
      </c>
      <c r="E202" s="304" t="s">
        <v>801</v>
      </c>
      <c r="F202" s="23">
        <v>45658</v>
      </c>
      <c r="G202" s="23">
        <v>45838</v>
      </c>
      <c r="H202" s="338"/>
      <c r="I202" s="46">
        <v>3873.0327823907273</v>
      </c>
      <c r="J202" s="37"/>
      <c r="K202" s="37"/>
      <c r="L202" s="39"/>
      <c r="M202" s="39"/>
      <c r="N202" s="39"/>
      <c r="O202" s="38"/>
      <c r="P202" s="341"/>
    </row>
    <row r="203" spans="1:16">
      <c r="A203" s="321" t="s">
        <v>47</v>
      </c>
      <c r="B203" s="321" t="s">
        <v>200</v>
      </c>
      <c r="C203" s="307" t="s">
        <v>201</v>
      </c>
      <c r="D203" s="305"/>
      <c r="E203" s="305"/>
      <c r="F203" s="110">
        <v>45839</v>
      </c>
      <c r="G203" s="110">
        <v>46022</v>
      </c>
      <c r="H203" s="339"/>
      <c r="I203" s="46">
        <v>4622.9399999999996</v>
      </c>
      <c r="J203" s="37"/>
      <c r="K203" s="37"/>
      <c r="L203" s="39"/>
      <c r="M203" s="39"/>
      <c r="N203" s="39"/>
      <c r="O203" s="38"/>
      <c r="P203" s="342"/>
    </row>
    <row r="204" spans="1:16">
      <c r="A204" s="320" t="s">
        <v>47</v>
      </c>
      <c r="B204" s="320" t="s">
        <v>466</v>
      </c>
      <c r="C204" s="306" t="s">
        <v>536</v>
      </c>
      <c r="D204" s="298">
        <v>45637</v>
      </c>
      <c r="E204" s="298" t="s">
        <v>725</v>
      </c>
      <c r="F204" s="23">
        <v>45658</v>
      </c>
      <c r="G204" s="23">
        <v>45704</v>
      </c>
      <c r="H204" s="338"/>
      <c r="I204" s="46">
        <v>2779.61</v>
      </c>
      <c r="J204" s="50"/>
      <c r="K204" s="50"/>
      <c r="L204" s="52"/>
      <c r="M204" s="52"/>
      <c r="N204" s="52"/>
      <c r="O204" s="51"/>
      <c r="P204" s="300" t="s">
        <v>28</v>
      </c>
    </row>
    <row r="205" spans="1:16" s="44" customFormat="1">
      <c r="A205" s="324"/>
      <c r="B205" s="324"/>
      <c r="C205" s="307"/>
      <c r="D205" s="304">
        <v>45705</v>
      </c>
      <c r="E205" s="304" t="s">
        <v>905</v>
      </c>
      <c r="F205" s="23">
        <v>45705</v>
      </c>
      <c r="G205" s="23">
        <v>45838</v>
      </c>
      <c r="H205" s="382"/>
      <c r="I205" s="46">
        <v>2779.61</v>
      </c>
      <c r="J205" s="299"/>
      <c r="K205" s="299"/>
      <c r="L205" s="302"/>
      <c r="M205" s="302"/>
      <c r="N205" s="302"/>
      <c r="O205" s="301"/>
      <c r="P205" s="313" t="s">
        <v>906</v>
      </c>
    </row>
    <row r="206" spans="1:16">
      <c r="A206" s="324"/>
      <c r="B206" s="324"/>
      <c r="C206" s="307"/>
      <c r="D206" s="305"/>
      <c r="E206" s="305"/>
      <c r="F206" s="110">
        <v>45839</v>
      </c>
      <c r="G206" s="110">
        <v>46022</v>
      </c>
      <c r="H206" s="339"/>
      <c r="I206" s="46">
        <v>2779.61</v>
      </c>
      <c r="J206" s="50"/>
      <c r="K206" s="50"/>
      <c r="L206" s="52"/>
      <c r="M206" s="52"/>
      <c r="N206" s="52"/>
      <c r="O206" s="51"/>
      <c r="P206" s="315"/>
    </row>
    <row r="207" spans="1:16">
      <c r="A207" s="324"/>
      <c r="B207" s="324"/>
      <c r="C207" s="307"/>
      <c r="D207" s="304">
        <v>45646</v>
      </c>
      <c r="E207" s="304" t="s">
        <v>660</v>
      </c>
      <c r="F207" s="23">
        <v>45658</v>
      </c>
      <c r="G207" s="23">
        <v>45838</v>
      </c>
      <c r="H207" s="336"/>
      <c r="I207" s="145"/>
      <c r="J207" s="50"/>
      <c r="K207" s="50"/>
      <c r="L207" s="52"/>
      <c r="M207" s="52"/>
      <c r="N207" s="52"/>
      <c r="O207" s="46">
        <v>2530.2399999999998</v>
      </c>
      <c r="P207" s="313"/>
    </row>
    <row r="208" spans="1:16">
      <c r="A208" s="321" t="s">
        <v>47</v>
      </c>
      <c r="B208" s="321" t="s">
        <v>192</v>
      </c>
      <c r="C208" s="308" t="s">
        <v>193</v>
      </c>
      <c r="D208" s="305"/>
      <c r="E208" s="305"/>
      <c r="F208" s="110">
        <v>45839</v>
      </c>
      <c r="G208" s="110">
        <v>46022</v>
      </c>
      <c r="H208" s="337"/>
      <c r="I208" s="145"/>
      <c r="J208" s="50"/>
      <c r="K208" s="50"/>
      <c r="L208" s="52"/>
      <c r="M208" s="52"/>
      <c r="N208" s="52"/>
      <c r="O208" s="46">
        <v>2779.61</v>
      </c>
      <c r="P208" s="315"/>
    </row>
    <row r="209" spans="1:16">
      <c r="A209" s="320" t="s">
        <v>47</v>
      </c>
      <c r="B209" s="320" t="s">
        <v>438</v>
      </c>
      <c r="C209" s="306" t="s">
        <v>267</v>
      </c>
      <c r="D209" s="273">
        <v>45646</v>
      </c>
      <c r="E209" s="273" t="s">
        <v>579</v>
      </c>
      <c r="F209" s="23">
        <v>45658</v>
      </c>
      <c r="G209" s="23">
        <v>45838</v>
      </c>
      <c r="H209" s="50"/>
      <c r="I209" s="46">
        <v>3337.74</v>
      </c>
      <c r="J209" s="50"/>
      <c r="K209" s="50"/>
      <c r="L209" s="52"/>
      <c r="M209" s="52"/>
      <c r="N209" s="52"/>
      <c r="O209" s="51"/>
      <c r="P209" s="275" t="s">
        <v>28</v>
      </c>
    </row>
    <row r="210" spans="1:16" s="44" customFormat="1">
      <c r="A210" s="324"/>
      <c r="B210" s="324"/>
      <c r="C210" s="307"/>
      <c r="D210" s="304">
        <v>45744</v>
      </c>
      <c r="E210" s="304" t="s">
        <v>896</v>
      </c>
      <c r="F210" s="110">
        <v>45744</v>
      </c>
      <c r="G210" s="110">
        <v>45838</v>
      </c>
      <c r="H210" s="274"/>
      <c r="I210" s="46">
        <v>3337.74</v>
      </c>
      <c r="J210" s="276"/>
      <c r="K210" s="276"/>
      <c r="L210" s="277"/>
      <c r="M210" s="277"/>
      <c r="N210" s="277"/>
      <c r="O210" s="272"/>
      <c r="P210" s="313" t="s">
        <v>897</v>
      </c>
    </row>
    <row r="211" spans="1:16" s="44" customFormat="1">
      <c r="A211" s="324"/>
      <c r="B211" s="324"/>
      <c r="C211" s="307"/>
      <c r="D211" s="305"/>
      <c r="E211" s="305"/>
      <c r="F211" s="110">
        <v>45839</v>
      </c>
      <c r="G211" s="110">
        <v>46022</v>
      </c>
      <c r="H211" s="274"/>
      <c r="I211" s="46">
        <v>3264.55</v>
      </c>
      <c r="J211" s="276"/>
      <c r="K211" s="276"/>
      <c r="L211" s="277"/>
      <c r="M211" s="277"/>
      <c r="N211" s="277"/>
      <c r="O211" s="272"/>
      <c r="P211" s="315"/>
    </row>
    <row r="212" spans="1:16">
      <c r="A212" s="324"/>
      <c r="B212" s="324"/>
      <c r="C212" s="307"/>
      <c r="D212" s="304">
        <v>45646</v>
      </c>
      <c r="E212" s="304" t="s">
        <v>660</v>
      </c>
      <c r="F212" s="23">
        <v>45658</v>
      </c>
      <c r="G212" s="23">
        <v>45838</v>
      </c>
      <c r="H212" s="336"/>
      <c r="I212" s="145"/>
      <c r="J212" s="50"/>
      <c r="K212" s="50"/>
      <c r="L212" s="52"/>
      <c r="M212" s="52"/>
      <c r="N212" s="52"/>
      <c r="O212" s="46">
        <v>3000</v>
      </c>
      <c r="P212" s="341"/>
    </row>
    <row r="213" spans="1:16">
      <c r="A213" s="321"/>
      <c r="B213" s="321" t="s">
        <v>196</v>
      </c>
      <c r="C213" s="308" t="s">
        <v>197</v>
      </c>
      <c r="D213" s="305"/>
      <c r="E213" s="305"/>
      <c r="F213" s="110">
        <v>45839</v>
      </c>
      <c r="G213" s="110">
        <v>46022</v>
      </c>
      <c r="H213" s="337"/>
      <c r="I213" s="145"/>
      <c r="J213" s="50"/>
      <c r="K213" s="50"/>
      <c r="L213" s="52"/>
      <c r="M213" s="52"/>
      <c r="N213" s="52"/>
      <c r="O213" s="46">
        <v>3500</v>
      </c>
      <c r="P213" s="342"/>
    </row>
    <row r="214" spans="1:16" s="44" customFormat="1">
      <c r="A214" s="320" t="s">
        <v>47</v>
      </c>
      <c r="B214" s="320" t="s">
        <v>196</v>
      </c>
      <c r="C214" s="306" t="s">
        <v>581</v>
      </c>
      <c r="D214" s="304">
        <v>45628</v>
      </c>
      <c r="E214" s="304" t="s">
        <v>733</v>
      </c>
      <c r="F214" s="23">
        <v>45658</v>
      </c>
      <c r="G214" s="23">
        <v>45838</v>
      </c>
      <c r="H214" s="70"/>
      <c r="I214" s="46">
        <v>3078.78</v>
      </c>
      <c r="J214" s="71"/>
      <c r="K214" s="71"/>
      <c r="L214" s="73"/>
      <c r="M214" s="73"/>
      <c r="N214" s="73"/>
      <c r="O214" s="72"/>
      <c r="P214" s="313" t="s">
        <v>506</v>
      </c>
    </row>
    <row r="215" spans="1:16" s="44" customFormat="1">
      <c r="A215" s="324"/>
      <c r="B215" s="324"/>
      <c r="C215" s="307"/>
      <c r="D215" s="309"/>
      <c r="E215" s="309"/>
      <c r="F215" s="110">
        <v>45839</v>
      </c>
      <c r="G215" s="110">
        <v>46022</v>
      </c>
      <c r="H215" s="70"/>
      <c r="I215" s="46">
        <v>3067</v>
      </c>
      <c r="J215" s="71"/>
      <c r="K215" s="71"/>
      <c r="L215" s="73"/>
      <c r="M215" s="73"/>
      <c r="N215" s="73"/>
      <c r="O215" s="72"/>
      <c r="P215" s="315"/>
    </row>
    <row r="216" spans="1:16">
      <c r="A216" s="324"/>
      <c r="B216" s="324"/>
      <c r="C216" s="307"/>
      <c r="D216" s="309"/>
      <c r="E216" s="309"/>
      <c r="F216" s="23">
        <v>45658</v>
      </c>
      <c r="G216" s="23">
        <v>45838</v>
      </c>
      <c r="H216" s="338"/>
      <c r="I216" s="46">
        <v>3773.31</v>
      </c>
      <c r="J216" s="37"/>
      <c r="K216" s="37"/>
      <c r="L216" s="39"/>
      <c r="M216" s="39"/>
      <c r="N216" s="39"/>
      <c r="O216" s="38"/>
      <c r="P216" s="313" t="s">
        <v>507</v>
      </c>
    </row>
    <row r="217" spans="1:16">
      <c r="A217" s="324"/>
      <c r="B217" s="324"/>
      <c r="C217" s="307"/>
      <c r="D217" s="305"/>
      <c r="E217" s="305"/>
      <c r="F217" s="110">
        <v>45839</v>
      </c>
      <c r="G217" s="110">
        <v>46022</v>
      </c>
      <c r="H217" s="339"/>
      <c r="I217" s="46">
        <v>4088.57</v>
      </c>
      <c r="J217" s="37"/>
      <c r="K217" s="37"/>
      <c r="L217" s="39"/>
      <c r="M217" s="39"/>
      <c r="N217" s="39"/>
      <c r="O217" s="38"/>
      <c r="P217" s="315"/>
    </row>
    <row r="218" spans="1:16">
      <c r="A218" s="324"/>
      <c r="B218" s="324"/>
      <c r="C218" s="307"/>
      <c r="D218" s="304">
        <v>45646</v>
      </c>
      <c r="E218" s="304" t="s">
        <v>660</v>
      </c>
      <c r="F218" s="23">
        <v>45658</v>
      </c>
      <c r="G218" s="23">
        <v>45838</v>
      </c>
      <c r="H218" s="336"/>
      <c r="I218" s="145"/>
      <c r="J218" s="37"/>
      <c r="K218" s="37"/>
      <c r="L218" s="39"/>
      <c r="M218" s="39"/>
      <c r="N218" s="39"/>
      <c r="O218" s="46">
        <v>3000</v>
      </c>
      <c r="P218" s="359"/>
    </row>
    <row r="219" spans="1:16">
      <c r="A219" s="321"/>
      <c r="B219" s="321"/>
      <c r="C219" s="308"/>
      <c r="D219" s="305"/>
      <c r="E219" s="305"/>
      <c r="F219" s="110">
        <v>45839</v>
      </c>
      <c r="G219" s="110">
        <v>46022</v>
      </c>
      <c r="H219" s="337"/>
      <c r="I219" s="145"/>
      <c r="J219" s="37"/>
      <c r="K219" s="37"/>
      <c r="L219" s="39"/>
      <c r="M219" s="39"/>
      <c r="N219" s="39"/>
      <c r="O219" s="46">
        <v>3500</v>
      </c>
      <c r="P219" s="359"/>
    </row>
    <row r="220" spans="1:16" s="44" customFormat="1">
      <c r="A220" s="198"/>
      <c r="B220" s="198"/>
      <c r="C220" s="263"/>
      <c r="D220" s="192"/>
      <c r="E220" s="192"/>
      <c r="F220" s="110">
        <v>45658</v>
      </c>
      <c r="G220" s="110">
        <v>45838</v>
      </c>
      <c r="H220" s="194"/>
      <c r="I220" s="46">
        <v>2913.4</v>
      </c>
      <c r="J220" s="195"/>
      <c r="K220" s="195"/>
      <c r="L220" s="197"/>
      <c r="M220" s="197"/>
      <c r="N220" s="197"/>
      <c r="O220" s="101"/>
      <c r="P220" s="306"/>
    </row>
    <row r="221" spans="1:16" s="44" customFormat="1">
      <c r="A221" s="198" t="s">
        <v>47</v>
      </c>
      <c r="B221" s="198" t="s">
        <v>854</v>
      </c>
      <c r="C221" s="263" t="s">
        <v>244</v>
      </c>
      <c r="D221" s="192">
        <v>45646</v>
      </c>
      <c r="E221" s="192" t="s">
        <v>710</v>
      </c>
      <c r="F221" s="110">
        <v>45839</v>
      </c>
      <c r="G221" s="110">
        <v>46022</v>
      </c>
      <c r="H221" s="194"/>
      <c r="I221" s="46">
        <v>4025.09</v>
      </c>
      <c r="J221" s="195"/>
      <c r="K221" s="195"/>
      <c r="L221" s="197"/>
      <c r="M221" s="197"/>
      <c r="N221" s="197"/>
      <c r="O221" s="101"/>
      <c r="P221" s="308"/>
    </row>
    <row r="222" spans="1:16" s="44" customFormat="1">
      <c r="A222" s="198"/>
      <c r="B222" s="198" t="s">
        <v>711</v>
      </c>
      <c r="C222" s="263"/>
      <c r="D222" s="190"/>
      <c r="E222" s="215"/>
      <c r="F222" s="110">
        <v>45658</v>
      </c>
      <c r="G222" s="110">
        <v>45838</v>
      </c>
      <c r="H222" s="194"/>
      <c r="I222" s="196"/>
      <c r="J222" s="195"/>
      <c r="K222" s="195"/>
      <c r="L222" s="197"/>
      <c r="M222" s="197"/>
      <c r="N222" s="197"/>
      <c r="O222" s="46">
        <v>2267.94</v>
      </c>
      <c r="P222" s="306"/>
    </row>
    <row r="223" spans="1:16" s="44" customFormat="1">
      <c r="A223" s="198"/>
      <c r="B223" s="198"/>
      <c r="C223" s="263"/>
      <c r="D223" s="192">
        <v>45646</v>
      </c>
      <c r="E223" s="216" t="s">
        <v>660</v>
      </c>
      <c r="F223" s="110">
        <v>45839</v>
      </c>
      <c r="G223" s="110">
        <v>46022</v>
      </c>
      <c r="H223" s="194"/>
      <c r="I223" s="196"/>
      <c r="J223" s="195"/>
      <c r="K223" s="195"/>
      <c r="L223" s="197"/>
      <c r="M223" s="197"/>
      <c r="N223" s="197"/>
      <c r="O223" s="46">
        <v>2655.76</v>
      </c>
      <c r="P223" s="308"/>
    </row>
    <row r="224" spans="1:16" s="44" customFormat="1">
      <c r="A224" s="320" t="s">
        <v>47</v>
      </c>
      <c r="B224" s="320" t="s">
        <v>196</v>
      </c>
      <c r="C224" s="306" t="s">
        <v>244</v>
      </c>
      <c r="D224" s="304">
        <v>45646</v>
      </c>
      <c r="E224" s="304" t="s">
        <v>708</v>
      </c>
      <c r="F224" s="23">
        <v>45658</v>
      </c>
      <c r="G224" s="23">
        <v>45838</v>
      </c>
      <c r="H224" s="338"/>
      <c r="I224" s="46">
        <v>3196.12</v>
      </c>
      <c r="J224" s="75"/>
      <c r="K224" s="75"/>
      <c r="L224" s="77"/>
      <c r="M224" s="77"/>
      <c r="N224" s="77"/>
      <c r="O224" s="76"/>
      <c r="P224" s="341"/>
    </row>
    <row r="225" spans="1:16" s="44" customFormat="1">
      <c r="A225" s="324"/>
      <c r="B225" s="324"/>
      <c r="C225" s="307"/>
      <c r="D225" s="309"/>
      <c r="E225" s="309"/>
      <c r="F225" s="110">
        <v>45839</v>
      </c>
      <c r="G225" s="110">
        <v>46022</v>
      </c>
      <c r="H225" s="339"/>
      <c r="I225" s="46">
        <v>3527.21</v>
      </c>
      <c r="J225" s="75"/>
      <c r="K225" s="75"/>
      <c r="L225" s="77"/>
      <c r="M225" s="77"/>
      <c r="N225" s="77"/>
      <c r="O225" s="76"/>
      <c r="P225" s="342"/>
    </row>
    <row r="226" spans="1:16" s="44" customFormat="1">
      <c r="A226" s="324"/>
      <c r="B226" s="324"/>
      <c r="C226" s="307"/>
      <c r="D226" s="304">
        <v>45646</v>
      </c>
      <c r="E226" s="304" t="s">
        <v>660</v>
      </c>
      <c r="F226" s="23">
        <v>45658</v>
      </c>
      <c r="G226" s="23">
        <v>45838</v>
      </c>
      <c r="H226" s="336"/>
      <c r="I226" s="145"/>
      <c r="J226" s="75"/>
      <c r="K226" s="75"/>
      <c r="L226" s="77"/>
      <c r="M226" s="77"/>
      <c r="N226" s="77"/>
      <c r="O226" s="46">
        <v>3000</v>
      </c>
      <c r="P226" s="341"/>
    </row>
    <row r="227" spans="1:16" s="44" customFormat="1">
      <c r="A227" s="321" t="s">
        <v>47</v>
      </c>
      <c r="B227" s="321" t="s">
        <v>187</v>
      </c>
      <c r="C227" s="308" t="s">
        <v>186</v>
      </c>
      <c r="D227" s="305"/>
      <c r="E227" s="305"/>
      <c r="F227" s="110">
        <v>45839</v>
      </c>
      <c r="G227" s="110">
        <v>46022</v>
      </c>
      <c r="H227" s="337"/>
      <c r="I227" s="145"/>
      <c r="J227" s="75"/>
      <c r="K227" s="75"/>
      <c r="L227" s="77"/>
      <c r="M227" s="77"/>
      <c r="N227" s="77"/>
      <c r="O227" s="46">
        <v>3500</v>
      </c>
      <c r="P227" s="342"/>
    </row>
    <row r="228" spans="1:16">
      <c r="A228" s="320" t="s">
        <v>47</v>
      </c>
      <c r="B228" s="320" t="s">
        <v>185</v>
      </c>
      <c r="C228" s="306" t="s">
        <v>244</v>
      </c>
      <c r="D228" s="304">
        <v>45646</v>
      </c>
      <c r="E228" s="304" t="s">
        <v>708</v>
      </c>
      <c r="F228" s="23">
        <v>45658</v>
      </c>
      <c r="G228" s="23">
        <v>45838</v>
      </c>
      <c r="H228" s="338"/>
      <c r="I228" s="46">
        <v>6780.08</v>
      </c>
      <c r="J228" s="37"/>
      <c r="K228" s="37"/>
      <c r="L228" s="39"/>
      <c r="M228" s="39"/>
      <c r="N228" s="39"/>
      <c r="O228" s="38"/>
      <c r="P228" s="341"/>
    </row>
    <row r="229" spans="1:16">
      <c r="A229" s="324"/>
      <c r="B229" s="324"/>
      <c r="C229" s="307"/>
      <c r="D229" s="309"/>
      <c r="E229" s="309"/>
      <c r="F229" s="110">
        <v>45839</v>
      </c>
      <c r="G229" s="110">
        <v>46022</v>
      </c>
      <c r="H229" s="339"/>
      <c r="I229" s="46">
        <v>7586.78</v>
      </c>
      <c r="J229" s="37"/>
      <c r="K229" s="37"/>
      <c r="L229" s="39"/>
      <c r="M229" s="39"/>
      <c r="N229" s="39"/>
      <c r="O229" s="38"/>
      <c r="P229" s="342"/>
    </row>
    <row r="230" spans="1:16">
      <c r="A230" s="324"/>
      <c r="B230" s="324"/>
      <c r="C230" s="307"/>
      <c r="D230" s="304">
        <v>45646</v>
      </c>
      <c r="E230" s="304" t="s">
        <v>660</v>
      </c>
      <c r="F230" s="23">
        <v>45658</v>
      </c>
      <c r="G230" s="23">
        <v>45838</v>
      </c>
      <c r="H230" s="336"/>
      <c r="I230" s="145"/>
      <c r="J230" s="37"/>
      <c r="K230" s="37"/>
      <c r="L230" s="39"/>
      <c r="M230" s="39"/>
      <c r="N230" s="39"/>
      <c r="O230" s="46">
        <v>3000</v>
      </c>
      <c r="P230" s="341"/>
    </row>
    <row r="231" spans="1:16">
      <c r="A231" s="321" t="s">
        <v>47</v>
      </c>
      <c r="B231" s="321" t="s">
        <v>187</v>
      </c>
      <c r="C231" s="308" t="s">
        <v>186</v>
      </c>
      <c r="D231" s="305"/>
      <c r="E231" s="305"/>
      <c r="F231" s="110">
        <v>45839</v>
      </c>
      <c r="G231" s="110">
        <v>46022</v>
      </c>
      <c r="H231" s="337"/>
      <c r="I231" s="145"/>
      <c r="J231" s="37"/>
      <c r="K231" s="37"/>
      <c r="L231" s="39"/>
      <c r="M231" s="39"/>
      <c r="N231" s="39"/>
      <c r="O231" s="46">
        <v>3500</v>
      </c>
      <c r="P231" s="342"/>
    </row>
    <row r="232" spans="1:16">
      <c r="A232" s="320" t="s">
        <v>47</v>
      </c>
      <c r="B232" s="320" t="s">
        <v>856</v>
      </c>
      <c r="C232" s="306" t="s">
        <v>244</v>
      </c>
      <c r="D232" s="304">
        <v>45646</v>
      </c>
      <c r="E232" s="304" t="s">
        <v>708</v>
      </c>
      <c r="F232" s="23">
        <v>45658</v>
      </c>
      <c r="G232" s="23">
        <v>45838</v>
      </c>
      <c r="H232" s="338"/>
      <c r="I232" s="46">
        <v>4581.8500000000004</v>
      </c>
      <c r="J232" s="37"/>
      <c r="K232" s="37"/>
      <c r="L232" s="39"/>
      <c r="M232" s="39"/>
      <c r="N232" s="39"/>
      <c r="O232" s="38"/>
      <c r="P232" s="341"/>
    </row>
    <row r="233" spans="1:16">
      <c r="A233" s="324"/>
      <c r="B233" s="324"/>
      <c r="C233" s="307"/>
      <c r="D233" s="309"/>
      <c r="E233" s="309"/>
      <c r="F233" s="110">
        <v>45839</v>
      </c>
      <c r="G233" s="110">
        <v>46022</v>
      </c>
      <c r="H233" s="339"/>
      <c r="I233" s="46">
        <v>5026.43</v>
      </c>
      <c r="J233" s="37"/>
      <c r="K233" s="37"/>
      <c r="L233" s="39"/>
      <c r="M233" s="39"/>
      <c r="N233" s="39"/>
      <c r="O233" s="38"/>
      <c r="P233" s="342"/>
    </row>
    <row r="234" spans="1:16">
      <c r="A234" s="324"/>
      <c r="B234" s="324"/>
      <c r="C234" s="307"/>
      <c r="D234" s="304">
        <v>45646</v>
      </c>
      <c r="E234" s="304" t="s">
        <v>660</v>
      </c>
      <c r="F234" s="23">
        <v>45658</v>
      </c>
      <c r="G234" s="23">
        <v>45838</v>
      </c>
      <c r="H234" s="336"/>
      <c r="I234" s="145"/>
      <c r="J234" s="37"/>
      <c r="K234" s="37"/>
      <c r="L234" s="39"/>
      <c r="M234" s="39"/>
      <c r="N234" s="39"/>
      <c r="O234" s="46">
        <v>2973.72</v>
      </c>
      <c r="P234" s="313" t="s">
        <v>65</v>
      </c>
    </row>
    <row r="235" spans="1:16">
      <c r="A235" s="321"/>
      <c r="B235" s="321" t="s">
        <v>198</v>
      </c>
      <c r="C235" s="308" t="s">
        <v>186</v>
      </c>
      <c r="D235" s="305"/>
      <c r="E235" s="305"/>
      <c r="F235" s="110">
        <v>45839</v>
      </c>
      <c r="G235" s="110">
        <v>46022</v>
      </c>
      <c r="H235" s="337"/>
      <c r="I235" s="145"/>
      <c r="J235" s="37"/>
      <c r="K235" s="37"/>
      <c r="L235" s="39"/>
      <c r="M235" s="39"/>
      <c r="N235" s="39"/>
      <c r="O235" s="46">
        <v>3482.23</v>
      </c>
      <c r="P235" s="315"/>
    </row>
    <row r="236" spans="1:16">
      <c r="A236" s="320" t="s">
        <v>47</v>
      </c>
      <c r="B236" s="320" t="s">
        <v>857</v>
      </c>
      <c r="C236" s="306" t="s">
        <v>244</v>
      </c>
      <c r="D236" s="304">
        <v>45646</v>
      </c>
      <c r="E236" s="304" t="s">
        <v>708</v>
      </c>
      <c r="F236" s="23">
        <v>45658</v>
      </c>
      <c r="G236" s="23">
        <v>45838</v>
      </c>
      <c r="H236" s="338"/>
      <c r="I236" s="46">
        <v>4581.8500000000004</v>
      </c>
      <c r="J236" s="37"/>
      <c r="K236" s="37"/>
      <c r="L236" s="39"/>
      <c r="M236" s="39"/>
      <c r="N236" s="39"/>
      <c r="O236" s="38"/>
      <c r="P236" s="313" t="str">
        <f>P234</f>
        <v>тариф с инвест. составляющей</v>
      </c>
    </row>
    <row r="237" spans="1:16">
      <c r="A237" s="324"/>
      <c r="B237" s="324"/>
      <c r="C237" s="307"/>
      <c r="D237" s="309"/>
      <c r="E237" s="309"/>
      <c r="F237" s="110">
        <v>45839</v>
      </c>
      <c r="G237" s="110">
        <v>46022</v>
      </c>
      <c r="H237" s="339"/>
      <c r="I237" s="46">
        <v>5026.43</v>
      </c>
      <c r="J237" s="37"/>
      <c r="K237" s="37"/>
      <c r="L237" s="39"/>
      <c r="M237" s="39"/>
      <c r="N237" s="39"/>
      <c r="O237" s="38"/>
      <c r="P237" s="315"/>
    </row>
    <row r="238" spans="1:16">
      <c r="A238" s="324"/>
      <c r="B238" s="324"/>
      <c r="C238" s="307"/>
      <c r="D238" s="304">
        <v>45646</v>
      </c>
      <c r="E238" s="304" t="s">
        <v>660</v>
      </c>
      <c r="F238" s="23">
        <v>45658</v>
      </c>
      <c r="G238" s="23">
        <v>45838</v>
      </c>
      <c r="H238" s="336"/>
      <c r="I238" s="145"/>
      <c r="J238" s="37"/>
      <c r="K238" s="37"/>
      <c r="L238" s="39"/>
      <c r="M238" s="39"/>
      <c r="N238" s="39"/>
      <c r="O238" s="46">
        <v>3000</v>
      </c>
      <c r="P238" s="391"/>
    </row>
    <row r="239" spans="1:16" s="44" customFormat="1">
      <c r="A239" s="324"/>
      <c r="B239" s="324"/>
      <c r="C239" s="307"/>
      <c r="D239" s="309"/>
      <c r="E239" s="309"/>
      <c r="F239" s="110">
        <v>45839</v>
      </c>
      <c r="G239" s="110">
        <v>46022</v>
      </c>
      <c r="H239" s="344"/>
      <c r="I239" s="145"/>
      <c r="J239" s="107"/>
      <c r="K239" s="107"/>
      <c r="L239" s="108"/>
      <c r="M239" s="108"/>
      <c r="N239" s="108"/>
      <c r="O239" s="46">
        <v>3500</v>
      </c>
      <c r="P239" s="391"/>
    </row>
    <row r="240" spans="1:16" s="44" customFormat="1">
      <c r="A240" s="324"/>
      <c r="B240" s="324"/>
      <c r="C240" s="307"/>
      <c r="D240" s="309"/>
      <c r="E240" s="309"/>
      <c r="F240" s="23">
        <v>45658</v>
      </c>
      <c r="G240" s="23">
        <v>45838</v>
      </c>
      <c r="H240" s="344"/>
      <c r="I240" s="145"/>
      <c r="J240" s="107"/>
      <c r="K240" s="107"/>
      <c r="L240" s="108"/>
      <c r="M240" s="108"/>
      <c r="N240" s="108"/>
      <c r="O240" s="46">
        <v>2267.63</v>
      </c>
      <c r="P240" s="314" t="s">
        <v>420</v>
      </c>
    </row>
    <row r="241" spans="1:16">
      <c r="A241" s="321"/>
      <c r="B241" s="321" t="s">
        <v>198</v>
      </c>
      <c r="C241" s="308" t="s">
        <v>186</v>
      </c>
      <c r="D241" s="305"/>
      <c r="E241" s="305"/>
      <c r="F241" s="110">
        <v>45839</v>
      </c>
      <c r="G241" s="110">
        <v>46022</v>
      </c>
      <c r="H241" s="337"/>
      <c r="I241" s="145"/>
      <c r="J241" s="37"/>
      <c r="K241" s="37"/>
      <c r="L241" s="39"/>
      <c r="M241" s="39"/>
      <c r="N241" s="39"/>
      <c r="O241" s="46">
        <v>2607.77</v>
      </c>
      <c r="P241" s="343"/>
    </row>
    <row r="242" spans="1:16">
      <c r="A242" s="320" t="s">
        <v>47</v>
      </c>
      <c r="B242" s="320" t="s">
        <v>213</v>
      </c>
      <c r="C242" s="306" t="s">
        <v>244</v>
      </c>
      <c r="D242" s="304">
        <v>45646</v>
      </c>
      <c r="E242" s="304" t="s">
        <v>708</v>
      </c>
      <c r="F242" s="23">
        <v>45658</v>
      </c>
      <c r="G242" s="23">
        <v>45838</v>
      </c>
      <c r="H242" s="338"/>
      <c r="I242" s="46">
        <v>2920.77</v>
      </c>
      <c r="J242" s="37"/>
      <c r="K242" s="37"/>
      <c r="L242" s="39"/>
      <c r="M242" s="39"/>
      <c r="N242" s="39"/>
      <c r="O242" s="38"/>
      <c r="P242" s="341"/>
    </row>
    <row r="243" spans="1:16">
      <c r="A243" s="324"/>
      <c r="B243" s="324"/>
      <c r="C243" s="307"/>
      <c r="D243" s="309"/>
      <c r="E243" s="309"/>
      <c r="F243" s="110">
        <v>45839</v>
      </c>
      <c r="G243" s="110">
        <v>46022</v>
      </c>
      <c r="H243" s="339"/>
      <c r="I243" s="46">
        <v>3277.48</v>
      </c>
      <c r="J243" s="37"/>
      <c r="K243" s="37"/>
      <c r="L243" s="39"/>
      <c r="M243" s="39"/>
      <c r="N243" s="39"/>
      <c r="O243" s="38"/>
      <c r="P243" s="342"/>
    </row>
    <row r="244" spans="1:16">
      <c r="A244" s="324"/>
      <c r="B244" s="324"/>
      <c r="C244" s="307"/>
      <c r="D244" s="304">
        <v>45646</v>
      </c>
      <c r="E244" s="304" t="s">
        <v>660</v>
      </c>
      <c r="F244" s="23">
        <v>45658</v>
      </c>
      <c r="G244" s="23">
        <v>45838</v>
      </c>
      <c r="H244" s="336"/>
      <c r="I244" s="145"/>
      <c r="J244" s="37"/>
      <c r="K244" s="37"/>
      <c r="L244" s="39"/>
      <c r="M244" s="39"/>
      <c r="N244" s="39"/>
      <c r="O244" s="46">
        <v>3000</v>
      </c>
      <c r="P244" s="341"/>
    </row>
    <row r="245" spans="1:16">
      <c r="A245" s="324"/>
      <c r="B245" s="324"/>
      <c r="C245" s="307"/>
      <c r="D245" s="309"/>
      <c r="E245" s="309"/>
      <c r="F245" s="110">
        <v>45839</v>
      </c>
      <c r="G245" s="110">
        <v>46022</v>
      </c>
      <c r="H245" s="344"/>
      <c r="I245" s="145"/>
      <c r="J245" s="37"/>
      <c r="K245" s="37"/>
      <c r="L245" s="39"/>
      <c r="M245" s="39"/>
      <c r="N245" s="39"/>
      <c r="O245" s="46">
        <v>3500</v>
      </c>
      <c r="P245" s="342"/>
    </row>
    <row r="246" spans="1:16">
      <c r="A246" s="324"/>
      <c r="B246" s="324"/>
      <c r="C246" s="307"/>
      <c r="D246" s="309"/>
      <c r="E246" s="309"/>
      <c r="F246" s="23">
        <v>45658</v>
      </c>
      <c r="G246" s="23">
        <v>45838</v>
      </c>
      <c r="H246" s="344"/>
      <c r="I246" s="145"/>
      <c r="J246" s="37"/>
      <c r="K246" s="37"/>
      <c r="L246" s="39"/>
      <c r="M246" s="39"/>
      <c r="N246" s="39"/>
      <c r="O246" s="46">
        <v>2016.26</v>
      </c>
      <c r="P246" s="314" t="s">
        <v>464</v>
      </c>
    </row>
    <row r="247" spans="1:16">
      <c r="A247" s="321"/>
      <c r="B247" s="321" t="s">
        <v>207</v>
      </c>
      <c r="C247" s="308" t="s">
        <v>186</v>
      </c>
      <c r="D247" s="305"/>
      <c r="E247" s="305"/>
      <c r="F247" s="110">
        <v>45839</v>
      </c>
      <c r="G247" s="110">
        <v>46022</v>
      </c>
      <c r="H247" s="337"/>
      <c r="I247" s="145"/>
      <c r="J247" s="37"/>
      <c r="K247" s="37"/>
      <c r="L247" s="39"/>
      <c r="M247" s="39"/>
      <c r="N247" s="39"/>
      <c r="O247" s="46">
        <v>2361.04</v>
      </c>
      <c r="P247" s="343"/>
    </row>
    <row r="248" spans="1:16" s="44" customFormat="1">
      <c r="A248" s="306" t="s">
        <v>47</v>
      </c>
      <c r="B248" s="306" t="s">
        <v>196</v>
      </c>
      <c r="C248" s="306" t="s">
        <v>244</v>
      </c>
      <c r="D248" s="192"/>
      <c r="E248" s="192"/>
      <c r="F248" s="110">
        <v>45658</v>
      </c>
      <c r="G248" s="110">
        <v>45838</v>
      </c>
      <c r="H248" s="194"/>
      <c r="I248" s="196"/>
      <c r="J248" s="195"/>
      <c r="K248" s="195"/>
      <c r="L248" s="197"/>
      <c r="M248" s="197"/>
      <c r="N248" s="197"/>
      <c r="O248" s="46">
        <v>698.79</v>
      </c>
      <c r="P248" s="316" t="s">
        <v>490</v>
      </c>
    </row>
    <row r="249" spans="1:16" s="44" customFormat="1">
      <c r="A249" s="308"/>
      <c r="B249" s="308"/>
      <c r="C249" s="308"/>
      <c r="D249" s="192">
        <v>45628</v>
      </c>
      <c r="E249" s="192" t="s">
        <v>715</v>
      </c>
      <c r="F249" s="110">
        <v>45839</v>
      </c>
      <c r="G249" s="110">
        <v>46022</v>
      </c>
      <c r="H249" s="194"/>
      <c r="I249" s="196"/>
      <c r="J249" s="195"/>
      <c r="K249" s="195"/>
      <c r="L249" s="197"/>
      <c r="M249" s="197"/>
      <c r="N249" s="197"/>
      <c r="O249" s="46">
        <v>953.02</v>
      </c>
      <c r="P249" s="317"/>
    </row>
    <row r="250" spans="1:16">
      <c r="A250" s="320" t="s">
        <v>47</v>
      </c>
      <c r="B250" s="320" t="s">
        <v>246</v>
      </c>
      <c r="C250" s="306" t="s">
        <v>244</v>
      </c>
      <c r="D250" s="304">
        <v>45646</v>
      </c>
      <c r="E250" s="304" t="s">
        <v>708</v>
      </c>
      <c r="F250" s="23">
        <v>45658</v>
      </c>
      <c r="G250" s="23">
        <v>45838</v>
      </c>
      <c r="H250" s="338"/>
      <c r="I250" s="46">
        <v>4435.57</v>
      </c>
      <c r="J250" s="37"/>
      <c r="K250" s="37"/>
      <c r="L250" s="39"/>
      <c r="M250" s="39"/>
      <c r="N250" s="39"/>
      <c r="O250" s="38"/>
      <c r="P250" s="331"/>
    </row>
    <row r="251" spans="1:16">
      <c r="A251" s="324"/>
      <c r="B251" s="324"/>
      <c r="C251" s="307"/>
      <c r="D251" s="309"/>
      <c r="E251" s="309"/>
      <c r="F251" s="110">
        <v>45839</v>
      </c>
      <c r="G251" s="110">
        <v>46022</v>
      </c>
      <c r="H251" s="339"/>
      <c r="I251" s="46">
        <v>4948.55</v>
      </c>
      <c r="J251" s="37"/>
      <c r="K251" s="37"/>
      <c r="L251" s="39"/>
      <c r="M251" s="39"/>
      <c r="N251" s="39"/>
      <c r="O251" s="38"/>
      <c r="P251" s="332"/>
    </row>
    <row r="252" spans="1:16">
      <c r="A252" s="324"/>
      <c r="B252" s="324"/>
      <c r="C252" s="307"/>
      <c r="D252" s="304">
        <v>45646</v>
      </c>
      <c r="E252" s="304" t="s">
        <v>660</v>
      </c>
      <c r="F252" s="23">
        <v>45658</v>
      </c>
      <c r="G252" s="23">
        <v>45838</v>
      </c>
      <c r="H252" s="336"/>
      <c r="I252" s="145"/>
      <c r="J252" s="37"/>
      <c r="K252" s="37"/>
      <c r="L252" s="39"/>
      <c r="M252" s="39"/>
      <c r="N252" s="39"/>
      <c r="O252" s="46">
        <v>3000</v>
      </c>
      <c r="P252" s="331"/>
    </row>
    <row r="253" spans="1:16">
      <c r="A253" s="321"/>
      <c r="B253" s="321" t="s">
        <v>198</v>
      </c>
      <c r="C253" s="308" t="s">
        <v>186</v>
      </c>
      <c r="D253" s="305"/>
      <c r="E253" s="305"/>
      <c r="F253" s="110">
        <v>45839</v>
      </c>
      <c r="G253" s="110">
        <v>46022</v>
      </c>
      <c r="H253" s="337"/>
      <c r="I253" s="145"/>
      <c r="J253" s="37"/>
      <c r="K253" s="37"/>
      <c r="L253" s="39"/>
      <c r="M253" s="39"/>
      <c r="N253" s="39"/>
      <c r="O253" s="46">
        <v>3500</v>
      </c>
      <c r="P253" s="332"/>
    </row>
    <row r="254" spans="1:16">
      <c r="A254" s="320" t="s">
        <v>47</v>
      </c>
      <c r="B254" s="320" t="s">
        <v>245</v>
      </c>
      <c r="C254" s="306" t="s">
        <v>98</v>
      </c>
      <c r="D254" s="304">
        <v>45639</v>
      </c>
      <c r="E254" s="304" t="s">
        <v>811</v>
      </c>
      <c r="F254" s="23">
        <v>45658</v>
      </c>
      <c r="G254" s="23">
        <v>45838</v>
      </c>
      <c r="H254" s="338"/>
      <c r="I254" s="46">
        <v>4495.6099999999997</v>
      </c>
      <c r="J254" s="37"/>
      <c r="K254" s="37"/>
      <c r="L254" s="39"/>
      <c r="M254" s="39"/>
      <c r="N254" s="39"/>
      <c r="O254" s="38"/>
      <c r="P254" s="331"/>
    </row>
    <row r="255" spans="1:16">
      <c r="A255" s="324"/>
      <c r="B255" s="324"/>
      <c r="C255" s="307"/>
      <c r="D255" s="305"/>
      <c r="E255" s="305"/>
      <c r="F255" s="110">
        <v>45839</v>
      </c>
      <c r="G255" s="110">
        <v>46022</v>
      </c>
      <c r="H255" s="339"/>
      <c r="I255" s="46">
        <v>4495.6099999999997</v>
      </c>
      <c r="J255" s="37"/>
      <c r="K255" s="37"/>
      <c r="L255" s="39"/>
      <c r="M255" s="39"/>
      <c r="N255" s="39"/>
      <c r="O255" s="38"/>
      <c r="P255" s="332"/>
    </row>
    <row r="256" spans="1:16" s="44" customFormat="1">
      <c r="A256" s="324"/>
      <c r="B256" s="324"/>
      <c r="C256" s="307"/>
      <c r="D256" s="304">
        <v>45646</v>
      </c>
      <c r="E256" s="304" t="s">
        <v>809</v>
      </c>
      <c r="F256" s="23">
        <v>45658</v>
      </c>
      <c r="G256" s="23">
        <v>45838</v>
      </c>
      <c r="H256" s="126"/>
      <c r="I256" s="145"/>
      <c r="J256" s="127"/>
      <c r="K256" s="127"/>
      <c r="L256" s="129"/>
      <c r="M256" s="129"/>
      <c r="N256" s="129"/>
      <c r="O256" s="46">
        <v>3000</v>
      </c>
      <c r="P256" s="331"/>
    </row>
    <row r="257" spans="1:16" s="44" customFormat="1">
      <c r="A257" s="321"/>
      <c r="B257" s="321"/>
      <c r="C257" s="308"/>
      <c r="D257" s="305"/>
      <c r="E257" s="305"/>
      <c r="F257" s="110">
        <v>45839</v>
      </c>
      <c r="G257" s="110">
        <v>46022</v>
      </c>
      <c r="H257" s="126"/>
      <c r="I257" s="145"/>
      <c r="J257" s="127"/>
      <c r="K257" s="127"/>
      <c r="L257" s="129"/>
      <c r="M257" s="129"/>
      <c r="N257" s="129"/>
      <c r="O257" s="46">
        <v>3900</v>
      </c>
      <c r="P257" s="332"/>
    </row>
    <row r="258" spans="1:16">
      <c r="A258" s="320" t="s">
        <v>47</v>
      </c>
      <c r="B258" s="320" t="s">
        <v>489</v>
      </c>
      <c r="C258" s="306" t="s">
        <v>239</v>
      </c>
      <c r="D258" s="304">
        <v>45646</v>
      </c>
      <c r="E258" s="304" t="s">
        <v>572</v>
      </c>
      <c r="F258" s="23">
        <v>45658</v>
      </c>
      <c r="G258" s="23">
        <v>45838</v>
      </c>
      <c r="H258" s="338"/>
      <c r="I258" s="46">
        <v>15624.41</v>
      </c>
      <c r="J258" s="37"/>
      <c r="K258" s="37"/>
      <c r="L258" s="39"/>
      <c r="M258" s="39"/>
      <c r="N258" s="39"/>
      <c r="O258" s="38"/>
      <c r="P258" s="341"/>
    </row>
    <row r="259" spans="1:16">
      <c r="A259" s="324"/>
      <c r="B259" s="324"/>
      <c r="C259" s="307"/>
      <c r="D259" s="309"/>
      <c r="E259" s="309"/>
      <c r="F259" s="110">
        <v>45839</v>
      </c>
      <c r="G259" s="110">
        <v>46022</v>
      </c>
      <c r="H259" s="339"/>
      <c r="I259" s="46">
        <v>15624.41</v>
      </c>
      <c r="J259" s="37"/>
      <c r="K259" s="37"/>
      <c r="L259" s="39"/>
      <c r="M259" s="39"/>
      <c r="N259" s="39"/>
      <c r="O259" s="38"/>
      <c r="P259" s="342"/>
    </row>
    <row r="260" spans="1:16">
      <c r="A260" s="324"/>
      <c r="B260" s="324"/>
      <c r="C260" s="307"/>
      <c r="D260" s="304">
        <v>45646</v>
      </c>
      <c r="E260" s="304" t="s">
        <v>660</v>
      </c>
      <c r="F260" s="23">
        <v>45658</v>
      </c>
      <c r="G260" s="23">
        <v>45838</v>
      </c>
      <c r="H260" s="336"/>
      <c r="I260" s="145"/>
      <c r="J260" s="37"/>
      <c r="K260" s="37"/>
      <c r="L260" s="39"/>
      <c r="M260" s="39"/>
      <c r="N260" s="39"/>
      <c r="O260" s="46">
        <v>3000</v>
      </c>
      <c r="P260" s="333"/>
    </row>
    <row r="261" spans="1:16">
      <c r="A261" s="321" t="s">
        <v>47</v>
      </c>
      <c r="B261" s="321" t="s">
        <v>204</v>
      </c>
      <c r="C261" s="307"/>
      <c r="D261" s="305"/>
      <c r="E261" s="305"/>
      <c r="F261" s="110">
        <v>45839</v>
      </c>
      <c r="G261" s="110">
        <v>46022</v>
      </c>
      <c r="H261" s="337"/>
      <c r="I261" s="145"/>
      <c r="J261" s="37"/>
      <c r="K261" s="37"/>
      <c r="L261" s="39"/>
      <c r="M261" s="39"/>
      <c r="N261" s="39"/>
      <c r="O261" s="46">
        <v>3500</v>
      </c>
      <c r="P261" s="334"/>
    </row>
    <row r="262" spans="1:16" s="44" customFormat="1">
      <c r="A262" s="320" t="s">
        <v>47</v>
      </c>
      <c r="B262" s="320" t="s">
        <v>189</v>
      </c>
      <c r="C262" s="307"/>
      <c r="D262" s="304">
        <v>45646</v>
      </c>
      <c r="E262" s="304" t="s">
        <v>786</v>
      </c>
      <c r="F262" s="23">
        <v>45658</v>
      </c>
      <c r="G262" s="23">
        <v>45838</v>
      </c>
      <c r="H262" s="338"/>
      <c r="I262" s="46">
        <v>2609.27</v>
      </c>
      <c r="J262" s="47"/>
      <c r="K262" s="47"/>
      <c r="L262" s="45"/>
      <c r="M262" s="45"/>
      <c r="N262" s="45"/>
      <c r="O262" s="48"/>
      <c r="P262" s="341"/>
    </row>
    <row r="263" spans="1:16" s="44" customFormat="1">
      <c r="A263" s="324"/>
      <c r="B263" s="324"/>
      <c r="C263" s="307"/>
      <c r="D263" s="309"/>
      <c r="E263" s="309"/>
      <c r="F263" s="110">
        <v>45839</v>
      </c>
      <c r="G263" s="110">
        <v>46022</v>
      </c>
      <c r="H263" s="339"/>
      <c r="I263" s="46">
        <v>3338.45</v>
      </c>
      <c r="J263" s="47"/>
      <c r="K263" s="47"/>
      <c r="L263" s="45"/>
      <c r="M263" s="45"/>
      <c r="N263" s="45"/>
      <c r="O263" s="48"/>
      <c r="P263" s="342"/>
    </row>
    <row r="264" spans="1:16" s="44" customFormat="1">
      <c r="A264" s="324"/>
      <c r="B264" s="324"/>
      <c r="C264" s="307"/>
      <c r="D264" s="304">
        <v>45646</v>
      </c>
      <c r="E264" s="304" t="s">
        <v>660</v>
      </c>
      <c r="F264" s="23">
        <v>45658</v>
      </c>
      <c r="G264" s="23">
        <v>45838</v>
      </c>
      <c r="H264" s="336"/>
      <c r="I264" s="145"/>
      <c r="J264" s="47"/>
      <c r="K264" s="47"/>
      <c r="L264" s="45"/>
      <c r="M264" s="45"/>
      <c r="N264" s="45"/>
      <c r="O264" s="46">
        <v>3000</v>
      </c>
      <c r="P264" s="333"/>
    </row>
    <row r="265" spans="1:16" s="44" customFormat="1">
      <c r="A265" s="324"/>
      <c r="B265" s="324"/>
      <c r="C265" s="307"/>
      <c r="D265" s="309"/>
      <c r="E265" s="309"/>
      <c r="F265" s="110">
        <v>45839</v>
      </c>
      <c r="G265" s="110">
        <v>46022</v>
      </c>
      <c r="H265" s="337"/>
      <c r="I265" s="145"/>
      <c r="J265" s="47"/>
      <c r="K265" s="47"/>
      <c r="L265" s="45"/>
      <c r="M265" s="45"/>
      <c r="N265" s="45"/>
      <c r="O265" s="46">
        <v>3500</v>
      </c>
      <c r="P265" s="334"/>
    </row>
    <row r="266" spans="1:16" s="44" customFormat="1">
      <c r="A266" s="324"/>
      <c r="B266" s="324"/>
      <c r="C266" s="307"/>
      <c r="D266" s="309"/>
      <c r="E266" s="309"/>
      <c r="F266" s="23">
        <v>45658</v>
      </c>
      <c r="G266" s="23">
        <v>45838</v>
      </c>
      <c r="H266" s="336"/>
      <c r="I266" s="145"/>
      <c r="J266" s="135"/>
      <c r="K266" s="135"/>
      <c r="L266" s="137"/>
      <c r="M266" s="137"/>
      <c r="N266" s="137"/>
      <c r="O266" s="46">
        <v>3000</v>
      </c>
      <c r="P266" s="333" t="s">
        <v>517</v>
      </c>
    </row>
    <row r="267" spans="1:16" s="44" customFormat="1">
      <c r="A267" s="321"/>
      <c r="B267" s="321"/>
      <c r="C267" s="308"/>
      <c r="D267" s="305"/>
      <c r="E267" s="305"/>
      <c r="F267" s="110">
        <v>45839</v>
      </c>
      <c r="G267" s="110">
        <v>46022</v>
      </c>
      <c r="H267" s="337"/>
      <c r="I267" s="145"/>
      <c r="J267" s="135"/>
      <c r="K267" s="135"/>
      <c r="L267" s="137"/>
      <c r="M267" s="137"/>
      <c r="N267" s="137"/>
      <c r="O267" s="46">
        <v>3500</v>
      </c>
      <c r="P267" s="334"/>
    </row>
    <row r="268" spans="1:16">
      <c r="A268" s="320" t="s">
        <v>47</v>
      </c>
      <c r="B268" s="320" t="s">
        <v>188</v>
      </c>
      <c r="C268" s="306" t="s">
        <v>578</v>
      </c>
      <c r="D268" s="304">
        <v>45624</v>
      </c>
      <c r="E268" s="304" t="s">
        <v>674</v>
      </c>
      <c r="F268" s="23">
        <v>45658</v>
      </c>
      <c r="G268" s="23">
        <v>45838</v>
      </c>
      <c r="H268" s="338"/>
      <c r="I268" s="46">
        <v>14184.008520056293</v>
      </c>
      <c r="J268" s="37"/>
      <c r="K268" s="37"/>
      <c r="L268" s="39"/>
      <c r="M268" s="39"/>
      <c r="N268" s="39"/>
      <c r="O268" s="38"/>
      <c r="P268" s="341"/>
    </row>
    <row r="269" spans="1:16">
      <c r="A269" s="324" t="s">
        <v>47</v>
      </c>
      <c r="B269" s="324" t="s">
        <v>188</v>
      </c>
      <c r="C269" s="307"/>
      <c r="D269" s="305"/>
      <c r="E269" s="305"/>
      <c r="F269" s="110">
        <v>45839</v>
      </c>
      <c r="G269" s="110">
        <v>46022</v>
      </c>
      <c r="H269" s="339"/>
      <c r="I269" s="46">
        <v>12623.95</v>
      </c>
      <c r="J269" s="37"/>
      <c r="K269" s="37"/>
      <c r="L269" s="39"/>
      <c r="M269" s="39"/>
      <c r="N269" s="39"/>
      <c r="O269" s="38"/>
      <c r="P269" s="342"/>
    </row>
    <row r="270" spans="1:16">
      <c r="A270" s="324"/>
      <c r="B270" s="324"/>
      <c r="C270" s="307"/>
      <c r="D270" s="304">
        <v>45646</v>
      </c>
      <c r="E270" s="304" t="s">
        <v>660</v>
      </c>
      <c r="F270" s="23">
        <v>45658</v>
      </c>
      <c r="G270" s="23">
        <v>45838</v>
      </c>
      <c r="H270" s="336"/>
      <c r="I270" s="145"/>
      <c r="J270" s="37"/>
      <c r="K270" s="37"/>
      <c r="L270" s="39"/>
      <c r="M270" s="39"/>
      <c r="N270" s="39"/>
      <c r="O270" s="46">
        <v>3000</v>
      </c>
      <c r="P270" s="313"/>
    </row>
    <row r="271" spans="1:16">
      <c r="A271" s="321"/>
      <c r="B271" s="321"/>
      <c r="C271" s="308" t="s">
        <v>186</v>
      </c>
      <c r="D271" s="305"/>
      <c r="E271" s="305"/>
      <c r="F271" s="110">
        <v>45839</v>
      </c>
      <c r="G271" s="110">
        <v>46022</v>
      </c>
      <c r="H271" s="337"/>
      <c r="I271" s="145"/>
      <c r="J271" s="37"/>
      <c r="K271" s="37"/>
      <c r="L271" s="39"/>
      <c r="M271" s="39"/>
      <c r="N271" s="39"/>
      <c r="O271" s="46">
        <v>3500</v>
      </c>
      <c r="P271" s="315"/>
    </row>
    <row r="272" spans="1:16">
      <c r="A272" s="320" t="s">
        <v>47</v>
      </c>
      <c r="B272" s="320" t="s">
        <v>391</v>
      </c>
      <c r="C272" s="306" t="s">
        <v>203</v>
      </c>
      <c r="D272" s="304">
        <v>45642</v>
      </c>
      <c r="E272" s="304" t="s">
        <v>580</v>
      </c>
      <c r="F272" s="23">
        <v>45658</v>
      </c>
      <c r="G272" s="23">
        <v>45838</v>
      </c>
      <c r="H272" s="338"/>
      <c r="I272" s="46">
        <v>2625.33</v>
      </c>
      <c r="J272" s="50"/>
      <c r="K272" s="50"/>
      <c r="L272" s="52"/>
      <c r="M272" s="52"/>
      <c r="N272" s="52"/>
      <c r="O272" s="51"/>
      <c r="P272" s="313"/>
    </row>
    <row r="273" spans="1:16">
      <c r="A273" s="324"/>
      <c r="B273" s="324"/>
      <c r="C273" s="307"/>
      <c r="D273" s="309"/>
      <c r="E273" s="309"/>
      <c r="F273" s="110">
        <v>45839</v>
      </c>
      <c r="G273" s="110">
        <v>46022</v>
      </c>
      <c r="H273" s="339"/>
      <c r="I273" s="46">
        <v>2625.33</v>
      </c>
      <c r="J273" s="50"/>
      <c r="K273" s="50"/>
      <c r="L273" s="52"/>
      <c r="M273" s="52"/>
      <c r="N273" s="52"/>
      <c r="O273" s="51"/>
      <c r="P273" s="314"/>
    </row>
    <row r="274" spans="1:16">
      <c r="A274" s="324"/>
      <c r="B274" s="324"/>
      <c r="C274" s="307"/>
      <c r="D274" s="304">
        <v>45646</v>
      </c>
      <c r="E274" s="304" t="s">
        <v>660</v>
      </c>
      <c r="F274" s="23">
        <v>45658</v>
      </c>
      <c r="G274" s="23">
        <v>45838</v>
      </c>
      <c r="H274" s="336"/>
      <c r="I274" s="145"/>
      <c r="J274" s="50"/>
      <c r="K274" s="50"/>
      <c r="L274" s="52"/>
      <c r="M274" s="52"/>
      <c r="N274" s="52"/>
      <c r="O274" s="46">
        <v>3000</v>
      </c>
      <c r="P274" s="314"/>
    </row>
    <row r="275" spans="1:16">
      <c r="A275" s="321" t="s">
        <v>47</v>
      </c>
      <c r="B275" s="321" t="s">
        <v>202</v>
      </c>
      <c r="C275" s="308" t="s">
        <v>203</v>
      </c>
      <c r="D275" s="305"/>
      <c r="E275" s="305"/>
      <c r="F275" s="110">
        <v>45839</v>
      </c>
      <c r="G275" s="110">
        <v>46022</v>
      </c>
      <c r="H275" s="337"/>
      <c r="I275" s="145"/>
      <c r="J275" s="50"/>
      <c r="K275" s="50"/>
      <c r="L275" s="52"/>
      <c r="M275" s="52"/>
      <c r="N275" s="52"/>
      <c r="O275" s="46">
        <v>3150.4</v>
      </c>
      <c r="P275" s="315"/>
    </row>
    <row r="276" spans="1:16">
      <c r="A276" s="320" t="s">
        <v>47</v>
      </c>
      <c r="B276" s="320" t="s">
        <v>205</v>
      </c>
      <c r="C276" s="306" t="s">
        <v>288</v>
      </c>
      <c r="D276" s="304">
        <v>45635</v>
      </c>
      <c r="E276" s="304" t="s">
        <v>547</v>
      </c>
      <c r="F276" s="23">
        <v>45658</v>
      </c>
      <c r="G276" s="23">
        <v>45838</v>
      </c>
      <c r="H276" s="338"/>
      <c r="I276" s="46">
        <v>3024.83</v>
      </c>
      <c r="J276" s="37"/>
      <c r="K276" s="37"/>
      <c r="L276" s="39"/>
      <c r="M276" s="39"/>
      <c r="N276" s="39"/>
      <c r="O276" s="38"/>
      <c r="P276" s="313" t="s">
        <v>331</v>
      </c>
    </row>
    <row r="277" spans="1:16">
      <c r="A277" s="324"/>
      <c r="B277" s="324"/>
      <c r="C277" s="307"/>
      <c r="D277" s="305"/>
      <c r="E277" s="305"/>
      <c r="F277" s="110">
        <v>45839</v>
      </c>
      <c r="G277" s="110">
        <v>46022</v>
      </c>
      <c r="H277" s="339"/>
      <c r="I277" s="46">
        <v>3024.83</v>
      </c>
      <c r="J277" s="37"/>
      <c r="K277" s="37"/>
      <c r="L277" s="39"/>
      <c r="M277" s="39"/>
      <c r="N277" s="39"/>
      <c r="O277" s="38"/>
      <c r="P277" s="315"/>
    </row>
    <row r="278" spans="1:16">
      <c r="A278" s="324"/>
      <c r="B278" s="324"/>
      <c r="C278" s="307"/>
      <c r="D278" s="304">
        <v>45646</v>
      </c>
      <c r="E278" s="304" t="s">
        <v>660</v>
      </c>
      <c r="F278" s="23">
        <v>45658</v>
      </c>
      <c r="G278" s="23">
        <v>45838</v>
      </c>
      <c r="H278" s="336"/>
      <c r="I278" s="145"/>
      <c r="J278" s="37"/>
      <c r="K278" s="37"/>
      <c r="L278" s="39"/>
      <c r="M278" s="39"/>
      <c r="N278" s="39"/>
      <c r="O278" s="46">
        <v>3040.25</v>
      </c>
      <c r="P278" s="313" t="s">
        <v>331</v>
      </c>
    </row>
    <row r="279" spans="1:16">
      <c r="A279" s="324"/>
      <c r="B279" s="324"/>
      <c r="C279" s="307"/>
      <c r="D279" s="309"/>
      <c r="E279" s="309"/>
      <c r="F279" s="110">
        <v>45839</v>
      </c>
      <c r="G279" s="110">
        <v>46022</v>
      </c>
      <c r="H279" s="337"/>
      <c r="I279" s="145"/>
      <c r="J279" s="37"/>
      <c r="K279" s="37"/>
      <c r="L279" s="39"/>
      <c r="M279" s="39"/>
      <c r="N279" s="39"/>
      <c r="O279" s="46">
        <v>3176.08</v>
      </c>
      <c r="P279" s="315"/>
    </row>
    <row r="280" spans="1:16" s="44" customFormat="1">
      <c r="A280" s="324"/>
      <c r="B280" s="324"/>
      <c r="C280" s="307"/>
      <c r="D280" s="309"/>
      <c r="E280" s="309"/>
      <c r="F280" s="23">
        <v>45658</v>
      </c>
      <c r="G280" s="23">
        <v>45838</v>
      </c>
      <c r="H280" s="84"/>
      <c r="I280" s="145"/>
      <c r="J280" s="85"/>
      <c r="K280" s="85"/>
      <c r="L280" s="87"/>
      <c r="M280" s="87"/>
      <c r="N280" s="87"/>
      <c r="O280" s="46">
        <v>1926.01</v>
      </c>
      <c r="P280" s="333" t="s">
        <v>517</v>
      </c>
    </row>
    <row r="281" spans="1:16" s="44" customFormat="1">
      <c r="A281" s="324"/>
      <c r="B281" s="324"/>
      <c r="C281" s="307"/>
      <c r="D281" s="309"/>
      <c r="E281" s="309"/>
      <c r="F281" s="110">
        <v>45839</v>
      </c>
      <c r="G281" s="110">
        <v>46022</v>
      </c>
      <c r="H281" s="84"/>
      <c r="I281" s="145"/>
      <c r="J281" s="85"/>
      <c r="K281" s="85"/>
      <c r="L281" s="87"/>
      <c r="M281" s="87"/>
      <c r="N281" s="87"/>
      <c r="O281" s="46">
        <v>2255.36</v>
      </c>
      <c r="P281" s="334"/>
    </row>
    <row r="282" spans="1:16" s="44" customFormat="1">
      <c r="A282" s="324"/>
      <c r="B282" s="324"/>
      <c r="C282" s="307"/>
      <c r="D282" s="309"/>
      <c r="E282" s="309"/>
      <c r="F282" s="23">
        <v>45658</v>
      </c>
      <c r="G282" s="23">
        <v>45838</v>
      </c>
      <c r="H282" s="84"/>
      <c r="I282" s="145"/>
      <c r="J282" s="85"/>
      <c r="K282" s="85"/>
      <c r="L282" s="87"/>
      <c r="M282" s="87"/>
      <c r="N282" s="87"/>
      <c r="O282" s="46">
        <v>2063.02</v>
      </c>
      <c r="P282" s="333" t="s">
        <v>518</v>
      </c>
    </row>
    <row r="283" spans="1:16" s="44" customFormat="1">
      <c r="A283" s="321"/>
      <c r="B283" s="321"/>
      <c r="C283" s="308"/>
      <c r="D283" s="305"/>
      <c r="E283" s="305"/>
      <c r="F283" s="110">
        <v>45839</v>
      </c>
      <c r="G283" s="110">
        <v>46022</v>
      </c>
      <c r="H283" s="84"/>
      <c r="I283" s="145"/>
      <c r="J283" s="85"/>
      <c r="K283" s="85"/>
      <c r="L283" s="87"/>
      <c r="M283" s="87"/>
      <c r="N283" s="87"/>
      <c r="O283" s="46">
        <v>2415.8000000000002</v>
      </c>
      <c r="P283" s="334"/>
    </row>
    <row r="284" spans="1:16">
      <c r="A284" s="320" t="s">
        <v>47</v>
      </c>
      <c r="B284" s="320" t="s">
        <v>205</v>
      </c>
      <c r="C284" s="306" t="s">
        <v>527</v>
      </c>
      <c r="D284" s="304" t="s">
        <v>723</v>
      </c>
      <c r="E284" s="304" t="s">
        <v>722</v>
      </c>
      <c r="F284" s="23">
        <v>45658</v>
      </c>
      <c r="G284" s="23">
        <v>45838</v>
      </c>
      <c r="H284" s="338"/>
      <c r="I284" s="46">
        <v>2806.5</v>
      </c>
      <c r="J284" s="37"/>
      <c r="K284" s="37"/>
      <c r="L284" s="39"/>
      <c r="M284" s="39"/>
      <c r="N284" s="39"/>
      <c r="O284" s="38"/>
      <c r="P284" s="341"/>
    </row>
    <row r="285" spans="1:16">
      <c r="A285" s="324"/>
      <c r="B285" s="324"/>
      <c r="C285" s="307"/>
      <c r="D285" s="309"/>
      <c r="E285" s="309"/>
      <c r="F285" s="110">
        <v>45839</v>
      </c>
      <c r="G285" s="110">
        <v>46022</v>
      </c>
      <c r="H285" s="382"/>
      <c r="I285" s="46">
        <v>3629.86</v>
      </c>
      <c r="J285" s="37"/>
      <c r="K285" s="37"/>
      <c r="L285" s="39"/>
      <c r="M285" s="39"/>
      <c r="N285" s="39"/>
      <c r="O285" s="38"/>
      <c r="P285" s="342"/>
    </row>
    <row r="286" spans="1:16">
      <c r="A286" s="324"/>
      <c r="B286" s="324"/>
      <c r="C286" s="307"/>
      <c r="D286" s="309"/>
      <c r="E286" s="309"/>
      <c r="F286" s="23">
        <v>45658</v>
      </c>
      <c r="G286" s="23">
        <v>45838</v>
      </c>
      <c r="H286" s="375"/>
      <c r="I286" s="46">
        <v>391.93</v>
      </c>
      <c r="J286" s="37"/>
      <c r="K286" s="37"/>
      <c r="L286" s="39"/>
      <c r="M286" s="39"/>
      <c r="N286" s="39"/>
      <c r="O286" s="38"/>
      <c r="P286" s="333" t="s">
        <v>483</v>
      </c>
    </row>
    <row r="287" spans="1:16">
      <c r="A287" s="324"/>
      <c r="B287" s="324"/>
      <c r="C287" s="307"/>
      <c r="D287" s="305"/>
      <c r="E287" s="305"/>
      <c r="F287" s="110">
        <v>45839</v>
      </c>
      <c r="G287" s="110">
        <v>46022</v>
      </c>
      <c r="H287" s="376"/>
      <c r="I287" s="46">
        <v>526.98</v>
      </c>
      <c r="J287" s="37"/>
      <c r="K287" s="37"/>
      <c r="L287" s="39"/>
      <c r="M287" s="39"/>
      <c r="N287" s="39"/>
      <c r="O287" s="38"/>
      <c r="P287" s="334"/>
    </row>
    <row r="288" spans="1:16">
      <c r="A288" s="324"/>
      <c r="B288" s="324"/>
      <c r="C288" s="307"/>
      <c r="D288" s="304">
        <v>45646</v>
      </c>
      <c r="E288" s="304" t="s">
        <v>660</v>
      </c>
      <c r="F288" s="23">
        <v>45658</v>
      </c>
      <c r="G288" s="23">
        <v>45838</v>
      </c>
      <c r="H288" s="336"/>
      <c r="I288" s="145"/>
      <c r="J288" s="37"/>
      <c r="K288" s="37"/>
      <c r="L288" s="39"/>
      <c r="M288" s="39"/>
      <c r="N288" s="39"/>
      <c r="O288" s="46">
        <v>2986.71</v>
      </c>
      <c r="P288" s="341"/>
    </row>
    <row r="289" spans="1:16">
      <c r="A289" s="324"/>
      <c r="B289" s="324"/>
      <c r="C289" s="307"/>
      <c r="D289" s="309"/>
      <c r="E289" s="309"/>
      <c r="F289" s="110">
        <v>45839</v>
      </c>
      <c r="G289" s="110">
        <v>46022</v>
      </c>
      <c r="H289" s="337"/>
      <c r="I289" s="145"/>
      <c r="J289" s="37"/>
      <c r="K289" s="37"/>
      <c r="L289" s="39"/>
      <c r="M289" s="39"/>
      <c r="N289" s="39"/>
      <c r="O289" s="46">
        <v>3497.43</v>
      </c>
      <c r="P289" s="342"/>
    </row>
    <row r="290" spans="1:16">
      <c r="A290" s="324"/>
      <c r="B290" s="324"/>
      <c r="C290" s="307"/>
      <c r="D290" s="309"/>
      <c r="E290" s="309"/>
      <c r="F290" s="23">
        <v>45658</v>
      </c>
      <c r="G290" s="23">
        <v>45838</v>
      </c>
      <c r="H290" s="35"/>
      <c r="I290" s="145"/>
      <c r="J290" s="37"/>
      <c r="K290" s="37"/>
      <c r="L290" s="39"/>
      <c r="M290" s="39"/>
      <c r="N290" s="39"/>
      <c r="O290" s="46">
        <v>2063.02</v>
      </c>
      <c r="P290" s="333" t="s">
        <v>449</v>
      </c>
    </row>
    <row r="291" spans="1:16">
      <c r="A291" s="324"/>
      <c r="B291" s="324"/>
      <c r="C291" s="307"/>
      <c r="D291" s="309"/>
      <c r="E291" s="309"/>
      <c r="F291" s="110">
        <v>45839</v>
      </c>
      <c r="G291" s="110">
        <v>46022</v>
      </c>
      <c r="H291" s="35"/>
      <c r="I291" s="145"/>
      <c r="J291" s="37"/>
      <c r="K291" s="37"/>
      <c r="L291" s="39"/>
      <c r="M291" s="39"/>
      <c r="N291" s="39"/>
      <c r="O291" s="46">
        <v>2415.8000000000002</v>
      </c>
      <c r="P291" s="334"/>
    </row>
    <row r="292" spans="1:16">
      <c r="A292" s="324"/>
      <c r="B292" s="324"/>
      <c r="C292" s="307"/>
      <c r="D292" s="309"/>
      <c r="E292" s="309"/>
      <c r="F292" s="23">
        <v>45658</v>
      </c>
      <c r="G292" s="23">
        <v>45838</v>
      </c>
      <c r="H292" s="35"/>
      <c r="I292" s="145"/>
      <c r="J292" s="37"/>
      <c r="K292" s="37"/>
      <c r="L292" s="39"/>
      <c r="M292" s="39"/>
      <c r="N292" s="39"/>
      <c r="O292" s="46">
        <v>2063.02</v>
      </c>
      <c r="P292" s="333" t="s">
        <v>450</v>
      </c>
    </row>
    <row r="293" spans="1:16">
      <c r="A293" s="321"/>
      <c r="B293" s="321"/>
      <c r="C293" s="308"/>
      <c r="D293" s="305"/>
      <c r="E293" s="305"/>
      <c r="F293" s="110">
        <v>45839</v>
      </c>
      <c r="G293" s="110">
        <v>46022</v>
      </c>
      <c r="H293" s="35"/>
      <c r="I293" s="145"/>
      <c r="J293" s="37"/>
      <c r="K293" s="37"/>
      <c r="L293" s="39"/>
      <c r="M293" s="39"/>
      <c r="N293" s="39"/>
      <c r="O293" s="46">
        <v>2415.8000000000002</v>
      </c>
      <c r="P293" s="334"/>
    </row>
    <row r="294" spans="1:16">
      <c r="A294" s="320" t="s">
        <v>47</v>
      </c>
      <c r="B294" s="320" t="s">
        <v>205</v>
      </c>
      <c r="C294" s="306" t="s">
        <v>333</v>
      </c>
      <c r="D294" s="304">
        <v>45646</v>
      </c>
      <c r="E294" s="304" t="s">
        <v>784</v>
      </c>
      <c r="F294" s="23">
        <v>45658</v>
      </c>
      <c r="G294" s="23">
        <v>45838</v>
      </c>
      <c r="H294" s="346"/>
      <c r="I294" s="46">
        <v>2610.39</v>
      </c>
      <c r="J294" s="37"/>
      <c r="K294" s="37"/>
      <c r="L294" s="39"/>
      <c r="M294" s="39"/>
      <c r="N294" s="39"/>
      <c r="O294" s="38"/>
      <c r="P294" s="341"/>
    </row>
    <row r="295" spans="1:16">
      <c r="A295" s="324"/>
      <c r="B295" s="324"/>
      <c r="C295" s="307"/>
      <c r="D295" s="309"/>
      <c r="E295" s="309"/>
      <c r="F295" s="110">
        <v>45839</v>
      </c>
      <c r="G295" s="110">
        <v>46022</v>
      </c>
      <c r="H295" s="346"/>
      <c r="I295" s="46">
        <v>2982.48</v>
      </c>
      <c r="J295" s="37"/>
      <c r="K295" s="37"/>
      <c r="L295" s="39"/>
      <c r="M295" s="39"/>
      <c r="N295" s="39"/>
      <c r="O295" s="38"/>
      <c r="P295" s="342"/>
    </row>
    <row r="296" spans="1:16" s="44" customFormat="1">
      <c r="A296" s="324"/>
      <c r="B296" s="324"/>
      <c r="C296" s="307"/>
      <c r="D296" s="309"/>
      <c r="E296" s="309"/>
      <c r="F296" s="23">
        <v>45658</v>
      </c>
      <c r="G296" s="23">
        <v>45838</v>
      </c>
      <c r="H296" s="31"/>
      <c r="I296" s="46">
        <v>1565.3</v>
      </c>
      <c r="J296" s="135"/>
      <c r="K296" s="135"/>
      <c r="L296" s="137"/>
      <c r="M296" s="137"/>
      <c r="N296" s="137"/>
      <c r="O296" s="136"/>
      <c r="P296" s="313" t="s">
        <v>486</v>
      </c>
    </row>
    <row r="297" spans="1:16" s="44" customFormat="1">
      <c r="A297" s="324"/>
      <c r="B297" s="324"/>
      <c r="C297" s="307"/>
      <c r="D297" s="305"/>
      <c r="E297" s="305"/>
      <c r="F297" s="110">
        <v>45839</v>
      </c>
      <c r="G297" s="110">
        <v>46022</v>
      </c>
      <c r="H297" s="31"/>
      <c r="I297" s="46">
        <v>2175.61</v>
      </c>
      <c r="J297" s="135"/>
      <c r="K297" s="135"/>
      <c r="L297" s="137"/>
      <c r="M297" s="137"/>
      <c r="N297" s="137"/>
      <c r="O297" s="136"/>
      <c r="P297" s="315"/>
    </row>
    <row r="298" spans="1:16">
      <c r="A298" s="324"/>
      <c r="B298" s="324"/>
      <c r="C298" s="307"/>
      <c r="D298" s="304">
        <v>45646</v>
      </c>
      <c r="E298" s="304" t="s">
        <v>660</v>
      </c>
      <c r="F298" s="23">
        <v>45658</v>
      </c>
      <c r="G298" s="23">
        <v>45838</v>
      </c>
      <c r="H298" s="346"/>
      <c r="I298" s="145"/>
      <c r="J298" s="37"/>
      <c r="K298" s="37"/>
      <c r="L298" s="39"/>
      <c r="M298" s="39"/>
      <c r="N298" s="39"/>
      <c r="O298" s="46">
        <v>2732.97</v>
      </c>
      <c r="P298" s="333" t="s">
        <v>323</v>
      </c>
    </row>
    <row r="299" spans="1:16">
      <c r="A299" s="324"/>
      <c r="B299" s="324"/>
      <c r="C299" s="307"/>
      <c r="D299" s="309"/>
      <c r="E299" s="309"/>
      <c r="F299" s="110">
        <v>45839</v>
      </c>
      <c r="G299" s="110">
        <v>46022</v>
      </c>
      <c r="H299" s="346"/>
      <c r="I299" s="145"/>
      <c r="J299" s="37"/>
      <c r="K299" s="37"/>
      <c r="L299" s="39"/>
      <c r="M299" s="39"/>
      <c r="N299" s="39"/>
      <c r="O299" s="46">
        <v>3200.31</v>
      </c>
      <c r="P299" s="334"/>
    </row>
    <row r="300" spans="1:16" s="44" customFormat="1">
      <c r="A300" s="324"/>
      <c r="B300" s="324"/>
      <c r="C300" s="307"/>
      <c r="D300" s="309"/>
      <c r="E300" s="309"/>
      <c r="F300" s="23">
        <v>45658</v>
      </c>
      <c r="G300" s="23">
        <v>45838</v>
      </c>
      <c r="H300" s="346"/>
      <c r="I300" s="145"/>
      <c r="J300" s="135"/>
      <c r="K300" s="135"/>
      <c r="L300" s="137"/>
      <c r="M300" s="137"/>
      <c r="N300" s="137"/>
      <c r="O300" s="46">
        <v>2732.97</v>
      </c>
      <c r="P300" s="333" t="s">
        <v>452</v>
      </c>
    </row>
    <row r="301" spans="1:16" s="44" customFormat="1">
      <c r="A301" s="321"/>
      <c r="B301" s="321"/>
      <c r="C301" s="307"/>
      <c r="D301" s="305"/>
      <c r="E301" s="305"/>
      <c r="F301" s="110">
        <v>45839</v>
      </c>
      <c r="G301" s="110">
        <v>46022</v>
      </c>
      <c r="H301" s="346"/>
      <c r="I301" s="145"/>
      <c r="J301" s="135"/>
      <c r="K301" s="135"/>
      <c r="L301" s="137"/>
      <c r="M301" s="137"/>
      <c r="N301" s="137"/>
      <c r="O301" s="46">
        <v>3200.31</v>
      </c>
      <c r="P301" s="334"/>
    </row>
    <row r="302" spans="1:16" s="44" customFormat="1">
      <c r="A302" s="320" t="s">
        <v>47</v>
      </c>
      <c r="B302" s="320" t="s">
        <v>286</v>
      </c>
      <c r="C302" s="307"/>
      <c r="D302" s="304">
        <v>45646</v>
      </c>
      <c r="E302" s="304" t="s">
        <v>785</v>
      </c>
      <c r="F302" s="23">
        <v>45658</v>
      </c>
      <c r="G302" s="23">
        <v>45838</v>
      </c>
      <c r="H302" s="338"/>
      <c r="I302" s="46">
        <v>2633.94</v>
      </c>
      <c r="J302" s="135"/>
      <c r="K302" s="135"/>
      <c r="L302" s="137"/>
      <c r="M302" s="137"/>
      <c r="N302" s="137"/>
      <c r="O302" s="136"/>
      <c r="P302" s="341"/>
    </row>
    <row r="303" spans="1:16" s="44" customFormat="1">
      <c r="A303" s="324"/>
      <c r="B303" s="324"/>
      <c r="C303" s="307"/>
      <c r="D303" s="305"/>
      <c r="E303" s="305"/>
      <c r="F303" s="110">
        <v>45839</v>
      </c>
      <c r="G303" s="110">
        <v>46022</v>
      </c>
      <c r="H303" s="339"/>
      <c r="I303" s="46">
        <v>3085.01</v>
      </c>
      <c r="J303" s="135"/>
      <c r="K303" s="135"/>
      <c r="L303" s="137"/>
      <c r="M303" s="137"/>
      <c r="N303" s="137"/>
      <c r="O303" s="136"/>
      <c r="P303" s="342"/>
    </row>
    <row r="304" spans="1:16" s="44" customFormat="1">
      <c r="A304" s="324"/>
      <c r="B304" s="324"/>
      <c r="C304" s="307"/>
      <c r="D304" s="304">
        <v>45646</v>
      </c>
      <c r="E304" s="304" t="s">
        <v>660</v>
      </c>
      <c r="F304" s="23">
        <v>45658</v>
      </c>
      <c r="G304" s="23">
        <v>45838</v>
      </c>
      <c r="H304" s="336"/>
      <c r="I304" s="145"/>
      <c r="J304" s="135"/>
      <c r="K304" s="135"/>
      <c r="L304" s="137"/>
      <c r="M304" s="137"/>
      <c r="N304" s="137"/>
      <c r="O304" s="46">
        <v>2752.52</v>
      </c>
      <c r="P304" s="333"/>
    </row>
    <row r="305" spans="1:16" s="44" customFormat="1">
      <c r="A305" s="324"/>
      <c r="B305" s="324"/>
      <c r="C305" s="307"/>
      <c r="D305" s="309"/>
      <c r="E305" s="309"/>
      <c r="F305" s="110">
        <v>45839</v>
      </c>
      <c r="G305" s="110">
        <v>46022</v>
      </c>
      <c r="H305" s="337"/>
      <c r="I305" s="145"/>
      <c r="J305" s="135"/>
      <c r="K305" s="135"/>
      <c r="L305" s="137"/>
      <c r="M305" s="137"/>
      <c r="N305" s="137"/>
      <c r="O305" s="46">
        <v>3223.21</v>
      </c>
      <c r="P305" s="334"/>
    </row>
    <row r="306" spans="1:16" s="44" customFormat="1">
      <c r="A306" s="324"/>
      <c r="B306" s="324"/>
      <c r="C306" s="307"/>
      <c r="D306" s="309"/>
      <c r="E306" s="309"/>
      <c r="F306" s="23">
        <v>45658</v>
      </c>
      <c r="G306" s="23">
        <v>45838</v>
      </c>
      <c r="H306" s="336"/>
      <c r="I306" s="145"/>
      <c r="J306" s="135"/>
      <c r="K306" s="135"/>
      <c r="L306" s="137"/>
      <c r="M306" s="137"/>
      <c r="N306" s="137"/>
      <c r="O306" s="46">
        <v>2752.52</v>
      </c>
      <c r="P306" s="333" t="s">
        <v>517</v>
      </c>
    </row>
    <row r="307" spans="1:16" s="44" customFormat="1">
      <c r="A307" s="321"/>
      <c r="B307" s="321"/>
      <c r="C307" s="308"/>
      <c r="D307" s="305"/>
      <c r="E307" s="305"/>
      <c r="F307" s="110">
        <v>45839</v>
      </c>
      <c r="G307" s="110">
        <v>46022</v>
      </c>
      <c r="H307" s="337"/>
      <c r="I307" s="145"/>
      <c r="J307" s="135"/>
      <c r="K307" s="135"/>
      <c r="L307" s="137"/>
      <c r="M307" s="137"/>
      <c r="N307" s="137"/>
      <c r="O307" s="46">
        <v>3223.21</v>
      </c>
      <c r="P307" s="334"/>
    </row>
    <row r="308" spans="1:16" s="44" customFormat="1">
      <c r="A308" s="306" t="s">
        <v>47</v>
      </c>
      <c r="B308" s="320" t="s">
        <v>205</v>
      </c>
      <c r="C308" s="306" t="s">
        <v>519</v>
      </c>
      <c r="D308" s="304">
        <v>45646</v>
      </c>
      <c r="E308" s="304" t="s">
        <v>816</v>
      </c>
      <c r="F308" s="23">
        <v>45658</v>
      </c>
      <c r="G308" s="23">
        <v>45838</v>
      </c>
      <c r="H308" s="338"/>
      <c r="I308" s="46">
        <v>847</v>
      </c>
      <c r="J308" s="85"/>
      <c r="K308" s="85"/>
      <c r="L308" s="87"/>
      <c r="M308" s="87"/>
      <c r="N308" s="87"/>
      <c r="O308" s="86"/>
      <c r="P308" s="333" t="s">
        <v>483</v>
      </c>
    </row>
    <row r="309" spans="1:16" s="44" customFormat="1">
      <c r="A309" s="308" t="s">
        <v>47</v>
      </c>
      <c r="B309" s="321"/>
      <c r="C309" s="308"/>
      <c r="D309" s="305"/>
      <c r="E309" s="305"/>
      <c r="F309" s="110">
        <v>45839</v>
      </c>
      <c r="G309" s="110">
        <v>46022</v>
      </c>
      <c r="H309" s="339"/>
      <c r="I309" s="46">
        <v>1015.41</v>
      </c>
      <c r="J309" s="85"/>
      <c r="K309" s="85"/>
      <c r="L309" s="87"/>
      <c r="M309" s="87"/>
      <c r="N309" s="87"/>
      <c r="O309" s="86"/>
      <c r="P309" s="334"/>
    </row>
    <row r="310" spans="1:16" s="44" customFormat="1">
      <c r="A310" s="306" t="s">
        <v>47</v>
      </c>
      <c r="B310" s="320" t="s">
        <v>205</v>
      </c>
      <c r="C310" s="306" t="s">
        <v>612</v>
      </c>
      <c r="D310" s="304">
        <v>45646</v>
      </c>
      <c r="E310" s="304" t="s">
        <v>817</v>
      </c>
      <c r="F310" s="23">
        <v>45658</v>
      </c>
      <c r="G310" s="23">
        <v>45838</v>
      </c>
      <c r="H310" s="338"/>
      <c r="I310" s="46">
        <v>852.13</v>
      </c>
      <c r="J310" s="165"/>
      <c r="K310" s="165"/>
      <c r="L310" s="167"/>
      <c r="M310" s="167"/>
      <c r="N310" s="167"/>
      <c r="O310" s="166"/>
      <c r="P310" s="333" t="s">
        <v>483</v>
      </c>
    </row>
    <row r="311" spans="1:16" s="44" customFormat="1">
      <c r="A311" s="308" t="s">
        <v>47</v>
      </c>
      <c r="B311" s="321"/>
      <c r="C311" s="308"/>
      <c r="D311" s="305"/>
      <c r="E311" s="305"/>
      <c r="F311" s="110">
        <v>45839</v>
      </c>
      <c r="G311" s="110">
        <v>46022</v>
      </c>
      <c r="H311" s="339"/>
      <c r="I311" s="46">
        <v>1025.95</v>
      </c>
      <c r="J311" s="165"/>
      <c r="K311" s="165"/>
      <c r="L311" s="167"/>
      <c r="M311" s="167"/>
      <c r="N311" s="167"/>
      <c r="O311" s="166"/>
      <c r="P311" s="334"/>
    </row>
    <row r="312" spans="1:16">
      <c r="A312" s="306" t="s">
        <v>47</v>
      </c>
      <c r="B312" s="320" t="s">
        <v>854</v>
      </c>
      <c r="C312" s="306" t="s">
        <v>716</v>
      </c>
      <c r="D312" s="304">
        <v>45646</v>
      </c>
      <c r="E312" s="304" t="s">
        <v>737</v>
      </c>
      <c r="F312" s="23">
        <v>45658</v>
      </c>
      <c r="G312" s="23">
        <v>45838</v>
      </c>
      <c r="H312" s="338"/>
      <c r="I312" s="46">
        <v>1630.93</v>
      </c>
      <c r="J312" s="37"/>
      <c r="K312" s="37"/>
      <c r="L312" s="39"/>
      <c r="M312" s="39"/>
      <c r="N312" s="39"/>
      <c r="O312" s="38"/>
      <c r="P312" s="313" t="s">
        <v>608</v>
      </c>
    </row>
    <row r="313" spans="1:16">
      <c r="A313" s="308" t="s">
        <v>47</v>
      </c>
      <c r="B313" s="321" t="s">
        <v>180</v>
      </c>
      <c r="C313" s="307"/>
      <c r="D313" s="305"/>
      <c r="E313" s="305"/>
      <c r="F313" s="110">
        <v>45839</v>
      </c>
      <c r="G313" s="110">
        <v>46022</v>
      </c>
      <c r="H313" s="339"/>
      <c r="I313" s="46">
        <v>1630.93</v>
      </c>
      <c r="J313" s="37"/>
      <c r="K313" s="37"/>
      <c r="L313" s="39"/>
      <c r="M313" s="39"/>
      <c r="N313" s="39"/>
      <c r="O313" s="38"/>
      <c r="P313" s="315"/>
    </row>
    <row r="314" spans="1:16" s="44" customFormat="1">
      <c r="A314" s="320" t="s">
        <v>47</v>
      </c>
      <c r="B314" s="320" t="s">
        <v>286</v>
      </c>
      <c r="C314" s="307"/>
      <c r="D314" s="304">
        <v>45646</v>
      </c>
      <c r="E314" s="304" t="s">
        <v>632</v>
      </c>
      <c r="F314" s="23">
        <v>45658</v>
      </c>
      <c r="G314" s="23">
        <v>45838</v>
      </c>
      <c r="H314" s="338"/>
      <c r="I314" s="46">
        <v>1689.14</v>
      </c>
      <c r="J314" s="165"/>
      <c r="K314" s="165"/>
      <c r="L314" s="167"/>
      <c r="M314" s="167"/>
      <c r="N314" s="167"/>
      <c r="O314" s="166"/>
      <c r="P314" s="313"/>
    </row>
    <row r="315" spans="1:16" s="44" customFormat="1">
      <c r="A315" s="324"/>
      <c r="B315" s="324"/>
      <c r="C315" s="307"/>
      <c r="D315" s="309"/>
      <c r="E315" s="309"/>
      <c r="F315" s="110">
        <v>45839</v>
      </c>
      <c r="G315" s="110">
        <v>46022</v>
      </c>
      <c r="H315" s="339"/>
      <c r="I315" s="46">
        <v>2232.9699999999998</v>
      </c>
      <c r="J315" s="165"/>
      <c r="K315" s="165"/>
      <c r="L315" s="167"/>
      <c r="M315" s="167"/>
      <c r="N315" s="167"/>
      <c r="O315" s="101"/>
      <c r="P315" s="315"/>
    </row>
    <row r="316" spans="1:16" s="44" customFormat="1">
      <c r="A316" s="324"/>
      <c r="B316" s="324"/>
      <c r="C316" s="307"/>
      <c r="D316" s="304">
        <v>45646</v>
      </c>
      <c r="E316" s="304" t="s">
        <v>632</v>
      </c>
      <c r="F316" s="23">
        <v>45658</v>
      </c>
      <c r="G316" s="23">
        <v>45838</v>
      </c>
      <c r="H316" s="336"/>
      <c r="I316" s="46">
        <v>1689.14</v>
      </c>
      <c r="J316" s="165"/>
      <c r="K316" s="165"/>
      <c r="L316" s="167"/>
      <c r="M316" s="167"/>
      <c r="N316" s="167"/>
      <c r="O316" s="101"/>
      <c r="P316" s="313" t="s">
        <v>738</v>
      </c>
    </row>
    <row r="317" spans="1:16" s="44" customFormat="1">
      <c r="A317" s="321" t="s">
        <v>47</v>
      </c>
      <c r="B317" s="321" t="s">
        <v>180</v>
      </c>
      <c r="C317" s="308"/>
      <c r="D317" s="305"/>
      <c r="E317" s="305"/>
      <c r="F317" s="110">
        <v>45839</v>
      </c>
      <c r="G317" s="110">
        <v>46022</v>
      </c>
      <c r="H317" s="337"/>
      <c r="I317" s="46">
        <v>2232.9699999999998</v>
      </c>
      <c r="J317" s="165"/>
      <c r="K317" s="165"/>
      <c r="L317" s="167"/>
      <c r="M317" s="167"/>
      <c r="N317" s="167"/>
      <c r="O317" s="101"/>
      <c r="P317" s="315"/>
    </row>
    <row r="318" spans="1:16">
      <c r="A318" s="320" t="s">
        <v>47</v>
      </c>
      <c r="B318" s="320" t="s">
        <v>854</v>
      </c>
      <c r="C318" s="306" t="s">
        <v>319</v>
      </c>
      <c r="D318" s="304">
        <v>45646</v>
      </c>
      <c r="E318" s="304" t="s">
        <v>615</v>
      </c>
      <c r="F318" s="23">
        <v>45658</v>
      </c>
      <c r="G318" s="23">
        <v>45838</v>
      </c>
      <c r="H318" s="338"/>
      <c r="I318" s="46">
        <v>2998.15</v>
      </c>
      <c r="J318" s="37"/>
      <c r="K318" s="37"/>
      <c r="L318" s="39"/>
      <c r="M318" s="39"/>
      <c r="N318" s="39"/>
      <c r="O318" s="101"/>
      <c r="P318" s="313" t="s">
        <v>331</v>
      </c>
    </row>
    <row r="319" spans="1:16">
      <c r="A319" s="324"/>
      <c r="B319" s="324"/>
      <c r="C319" s="307"/>
      <c r="D319" s="309"/>
      <c r="E319" s="309"/>
      <c r="F319" s="110">
        <v>45839</v>
      </c>
      <c r="G319" s="110">
        <v>46022</v>
      </c>
      <c r="H319" s="339"/>
      <c r="I319" s="46">
        <v>3318.36</v>
      </c>
      <c r="J319" s="37"/>
      <c r="K319" s="37"/>
      <c r="L319" s="39"/>
      <c r="M319" s="39"/>
      <c r="N319" s="39"/>
      <c r="O319" s="38"/>
      <c r="P319" s="315"/>
    </row>
    <row r="320" spans="1:16">
      <c r="A320" s="324"/>
      <c r="B320" s="324"/>
      <c r="C320" s="307"/>
      <c r="D320" s="304">
        <v>45646</v>
      </c>
      <c r="E320" s="304" t="s">
        <v>660</v>
      </c>
      <c r="F320" s="23">
        <v>45658</v>
      </c>
      <c r="G320" s="23">
        <v>45838</v>
      </c>
      <c r="H320" s="336"/>
      <c r="I320" s="145"/>
      <c r="J320" s="37"/>
      <c r="K320" s="37"/>
      <c r="L320" s="39"/>
      <c r="M320" s="39"/>
      <c r="N320" s="39"/>
      <c r="O320" s="46">
        <v>2825.97</v>
      </c>
      <c r="P320" s="313" t="s">
        <v>453</v>
      </c>
    </row>
    <row r="321" spans="1:16">
      <c r="A321" s="324" t="s">
        <v>47</v>
      </c>
      <c r="B321" s="324" t="s">
        <v>180</v>
      </c>
      <c r="C321" s="307"/>
      <c r="D321" s="309"/>
      <c r="E321" s="309"/>
      <c r="F321" s="110">
        <v>45839</v>
      </c>
      <c r="G321" s="110">
        <v>46022</v>
      </c>
      <c r="H321" s="344"/>
      <c r="I321" s="145"/>
      <c r="J321" s="37"/>
      <c r="K321" s="37"/>
      <c r="L321" s="39"/>
      <c r="M321" s="39"/>
      <c r="N321" s="39"/>
      <c r="O321" s="46">
        <v>3309.21</v>
      </c>
      <c r="P321" s="315"/>
    </row>
    <row r="322" spans="1:16">
      <c r="A322" s="324"/>
      <c r="B322" s="324"/>
      <c r="C322" s="307"/>
      <c r="D322" s="309"/>
      <c r="E322" s="309"/>
      <c r="F322" s="23">
        <v>45658</v>
      </c>
      <c r="G322" s="23">
        <v>45838</v>
      </c>
      <c r="H322" s="344"/>
      <c r="I322" s="145"/>
      <c r="J322" s="37"/>
      <c r="K322" s="37"/>
      <c r="L322" s="39"/>
      <c r="M322" s="39"/>
      <c r="N322" s="39"/>
      <c r="O322" s="46">
        <v>2433.1</v>
      </c>
      <c r="P322" s="333" t="s">
        <v>452</v>
      </c>
    </row>
    <row r="323" spans="1:16">
      <c r="A323" s="321"/>
      <c r="B323" s="321"/>
      <c r="C323" s="308"/>
      <c r="D323" s="305"/>
      <c r="E323" s="305"/>
      <c r="F323" s="110">
        <v>45839</v>
      </c>
      <c r="G323" s="110">
        <v>46022</v>
      </c>
      <c r="H323" s="337"/>
      <c r="I323" s="145"/>
      <c r="J323" s="37"/>
      <c r="K323" s="37"/>
      <c r="L323" s="39"/>
      <c r="M323" s="39"/>
      <c r="N323" s="39"/>
      <c r="O323" s="46">
        <v>2798.07</v>
      </c>
      <c r="P323" s="334"/>
    </row>
    <row r="324" spans="1:16">
      <c r="A324" s="320" t="s">
        <v>47</v>
      </c>
      <c r="B324" s="320" t="s">
        <v>180</v>
      </c>
      <c r="C324" s="306" t="s">
        <v>269</v>
      </c>
      <c r="D324" s="304">
        <v>45645</v>
      </c>
      <c r="E324" s="304" t="s">
        <v>610</v>
      </c>
      <c r="F324" s="23">
        <v>45658</v>
      </c>
      <c r="G324" s="23">
        <v>45838</v>
      </c>
      <c r="H324" s="338"/>
      <c r="I324" s="46">
        <v>3329.84</v>
      </c>
      <c r="J324" s="37"/>
      <c r="K324" s="37"/>
      <c r="L324" s="39"/>
      <c r="M324" s="39"/>
      <c r="N324" s="39"/>
      <c r="O324" s="38"/>
      <c r="P324" s="341"/>
    </row>
    <row r="325" spans="1:16">
      <c r="A325" s="324"/>
      <c r="B325" s="324"/>
      <c r="C325" s="307"/>
      <c r="D325" s="305"/>
      <c r="E325" s="305"/>
      <c r="F325" s="110">
        <v>45839</v>
      </c>
      <c r="G325" s="110">
        <v>46022</v>
      </c>
      <c r="H325" s="339"/>
      <c r="I325" s="46">
        <v>4884.38</v>
      </c>
      <c r="J325" s="37"/>
      <c r="K325" s="37"/>
      <c r="L325" s="39"/>
      <c r="M325" s="39"/>
      <c r="N325" s="39"/>
      <c r="O325" s="38"/>
      <c r="P325" s="342"/>
    </row>
    <row r="326" spans="1:16">
      <c r="A326" s="324"/>
      <c r="B326" s="324"/>
      <c r="C326" s="307"/>
      <c r="D326" s="304">
        <v>45646</v>
      </c>
      <c r="E326" s="304" t="s">
        <v>660</v>
      </c>
      <c r="F326" s="23">
        <v>45658</v>
      </c>
      <c r="G326" s="23">
        <v>45838</v>
      </c>
      <c r="H326" s="336"/>
      <c r="I326" s="145"/>
      <c r="J326" s="37"/>
      <c r="K326" s="37"/>
      <c r="L326" s="39"/>
      <c r="M326" s="39"/>
      <c r="N326" s="39"/>
      <c r="O326" s="46">
        <v>3000</v>
      </c>
      <c r="P326" s="333" t="s">
        <v>323</v>
      </c>
    </row>
    <row r="327" spans="1:16">
      <c r="A327" s="324"/>
      <c r="B327" s="324"/>
      <c r="C327" s="307"/>
      <c r="D327" s="309"/>
      <c r="E327" s="309"/>
      <c r="F327" s="110">
        <v>45839</v>
      </c>
      <c r="G327" s="110">
        <v>46022</v>
      </c>
      <c r="H327" s="344"/>
      <c r="I327" s="145"/>
      <c r="J327" s="37"/>
      <c r="K327" s="37"/>
      <c r="L327" s="39"/>
      <c r="M327" s="39"/>
      <c r="N327" s="39"/>
      <c r="O327" s="46">
        <v>3500</v>
      </c>
      <c r="P327" s="334"/>
    </row>
    <row r="328" spans="1:16" s="44" customFormat="1">
      <c r="A328" s="324"/>
      <c r="B328" s="324"/>
      <c r="C328" s="307"/>
      <c r="D328" s="309"/>
      <c r="E328" s="309"/>
      <c r="F328" s="23">
        <v>45658</v>
      </c>
      <c r="G328" s="23">
        <v>45838</v>
      </c>
      <c r="H328" s="134"/>
      <c r="I328" s="145"/>
      <c r="J328" s="135"/>
      <c r="K328" s="135"/>
      <c r="L328" s="137"/>
      <c r="M328" s="137"/>
      <c r="N328" s="137"/>
      <c r="O328" s="46">
        <v>3000</v>
      </c>
      <c r="P328" s="333" t="s">
        <v>324</v>
      </c>
    </row>
    <row r="329" spans="1:16" s="44" customFormat="1">
      <c r="A329" s="321"/>
      <c r="B329" s="321"/>
      <c r="C329" s="308"/>
      <c r="D329" s="305"/>
      <c r="E329" s="305"/>
      <c r="F329" s="110">
        <v>45839</v>
      </c>
      <c r="G329" s="110">
        <v>46022</v>
      </c>
      <c r="H329" s="134"/>
      <c r="I329" s="145"/>
      <c r="J329" s="135"/>
      <c r="K329" s="135"/>
      <c r="L329" s="137"/>
      <c r="M329" s="137"/>
      <c r="N329" s="137"/>
      <c r="O329" s="46">
        <v>3500</v>
      </c>
      <c r="P329" s="334"/>
    </row>
    <row r="330" spans="1:16" s="44" customFormat="1">
      <c r="A330" s="320" t="s">
        <v>47</v>
      </c>
      <c r="B330" s="335" t="s">
        <v>438</v>
      </c>
      <c r="C330" s="306" t="s">
        <v>528</v>
      </c>
      <c r="D330" s="304">
        <v>45646</v>
      </c>
      <c r="E330" s="304" t="s">
        <v>586</v>
      </c>
      <c r="F330" s="23">
        <v>45658</v>
      </c>
      <c r="G330" s="23">
        <v>45838</v>
      </c>
      <c r="H330" s="338"/>
      <c r="I330" s="46">
        <v>2871.9</v>
      </c>
      <c r="J330" s="102"/>
      <c r="K330" s="102"/>
      <c r="L330" s="104"/>
      <c r="M330" s="104"/>
      <c r="N330" s="104"/>
      <c r="O330" s="103"/>
      <c r="P330" s="313" t="s">
        <v>331</v>
      </c>
    </row>
    <row r="331" spans="1:16" s="44" customFormat="1">
      <c r="A331" s="324"/>
      <c r="B331" s="335"/>
      <c r="C331" s="307"/>
      <c r="D331" s="305"/>
      <c r="E331" s="305"/>
      <c r="F331" s="110">
        <v>45839</v>
      </c>
      <c r="G331" s="110">
        <v>46022</v>
      </c>
      <c r="H331" s="339"/>
      <c r="I331" s="46">
        <v>2606.7800000000002</v>
      </c>
      <c r="J331" s="102"/>
      <c r="K331" s="102"/>
      <c r="L331" s="104"/>
      <c r="M331" s="104"/>
      <c r="N331" s="104"/>
      <c r="O331" s="103"/>
      <c r="P331" s="315"/>
    </row>
    <row r="332" spans="1:16" s="44" customFormat="1">
      <c r="A332" s="324"/>
      <c r="B332" s="335"/>
      <c r="C332" s="307"/>
      <c r="D332" s="304">
        <v>45646</v>
      </c>
      <c r="E332" s="304" t="s">
        <v>660</v>
      </c>
      <c r="F332" s="23">
        <v>45658</v>
      </c>
      <c r="G332" s="23">
        <v>45838</v>
      </c>
      <c r="H332" s="336"/>
      <c r="I332" s="145"/>
      <c r="J332" s="102"/>
      <c r="K332" s="102"/>
      <c r="L332" s="104"/>
      <c r="M332" s="104"/>
      <c r="N332" s="104"/>
      <c r="O332" s="46">
        <v>2871.9</v>
      </c>
      <c r="P332" s="333" t="s">
        <v>323</v>
      </c>
    </row>
    <row r="333" spans="1:16" s="44" customFormat="1">
      <c r="A333" s="324"/>
      <c r="B333" s="335"/>
      <c r="C333" s="307"/>
      <c r="D333" s="309"/>
      <c r="E333" s="309"/>
      <c r="F333" s="110">
        <v>45839</v>
      </c>
      <c r="G333" s="110">
        <v>46022</v>
      </c>
      <c r="H333" s="344"/>
      <c r="I333" s="145"/>
      <c r="J333" s="102"/>
      <c r="K333" s="102"/>
      <c r="L333" s="104"/>
      <c r="M333" s="104"/>
      <c r="N333" s="104"/>
      <c r="O333" s="46">
        <v>2895.1</v>
      </c>
      <c r="P333" s="334"/>
    </row>
    <row r="334" spans="1:16" s="44" customFormat="1">
      <c r="A334" s="324"/>
      <c r="B334" s="335"/>
      <c r="C334" s="307"/>
      <c r="D334" s="309"/>
      <c r="E334" s="309"/>
      <c r="F334" s="23">
        <v>45658</v>
      </c>
      <c r="G334" s="23">
        <v>45838</v>
      </c>
      <c r="H334" s="344"/>
      <c r="I334" s="145"/>
      <c r="J334" s="102"/>
      <c r="K334" s="102"/>
      <c r="L334" s="104"/>
      <c r="M334" s="104"/>
      <c r="N334" s="104"/>
      <c r="O334" s="46">
        <v>2871.9</v>
      </c>
      <c r="P334" s="333" t="s">
        <v>324</v>
      </c>
    </row>
    <row r="335" spans="1:16" s="44" customFormat="1">
      <c r="A335" s="321"/>
      <c r="B335" s="335"/>
      <c r="C335" s="308"/>
      <c r="D335" s="305"/>
      <c r="E335" s="305"/>
      <c r="F335" s="110">
        <v>45839</v>
      </c>
      <c r="G335" s="110">
        <v>46022</v>
      </c>
      <c r="H335" s="337"/>
      <c r="I335" s="145"/>
      <c r="J335" s="102"/>
      <c r="K335" s="102"/>
      <c r="L335" s="104"/>
      <c r="M335" s="104"/>
      <c r="N335" s="104"/>
      <c r="O335" s="46">
        <v>2895.1</v>
      </c>
      <c r="P335" s="334"/>
    </row>
    <row r="336" spans="1:16">
      <c r="A336" s="320" t="s">
        <v>47</v>
      </c>
      <c r="B336" s="320" t="s">
        <v>854</v>
      </c>
      <c r="C336" s="306" t="s">
        <v>271</v>
      </c>
      <c r="D336" s="304">
        <v>45646</v>
      </c>
      <c r="E336" s="304" t="s">
        <v>732</v>
      </c>
      <c r="F336" s="23">
        <v>45658</v>
      </c>
      <c r="G336" s="23">
        <v>45838</v>
      </c>
      <c r="H336" s="338"/>
      <c r="I336" s="46">
        <v>3497.42</v>
      </c>
      <c r="J336" s="37"/>
      <c r="K336" s="37"/>
      <c r="L336" s="39"/>
      <c r="M336" s="39"/>
      <c r="N336" s="39"/>
      <c r="O336" s="38"/>
      <c r="P336" s="341"/>
    </row>
    <row r="337" spans="1:16268">
      <c r="A337" s="324"/>
      <c r="B337" s="324"/>
      <c r="C337" s="307"/>
      <c r="D337" s="309"/>
      <c r="E337" s="309"/>
      <c r="F337" s="110">
        <v>45839</v>
      </c>
      <c r="G337" s="110">
        <v>46022</v>
      </c>
      <c r="H337" s="339"/>
      <c r="I337" s="46">
        <v>3887.6</v>
      </c>
      <c r="J337" s="37"/>
      <c r="K337" s="37"/>
      <c r="L337" s="39"/>
      <c r="M337" s="39"/>
      <c r="N337" s="39"/>
      <c r="O337" s="38"/>
      <c r="P337" s="342"/>
    </row>
    <row r="338" spans="1:16268">
      <c r="A338" s="324"/>
      <c r="B338" s="324"/>
      <c r="C338" s="307"/>
      <c r="D338" s="304">
        <v>45646</v>
      </c>
      <c r="E338" s="304" t="s">
        <v>660</v>
      </c>
      <c r="F338" s="23">
        <v>45658</v>
      </c>
      <c r="G338" s="23">
        <v>45838</v>
      </c>
      <c r="H338" s="336"/>
      <c r="I338" s="145"/>
      <c r="J338" s="37"/>
      <c r="K338" s="37"/>
      <c r="L338" s="39"/>
      <c r="M338" s="39"/>
      <c r="N338" s="39"/>
      <c r="O338" s="46">
        <v>2914.59</v>
      </c>
      <c r="P338" s="341"/>
    </row>
    <row r="339" spans="1:16268">
      <c r="A339" s="321" t="s">
        <v>47</v>
      </c>
      <c r="B339" s="321" t="s">
        <v>180</v>
      </c>
      <c r="C339" s="308"/>
      <c r="D339" s="305"/>
      <c r="E339" s="305"/>
      <c r="F339" s="110">
        <v>45839</v>
      </c>
      <c r="G339" s="110">
        <v>46022</v>
      </c>
      <c r="H339" s="337"/>
      <c r="I339" s="145"/>
      <c r="J339" s="37"/>
      <c r="K339" s="37"/>
      <c r="L339" s="39"/>
      <c r="M339" s="39"/>
      <c r="N339" s="39"/>
      <c r="O339" s="46">
        <v>3412.98</v>
      </c>
      <c r="P339" s="342"/>
    </row>
    <row r="340" spans="1:16268">
      <c r="A340" s="320" t="s">
        <v>47</v>
      </c>
      <c r="B340" s="377" t="s">
        <v>467</v>
      </c>
      <c r="C340" s="306" t="s">
        <v>273</v>
      </c>
      <c r="D340" s="304">
        <v>45646</v>
      </c>
      <c r="E340" s="304" t="s">
        <v>751</v>
      </c>
      <c r="F340" s="23">
        <v>45658</v>
      </c>
      <c r="G340" s="23">
        <v>45838</v>
      </c>
      <c r="H340" s="338"/>
      <c r="I340" s="46">
        <v>559.83000000000004</v>
      </c>
      <c r="J340" s="50"/>
      <c r="K340" s="50"/>
      <c r="L340" s="52"/>
      <c r="M340" s="52"/>
      <c r="N340" s="52"/>
      <c r="O340" s="12"/>
      <c r="P340" s="333" t="s">
        <v>484</v>
      </c>
    </row>
    <row r="341" spans="1:16268">
      <c r="A341" s="324"/>
      <c r="B341" s="378"/>
      <c r="C341" s="307"/>
      <c r="D341" s="305"/>
      <c r="E341" s="309"/>
      <c r="F341" s="110">
        <v>45839</v>
      </c>
      <c r="G341" s="110">
        <v>46022</v>
      </c>
      <c r="H341" s="339"/>
      <c r="I341" s="46">
        <v>637.13</v>
      </c>
      <c r="J341" s="50"/>
      <c r="K341" s="50"/>
      <c r="L341" s="52"/>
      <c r="M341" s="52"/>
      <c r="N341" s="52"/>
      <c r="O341" s="51"/>
      <c r="P341" s="334"/>
    </row>
    <row r="342" spans="1:16268">
      <c r="A342" s="320" t="s">
        <v>47</v>
      </c>
      <c r="B342" s="377" t="s">
        <v>468</v>
      </c>
      <c r="C342" s="307"/>
      <c r="D342" s="304">
        <v>45646</v>
      </c>
      <c r="E342" s="304" t="s">
        <v>751</v>
      </c>
      <c r="F342" s="23">
        <v>45658</v>
      </c>
      <c r="G342" s="23">
        <v>45838</v>
      </c>
      <c r="H342" s="338"/>
      <c r="I342" s="46">
        <v>665.89</v>
      </c>
      <c r="J342" s="50"/>
      <c r="K342" s="50"/>
      <c r="L342" s="52"/>
      <c r="M342" s="52"/>
      <c r="N342" s="52"/>
      <c r="O342" s="12"/>
      <c r="P342" s="333" t="s">
        <v>485</v>
      </c>
    </row>
    <row r="343" spans="1:16268">
      <c r="A343" s="321"/>
      <c r="B343" s="379"/>
      <c r="C343" s="307"/>
      <c r="D343" s="305"/>
      <c r="E343" s="309"/>
      <c r="F343" s="110">
        <v>45839</v>
      </c>
      <c r="G343" s="110">
        <v>46022</v>
      </c>
      <c r="H343" s="339"/>
      <c r="I343" s="46">
        <v>763.91</v>
      </c>
      <c r="J343" s="50"/>
      <c r="K343" s="50"/>
      <c r="L343" s="52"/>
      <c r="M343" s="52"/>
      <c r="N343" s="52"/>
      <c r="O343" s="51"/>
      <c r="P343" s="334"/>
    </row>
    <row r="344" spans="1:16268">
      <c r="A344" s="320" t="s">
        <v>47</v>
      </c>
      <c r="B344" s="377" t="s">
        <v>232</v>
      </c>
      <c r="C344" s="307"/>
      <c r="D344" s="304">
        <v>45637</v>
      </c>
      <c r="E344" s="304" t="s">
        <v>750</v>
      </c>
      <c r="F344" s="23">
        <v>45658</v>
      </c>
      <c r="G344" s="23">
        <v>45838</v>
      </c>
      <c r="H344" s="338"/>
      <c r="I344" s="46">
        <v>2703.56</v>
      </c>
      <c r="J344" s="50"/>
      <c r="K344" s="50"/>
      <c r="L344" s="52"/>
      <c r="M344" s="52"/>
      <c r="N344" s="52"/>
      <c r="O344" s="51"/>
      <c r="P344" s="313"/>
    </row>
    <row r="345" spans="1:16268">
      <c r="A345" s="324"/>
      <c r="B345" s="378"/>
      <c r="C345" s="307"/>
      <c r="D345" s="305"/>
      <c r="E345" s="309"/>
      <c r="F345" s="110">
        <v>45839</v>
      </c>
      <c r="G345" s="110">
        <v>46022</v>
      </c>
      <c r="H345" s="339"/>
      <c r="I345" s="46">
        <v>3065.84</v>
      </c>
      <c r="J345" s="50"/>
      <c r="K345" s="50"/>
      <c r="L345" s="52"/>
      <c r="M345" s="52"/>
      <c r="N345" s="52"/>
      <c r="O345" s="51"/>
      <c r="P345" s="315"/>
    </row>
    <row r="346" spans="1:16268" s="43" customFormat="1">
      <c r="A346" s="324"/>
      <c r="B346" s="378"/>
      <c r="C346" s="307"/>
      <c r="D346" s="304">
        <v>45646</v>
      </c>
      <c r="E346" s="304" t="s">
        <v>660</v>
      </c>
      <c r="F346" s="23">
        <v>45658</v>
      </c>
      <c r="G346" s="23">
        <v>45838</v>
      </c>
      <c r="H346" s="336"/>
      <c r="I346" s="145"/>
      <c r="J346" s="50"/>
      <c r="K346" s="50"/>
      <c r="L346" s="52"/>
      <c r="M346" s="52"/>
      <c r="N346" s="52"/>
      <c r="O346" s="46">
        <v>3000</v>
      </c>
      <c r="P346" s="313" t="s">
        <v>323</v>
      </c>
      <c r="Q346" s="400"/>
      <c r="R346" s="40"/>
      <c r="S346" s="40"/>
      <c r="T346" s="406"/>
      <c r="U346" s="41"/>
      <c r="V346" s="17"/>
      <c r="W346" s="17"/>
      <c r="X346" s="17"/>
      <c r="Y346" s="17"/>
      <c r="Z346" s="17"/>
      <c r="AA346" s="41"/>
      <c r="AB346" s="402"/>
      <c r="AC346" s="403"/>
      <c r="AD346" s="404"/>
      <c r="AE346" s="16"/>
      <c r="AF346" s="405"/>
      <c r="AG346" s="400"/>
      <c r="AH346" s="40"/>
      <c r="AI346" s="40"/>
      <c r="AJ346" s="406"/>
      <c r="AK346" s="41"/>
      <c r="AL346" s="17"/>
      <c r="AM346" s="17"/>
      <c r="AN346" s="17"/>
      <c r="AO346" s="17"/>
      <c r="AP346" s="17"/>
      <c r="AQ346" s="41"/>
      <c r="AR346" s="402"/>
      <c r="AS346" s="403"/>
      <c r="AT346" s="404"/>
      <c r="AU346" s="16"/>
      <c r="AV346" s="405"/>
      <c r="AW346" s="400"/>
      <c r="AX346" s="40"/>
      <c r="AY346" s="40"/>
      <c r="AZ346" s="406"/>
      <c r="BA346" s="41"/>
      <c r="BB346" s="17"/>
      <c r="BC346" s="17"/>
      <c r="BD346" s="17"/>
      <c r="BE346" s="17"/>
      <c r="BF346" s="17"/>
      <c r="BG346" s="41"/>
      <c r="BH346" s="402"/>
      <c r="BI346" s="403"/>
      <c r="BJ346" s="404"/>
      <c r="BK346" s="16"/>
      <c r="BL346" s="405"/>
      <c r="BM346" s="400"/>
      <c r="BN346" s="40"/>
      <c r="BO346" s="40"/>
      <c r="BP346" s="406"/>
      <c r="BQ346" s="41"/>
      <c r="BR346" s="17"/>
      <c r="BS346" s="17"/>
      <c r="BT346" s="17"/>
      <c r="BU346" s="17"/>
      <c r="BV346" s="17"/>
      <c r="BW346" s="41"/>
      <c r="BX346" s="402"/>
      <c r="BY346" s="403"/>
      <c r="BZ346" s="404"/>
      <c r="CA346" s="16"/>
      <c r="CB346" s="405"/>
      <c r="CC346" s="400"/>
      <c r="CD346" s="40"/>
      <c r="CE346" s="40"/>
      <c r="CF346" s="406"/>
      <c r="CG346" s="41"/>
      <c r="CH346" s="17"/>
      <c r="CI346" s="17"/>
      <c r="CJ346" s="17"/>
      <c r="CK346" s="17"/>
      <c r="CL346" s="17"/>
      <c r="CM346" s="41"/>
      <c r="CN346" s="402"/>
      <c r="CO346" s="403"/>
      <c r="CP346" s="404"/>
      <c r="CQ346" s="16"/>
      <c r="CR346" s="405"/>
      <c r="CS346" s="400"/>
      <c r="CT346" s="40"/>
      <c r="CU346" s="40"/>
      <c r="CV346" s="406"/>
      <c r="CW346" s="41"/>
      <c r="CX346" s="17"/>
      <c r="CY346" s="17"/>
      <c r="CZ346" s="17"/>
      <c r="DA346" s="17"/>
      <c r="DB346" s="17"/>
      <c r="DC346" s="41"/>
      <c r="DD346" s="402"/>
      <c r="DE346" s="403"/>
      <c r="DF346" s="404"/>
      <c r="DG346" s="16"/>
      <c r="DH346" s="405"/>
      <c r="DI346" s="400"/>
      <c r="DJ346" s="40"/>
      <c r="DK346" s="40"/>
      <c r="DL346" s="406"/>
      <c r="DM346" s="41"/>
      <c r="DN346" s="17"/>
      <c r="DO346" s="17"/>
      <c r="DP346" s="17"/>
      <c r="DQ346" s="17"/>
      <c r="DR346" s="17"/>
      <c r="DS346" s="41"/>
      <c r="DT346" s="402"/>
      <c r="DU346" s="403"/>
      <c r="DV346" s="404"/>
      <c r="DW346" s="16"/>
      <c r="DX346" s="405"/>
      <c r="DY346" s="400"/>
      <c r="DZ346" s="40"/>
      <c r="EA346" s="40"/>
      <c r="EB346" s="406"/>
      <c r="EC346" s="41"/>
      <c r="ED346" s="17"/>
      <c r="EE346" s="17"/>
      <c r="EF346" s="17"/>
      <c r="EG346" s="17"/>
      <c r="EH346" s="17"/>
      <c r="EI346" s="41"/>
      <c r="EJ346" s="402"/>
      <c r="EK346" s="403"/>
      <c r="EL346" s="404"/>
      <c r="EM346" s="16"/>
      <c r="EN346" s="405"/>
      <c r="EO346" s="400"/>
      <c r="EP346" s="40"/>
      <c r="EQ346" s="40"/>
      <c r="ER346" s="406"/>
      <c r="ES346" s="41"/>
      <c r="ET346" s="17"/>
      <c r="EU346" s="17"/>
      <c r="EV346" s="17"/>
      <c r="EW346" s="17"/>
      <c r="EX346" s="17"/>
      <c r="EY346" s="41"/>
      <c r="EZ346" s="402"/>
      <c r="FA346" s="403"/>
      <c r="FB346" s="404"/>
      <c r="FC346" s="16"/>
      <c r="FD346" s="405"/>
      <c r="FE346" s="400"/>
      <c r="FF346" s="40"/>
      <c r="FG346" s="40"/>
      <c r="FH346" s="406"/>
      <c r="FI346" s="41"/>
      <c r="FJ346" s="17"/>
      <c r="FK346" s="17"/>
      <c r="FL346" s="17"/>
      <c r="FM346" s="17"/>
      <c r="FN346" s="17"/>
      <c r="FO346" s="41"/>
      <c r="FP346" s="402"/>
      <c r="FQ346" s="403"/>
      <c r="FR346" s="404"/>
      <c r="FS346" s="16"/>
      <c r="FT346" s="405"/>
      <c r="FU346" s="400"/>
      <c r="FV346" s="40"/>
      <c r="FW346" s="40"/>
      <c r="FX346" s="406"/>
      <c r="FY346" s="41"/>
      <c r="FZ346" s="17"/>
      <c r="GA346" s="17"/>
      <c r="GB346" s="17"/>
      <c r="GC346" s="17"/>
      <c r="GD346" s="17"/>
      <c r="GE346" s="41"/>
      <c r="GF346" s="402"/>
      <c r="GG346" s="403"/>
      <c r="GH346" s="404"/>
      <c r="GI346" s="16"/>
      <c r="GJ346" s="405"/>
      <c r="GK346" s="400"/>
      <c r="GL346" s="40"/>
      <c r="GM346" s="40"/>
      <c r="GN346" s="406"/>
      <c r="GO346" s="41"/>
      <c r="GP346" s="17"/>
      <c r="GQ346" s="17"/>
      <c r="GR346" s="17"/>
      <c r="GS346" s="17"/>
      <c r="GT346" s="17"/>
      <c r="GU346" s="41"/>
      <c r="GV346" s="402"/>
      <c r="GW346" s="403"/>
      <c r="GX346" s="404"/>
      <c r="GY346" s="16"/>
      <c r="GZ346" s="405"/>
      <c r="HA346" s="400"/>
      <c r="HB346" s="40"/>
      <c r="HC346" s="40"/>
      <c r="HD346" s="406"/>
      <c r="HE346" s="41"/>
      <c r="HF346" s="17"/>
      <c r="HG346" s="17"/>
      <c r="HH346" s="17"/>
      <c r="HI346" s="17"/>
      <c r="HJ346" s="17"/>
      <c r="HK346" s="41"/>
      <c r="HL346" s="402"/>
      <c r="HM346" s="403"/>
      <c r="HN346" s="404"/>
      <c r="HO346" s="16"/>
      <c r="HP346" s="405"/>
      <c r="HQ346" s="400"/>
      <c r="HR346" s="40"/>
      <c r="HS346" s="40"/>
      <c r="HT346" s="406"/>
      <c r="HU346" s="41"/>
      <c r="HV346" s="17"/>
      <c r="HW346" s="17"/>
      <c r="HX346" s="17"/>
      <c r="HY346" s="17"/>
      <c r="HZ346" s="17"/>
      <c r="IA346" s="41"/>
      <c r="IB346" s="402"/>
      <c r="IC346" s="403"/>
      <c r="ID346" s="404"/>
      <c r="IE346" s="16"/>
      <c r="IF346" s="405"/>
      <c r="IG346" s="400"/>
      <c r="IH346" s="40"/>
      <c r="II346" s="40"/>
      <c r="IJ346" s="406"/>
      <c r="IK346" s="41"/>
      <c r="IL346" s="17"/>
      <c r="IM346" s="17"/>
      <c r="IN346" s="17"/>
      <c r="IO346" s="17"/>
      <c r="IP346" s="17"/>
      <c r="IQ346" s="41"/>
      <c r="IR346" s="402"/>
      <c r="IS346" s="403"/>
      <c r="IT346" s="404"/>
      <c r="IU346" s="16"/>
      <c r="IV346" s="405"/>
      <c r="IW346" s="400"/>
      <c r="IX346" s="40"/>
      <c r="IY346" s="40"/>
      <c r="IZ346" s="406"/>
      <c r="JA346" s="41"/>
      <c r="JB346" s="17"/>
      <c r="JC346" s="17"/>
      <c r="JD346" s="17"/>
      <c r="JE346" s="17"/>
      <c r="JF346" s="17"/>
      <c r="JG346" s="41"/>
      <c r="JH346" s="402"/>
      <c r="JI346" s="403"/>
      <c r="JJ346" s="404"/>
      <c r="JK346" s="16"/>
      <c r="JL346" s="405"/>
      <c r="JM346" s="400"/>
      <c r="JN346" s="40"/>
      <c r="JO346" s="40"/>
      <c r="JP346" s="406"/>
      <c r="JQ346" s="41"/>
      <c r="JR346" s="17"/>
      <c r="JS346" s="17"/>
      <c r="JT346" s="17"/>
      <c r="JU346" s="17"/>
      <c r="JV346" s="17"/>
      <c r="JW346" s="41"/>
      <c r="JX346" s="402"/>
      <c r="JY346" s="403"/>
      <c r="JZ346" s="404"/>
      <c r="KA346" s="16"/>
      <c r="KB346" s="405"/>
      <c r="KC346" s="400"/>
      <c r="KD346" s="40"/>
      <c r="KE346" s="40"/>
      <c r="KF346" s="406"/>
      <c r="KG346" s="41"/>
      <c r="KH346" s="17"/>
      <c r="KI346" s="17"/>
      <c r="KJ346" s="17"/>
      <c r="KK346" s="17"/>
      <c r="KL346" s="17"/>
      <c r="KM346" s="41"/>
      <c r="KN346" s="402"/>
      <c r="KO346" s="403"/>
      <c r="KP346" s="404"/>
      <c r="KQ346" s="16"/>
      <c r="KR346" s="405"/>
      <c r="KS346" s="400"/>
      <c r="KT346" s="40"/>
      <c r="KU346" s="40"/>
      <c r="KV346" s="406"/>
      <c r="KW346" s="41"/>
      <c r="KX346" s="17"/>
      <c r="KY346" s="17"/>
      <c r="KZ346" s="17"/>
      <c r="LA346" s="17"/>
      <c r="LB346" s="17"/>
      <c r="LC346" s="41"/>
      <c r="LD346" s="402"/>
      <c r="LE346" s="403"/>
      <c r="LF346" s="404"/>
      <c r="LG346" s="16"/>
      <c r="LH346" s="405"/>
      <c r="LI346" s="400"/>
      <c r="LJ346" s="40"/>
      <c r="LK346" s="40"/>
      <c r="LL346" s="406"/>
      <c r="LM346" s="41"/>
      <c r="LN346" s="17"/>
      <c r="LO346" s="17"/>
      <c r="LP346" s="17"/>
      <c r="LQ346" s="17"/>
      <c r="LR346" s="17"/>
      <c r="LS346" s="41"/>
      <c r="LT346" s="402"/>
      <c r="LU346" s="403"/>
      <c r="LV346" s="404"/>
      <c r="LW346" s="16"/>
      <c r="LX346" s="405"/>
      <c r="LY346" s="400"/>
      <c r="LZ346" s="40"/>
      <c r="MA346" s="40"/>
      <c r="MB346" s="406"/>
      <c r="MC346" s="41"/>
      <c r="MD346" s="17"/>
      <c r="ME346" s="17"/>
      <c r="MF346" s="17"/>
      <c r="MG346" s="17"/>
      <c r="MH346" s="17"/>
      <c r="MI346" s="41"/>
      <c r="MJ346" s="402"/>
      <c r="MK346" s="403"/>
      <c r="ML346" s="404"/>
      <c r="MM346" s="16"/>
      <c r="MN346" s="405"/>
      <c r="MO346" s="400"/>
      <c r="MP346" s="40"/>
      <c r="MQ346" s="40"/>
      <c r="MR346" s="406"/>
      <c r="MS346" s="41"/>
      <c r="MT346" s="17"/>
      <c r="MU346" s="17"/>
      <c r="MV346" s="17"/>
      <c r="MW346" s="17"/>
      <c r="MX346" s="17"/>
      <c r="MY346" s="41"/>
      <c r="MZ346" s="402"/>
      <c r="NA346" s="403"/>
      <c r="NB346" s="404"/>
      <c r="NC346" s="16"/>
      <c r="ND346" s="405"/>
      <c r="NE346" s="400"/>
      <c r="NF346" s="40"/>
      <c r="NG346" s="40"/>
      <c r="NH346" s="406"/>
      <c r="NI346" s="41"/>
      <c r="NJ346" s="17"/>
      <c r="NK346" s="17"/>
      <c r="NL346" s="17"/>
      <c r="NM346" s="17"/>
      <c r="NN346" s="17"/>
      <c r="NO346" s="41"/>
      <c r="NP346" s="402"/>
      <c r="NQ346" s="403"/>
      <c r="NR346" s="404"/>
      <c r="NS346" s="16"/>
      <c r="NT346" s="405"/>
      <c r="NU346" s="400"/>
      <c r="NV346" s="40"/>
      <c r="NW346" s="40"/>
      <c r="NX346" s="406"/>
      <c r="NY346" s="41"/>
      <c r="NZ346" s="17"/>
      <c r="OA346" s="17"/>
      <c r="OB346" s="17"/>
      <c r="OC346" s="17"/>
      <c r="OD346" s="17"/>
      <c r="OE346" s="41"/>
      <c r="OF346" s="402"/>
      <c r="OG346" s="403"/>
      <c r="OH346" s="404"/>
      <c r="OI346" s="16"/>
      <c r="OJ346" s="405"/>
      <c r="OK346" s="400"/>
      <c r="OL346" s="40"/>
      <c r="OM346" s="40"/>
      <c r="ON346" s="406"/>
      <c r="OO346" s="41"/>
      <c r="OP346" s="17"/>
      <c r="OQ346" s="17"/>
      <c r="OR346" s="17"/>
      <c r="OS346" s="17"/>
      <c r="OT346" s="17"/>
      <c r="OU346" s="41"/>
      <c r="OV346" s="402"/>
      <c r="OW346" s="403"/>
      <c r="OX346" s="404"/>
      <c r="OY346" s="16"/>
      <c r="OZ346" s="405"/>
      <c r="PA346" s="400"/>
      <c r="PB346" s="40"/>
      <c r="PC346" s="40"/>
      <c r="PD346" s="406"/>
      <c r="PE346" s="41"/>
      <c r="PF346" s="17"/>
      <c r="PG346" s="17"/>
      <c r="PH346" s="17"/>
      <c r="PI346" s="17"/>
      <c r="PJ346" s="17"/>
      <c r="PK346" s="41"/>
      <c r="PL346" s="402"/>
      <c r="PM346" s="403"/>
      <c r="PN346" s="404"/>
      <c r="PO346" s="16"/>
      <c r="PP346" s="405"/>
      <c r="PQ346" s="400"/>
      <c r="PR346" s="40"/>
      <c r="PS346" s="40"/>
      <c r="PT346" s="406"/>
      <c r="PU346" s="41"/>
      <c r="PV346" s="17"/>
      <c r="PW346" s="17"/>
      <c r="PX346" s="17"/>
      <c r="PY346" s="17"/>
      <c r="PZ346" s="17"/>
      <c r="QA346" s="41"/>
      <c r="QB346" s="402"/>
      <c r="QC346" s="403"/>
      <c r="QD346" s="404"/>
      <c r="QE346" s="16"/>
      <c r="QF346" s="405"/>
      <c r="QG346" s="400"/>
      <c r="QH346" s="40"/>
      <c r="QI346" s="40"/>
      <c r="QJ346" s="406"/>
      <c r="QK346" s="41"/>
      <c r="QL346" s="17"/>
      <c r="QM346" s="17"/>
      <c r="QN346" s="17"/>
      <c r="QO346" s="17"/>
      <c r="QP346" s="17"/>
      <c r="QQ346" s="41"/>
      <c r="QR346" s="402"/>
      <c r="QS346" s="403"/>
      <c r="QT346" s="404"/>
      <c r="QU346" s="16"/>
      <c r="QV346" s="405"/>
      <c r="QW346" s="400"/>
      <c r="QX346" s="40"/>
      <c r="QY346" s="40"/>
      <c r="QZ346" s="406"/>
      <c r="RA346" s="41"/>
      <c r="RB346" s="17"/>
      <c r="RC346" s="17"/>
      <c r="RD346" s="17"/>
      <c r="RE346" s="17"/>
      <c r="RF346" s="17"/>
      <c r="RG346" s="41"/>
      <c r="RH346" s="402"/>
      <c r="RI346" s="403"/>
      <c r="RJ346" s="404"/>
      <c r="RK346" s="16"/>
      <c r="RL346" s="405"/>
      <c r="RM346" s="400"/>
      <c r="RN346" s="40"/>
      <c r="RO346" s="40"/>
      <c r="RP346" s="406"/>
      <c r="RQ346" s="41"/>
      <c r="RR346" s="17"/>
      <c r="RS346" s="17"/>
      <c r="RT346" s="17"/>
      <c r="RU346" s="17"/>
      <c r="RV346" s="17"/>
      <c r="RW346" s="41"/>
      <c r="RX346" s="402"/>
      <c r="RY346" s="403"/>
      <c r="RZ346" s="404"/>
      <c r="SA346" s="16"/>
      <c r="SB346" s="405"/>
      <c r="SC346" s="400"/>
      <c r="SD346" s="40"/>
      <c r="SE346" s="40"/>
      <c r="SF346" s="406"/>
      <c r="SG346" s="41"/>
      <c r="SH346" s="17"/>
      <c r="SI346" s="17"/>
      <c r="SJ346" s="17"/>
      <c r="SK346" s="17"/>
      <c r="SL346" s="17"/>
      <c r="SM346" s="41"/>
      <c r="SN346" s="402"/>
      <c r="SO346" s="403"/>
      <c r="SP346" s="404"/>
      <c r="SQ346" s="16"/>
      <c r="SR346" s="405"/>
      <c r="SS346" s="400"/>
      <c r="ST346" s="40"/>
      <c r="SU346" s="40"/>
      <c r="SV346" s="406"/>
      <c r="SW346" s="41"/>
      <c r="SX346" s="17"/>
      <c r="SY346" s="17"/>
      <c r="SZ346" s="17"/>
      <c r="TA346" s="17"/>
      <c r="TB346" s="17"/>
      <c r="TC346" s="41"/>
      <c r="TD346" s="402"/>
      <c r="TE346" s="403"/>
      <c r="TF346" s="404"/>
      <c r="TG346" s="16"/>
      <c r="TH346" s="405"/>
      <c r="TI346" s="400"/>
      <c r="TJ346" s="40"/>
      <c r="TK346" s="40"/>
      <c r="TL346" s="406"/>
      <c r="TM346" s="41"/>
      <c r="TN346" s="17"/>
      <c r="TO346" s="17"/>
      <c r="TP346" s="17"/>
      <c r="TQ346" s="17"/>
      <c r="TR346" s="17"/>
      <c r="TS346" s="41"/>
      <c r="TT346" s="402"/>
      <c r="TU346" s="403"/>
      <c r="TV346" s="404"/>
      <c r="TW346" s="16"/>
      <c r="TX346" s="405"/>
      <c r="TY346" s="400"/>
      <c r="TZ346" s="40"/>
      <c r="UA346" s="40"/>
      <c r="UB346" s="406"/>
      <c r="UC346" s="41"/>
      <c r="UD346" s="17"/>
      <c r="UE346" s="17"/>
      <c r="UF346" s="17"/>
      <c r="UG346" s="17"/>
      <c r="UH346" s="17"/>
      <c r="UI346" s="41"/>
      <c r="UJ346" s="402"/>
      <c r="UK346" s="403"/>
      <c r="UL346" s="404"/>
      <c r="UM346" s="16"/>
      <c r="UN346" s="405"/>
      <c r="UO346" s="400"/>
      <c r="UP346" s="40"/>
      <c r="UQ346" s="40"/>
      <c r="UR346" s="406"/>
      <c r="US346" s="41"/>
      <c r="UT346" s="17"/>
      <c r="UU346" s="17"/>
      <c r="UV346" s="17"/>
      <c r="UW346" s="17"/>
      <c r="UX346" s="17"/>
      <c r="UY346" s="41"/>
      <c r="UZ346" s="402"/>
      <c r="VA346" s="403"/>
      <c r="VB346" s="404"/>
      <c r="VC346" s="16"/>
      <c r="VD346" s="405"/>
      <c r="VE346" s="400"/>
      <c r="VF346" s="40"/>
      <c r="VG346" s="40"/>
      <c r="VH346" s="406"/>
      <c r="VI346" s="41"/>
      <c r="VJ346" s="17"/>
      <c r="VK346" s="17"/>
      <c r="VL346" s="17"/>
      <c r="VM346" s="17"/>
      <c r="VN346" s="17"/>
      <c r="VO346" s="41"/>
      <c r="VP346" s="402"/>
      <c r="VQ346" s="403"/>
      <c r="VR346" s="404"/>
      <c r="VS346" s="16"/>
      <c r="VT346" s="405"/>
      <c r="VU346" s="400"/>
      <c r="VV346" s="40"/>
      <c r="VW346" s="40"/>
      <c r="VX346" s="406"/>
      <c r="VY346" s="41"/>
      <c r="VZ346" s="17"/>
      <c r="WA346" s="17"/>
      <c r="WB346" s="17"/>
      <c r="WC346" s="17"/>
      <c r="WD346" s="17"/>
      <c r="WE346" s="41"/>
      <c r="WF346" s="402"/>
      <c r="WG346" s="403"/>
      <c r="WH346" s="404"/>
      <c r="WI346" s="16"/>
      <c r="WJ346" s="405"/>
      <c r="WK346" s="400"/>
      <c r="WL346" s="40"/>
      <c r="WM346" s="40"/>
      <c r="WN346" s="406"/>
      <c r="WO346" s="41"/>
      <c r="WP346" s="17"/>
      <c r="WQ346" s="17"/>
      <c r="WR346" s="17"/>
      <c r="WS346" s="17"/>
      <c r="WT346" s="17"/>
      <c r="WU346" s="41"/>
      <c r="WV346" s="402"/>
      <c r="WW346" s="403"/>
      <c r="WX346" s="404"/>
      <c r="WY346" s="16"/>
      <c r="WZ346" s="405"/>
      <c r="XA346" s="400"/>
      <c r="XB346" s="40"/>
      <c r="XC346" s="40"/>
      <c r="XD346" s="406"/>
      <c r="XE346" s="41"/>
      <c r="XF346" s="17"/>
      <c r="XG346" s="17"/>
      <c r="XH346" s="17"/>
      <c r="XI346" s="17"/>
      <c r="XJ346" s="17"/>
      <c r="XK346" s="41"/>
      <c r="XL346" s="402"/>
      <c r="XM346" s="403"/>
      <c r="XN346" s="404"/>
      <c r="XO346" s="16"/>
      <c r="XP346" s="405"/>
      <c r="XQ346" s="400"/>
      <c r="XR346" s="40"/>
      <c r="XS346" s="40"/>
      <c r="XT346" s="406"/>
      <c r="XU346" s="41"/>
      <c r="XV346" s="17"/>
      <c r="XW346" s="17"/>
      <c r="XX346" s="17"/>
      <c r="XY346" s="17"/>
      <c r="XZ346" s="17"/>
      <c r="YA346" s="41"/>
      <c r="YB346" s="402"/>
      <c r="YC346" s="403"/>
      <c r="YD346" s="404"/>
      <c r="YE346" s="16"/>
      <c r="YF346" s="405"/>
      <c r="YG346" s="400"/>
      <c r="YH346" s="40"/>
      <c r="YI346" s="40"/>
      <c r="YJ346" s="406"/>
      <c r="YK346" s="41"/>
      <c r="YL346" s="17"/>
      <c r="YM346" s="17"/>
      <c r="YN346" s="17"/>
      <c r="YO346" s="17"/>
      <c r="YP346" s="17"/>
      <c r="YQ346" s="41"/>
      <c r="YR346" s="402"/>
      <c r="YS346" s="403"/>
      <c r="YT346" s="404"/>
      <c r="YU346" s="16"/>
      <c r="YV346" s="405"/>
      <c r="YW346" s="400"/>
      <c r="YX346" s="40"/>
      <c r="YY346" s="40"/>
      <c r="YZ346" s="406"/>
      <c r="ZA346" s="41"/>
      <c r="ZB346" s="17"/>
      <c r="ZC346" s="17"/>
      <c r="ZD346" s="17"/>
      <c r="ZE346" s="17"/>
      <c r="ZF346" s="17"/>
      <c r="ZG346" s="41"/>
      <c r="ZH346" s="402"/>
      <c r="ZI346" s="403"/>
      <c r="ZJ346" s="404"/>
      <c r="ZK346" s="16"/>
      <c r="ZL346" s="405"/>
      <c r="ZM346" s="400"/>
      <c r="ZN346" s="40"/>
      <c r="ZO346" s="40"/>
      <c r="ZP346" s="406"/>
      <c r="ZQ346" s="41"/>
      <c r="ZR346" s="17"/>
      <c r="ZS346" s="17"/>
      <c r="ZT346" s="17"/>
      <c r="ZU346" s="17"/>
      <c r="ZV346" s="17"/>
      <c r="ZW346" s="41"/>
      <c r="ZX346" s="402"/>
      <c r="ZY346" s="403"/>
      <c r="ZZ346" s="404"/>
      <c r="AAA346" s="16"/>
      <c r="AAB346" s="405"/>
      <c r="AAC346" s="400"/>
      <c r="AAD346" s="40"/>
      <c r="AAE346" s="40"/>
      <c r="AAF346" s="406"/>
      <c r="AAG346" s="41"/>
      <c r="AAH346" s="17"/>
      <c r="AAI346" s="17"/>
      <c r="AAJ346" s="17"/>
      <c r="AAK346" s="17"/>
      <c r="AAL346" s="17"/>
      <c r="AAM346" s="41"/>
      <c r="AAN346" s="402"/>
      <c r="AAO346" s="403"/>
      <c r="AAP346" s="404"/>
      <c r="AAQ346" s="16"/>
      <c r="AAR346" s="405"/>
      <c r="AAS346" s="400"/>
      <c r="AAT346" s="40"/>
      <c r="AAU346" s="40"/>
      <c r="AAV346" s="406"/>
      <c r="AAW346" s="41"/>
      <c r="AAX346" s="17"/>
      <c r="AAY346" s="17"/>
      <c r="AAZ346" s="17"/>
      <c r="ABA346" s="17"/>
      <c r="ABB346" s="17"/>
      <c r="ABC346" s="41"/>
      <c r="ABD346" s="402"/>
      <c r="ABE346" s="403"/>
      <c r="ABF346" s="404"/>
      <c r="ABG346" s="16"/>
      <c r="ABH346" s="405"/>
      <c r="ABI346" s="400"/>
      <c r="ABJ346" s="40"/>
      <c r="ABK346" s="40"/>
      <c r="ABL346" s="406"/>
      <c r="ABM346" s="41"/>
      <c r="ABN346" s="17"/>
      <c r="ABO346" s="17"/>
      <c r="ABP346" s="17"/>
      <c r="ABQ346" s="17"/>
      <c r="ABR346" s="17"/>
      <c r="ABS346" s="41"/>
      <c r="ABT346" s="402"/>
      <c r="ABU346" s="403"/>
      <c r="ABV346" s="404"/>
      <c r="ABW346" s="16"/>
      <c r="ABX346" s="405"/>
      <c r="ABY346" s="400"/>
      <c r="ABZ346" s="40"/>
      <c r="ACA346" s="40"/>
      <c r="ACB346" s="406"/>
      <c r="ACC346" s="41"/>
      <c r="ACD346" s="17"/>
      <c r="ACE346" s="17"/>
      <c r="ACF346" s="17"/>
      <c r="ACG346" s="17"/>
      <c r="ACH346" s="17"/>
      <c r="ACI346" s="41"/>
      <c r="ACJ346" s="402"/>
      <c r="ACK346" s="403"/>
      <c r="ACL346" s="404"/>
      <c r="ACM346" s="16"/>
      <c r="ACN346" s="405"/>
      <c r="ACO346" s="400"/>
      <c r="ACP346" s="40"/>
      <c r="ACQ346" s="40"/>
      <c r="ACR346" s="406"/>
      <c r="ACS346" s="41"/>
      <c r="ACT346" s="17"/>
      <c r="ACU346" s="17"/>
      <c r="ACV346" s="17"/>
      <c r="ACW346" s="17"/>
      <c r="ACX346" s="17"/>
      <c r="ACY346" s="41"/>
      <c r="ACZ346" s="402"/>
      <c r="ADA346" s="403"/>
      <c r="ADB346" s="404"/>
      <c r="ADC346" s="16"/>
      <c r="ADD346" s="405"/>
      <c r="ADE346" s="400"/>
      <c r="ADF346" s="40"/>
      <c r="ADG346" s="40"/>
      <c r="ADH346" s="406"/>
      <c r="ADI346" s="41"/>
      <c r="ADJ346" s="17"/>
      <c r="ADK346" s="17"/>
      <c r="ADL346" s="17"/>
      <c r="ADM346" s="17"/>
      <c r="ADN346" s="17"/>
      <c r="ADO346" s="41"/>
      <c r="ADP346" s="402"/>
      <c r="ADQ346" s="403"/>
      <c r="ADR346" s="404"/>
      <c r="ADS346" s="16"/>
      <c r="ADT346" s="405"/>
      <c r="ADU346" s="400"/>
      <c r="ADV346" s="40"/>
      <c r="ADW346" s="40"/>
      <c r="ADX346" s="406"/>
      <c r="ADY346" s="41"/>
      <c r="ADZ346" s="17"/>
      <c r="AEA346" s="17"/>
      <c r="AEB346" s="17"/>
      <c r="AEC346" s="17"/>
      <c r="AED346" s="17"/>
      <c r="AEE346" s="41"/>
      <c r="AEF346" s="402"/>
      <c r="AEG346" s="403"/>
      <c r="AEH346" s="404"/>
      <c r="AEI346" s="16"/>
      <c r="AEJ346" s="405"/>
      <c r="AEK346" s="400"/>
      <c r="AEL346" s="40"/>
      <c r="AEM346" s="40"/>
      <c r="AEN346" s="406"/>
      <c r="AEO346" s="41"/>
      <c r="AEP346" s="17"/>
      <c r="AEQ346" s="17"/>
      <c r="AER346" s="17"/>
      <c r="AES346" s="17"/>
      <c r="AET346" s="17"/>
      <c r="AEU346" s="41"/>
      <c r="AEV346" s="402"/>
      <c r="AEW346" s="403"/>
      <c r="AEX346" s="404"/>
      <c r="AEY346" s="16"/>
      <c r="AEZ346" s="405"/>
      <c r="AFA346" s="400"/>
      <c r="AFB346" s="40"/>
      <c r="AFC346" s="40"/>
      <c r="AFD346" s="406"/>
      <c r="AFE346" s="41"/>
      <c r="AFF346" s="17"/>
      <c r="AFG346" s="17"/>
      <c r="AFH346" s="17"/>
      <c r="AFI346" s="17"/>
      <c r="AFJ346" s="17"/>
      <c r="AFK346" s="41"/>
      <c r="AFL346" s="402"/>
      <c r="AFM346" s="403"/>
      <c r="AFN346" s="404"/>
      <c r="AFO346" s="16"/>
      <c r="AFP346" s="405"/>
      <c r="AFQ346" s="400"/>
      <c r="AFR346" s="40"/>
      <c r="AFS346" s="40"/>
      <c r="AFT346" s="406"/>
      <c r="AFU346" s="41"/>
      <c r="AFV346" s="17"/>
      <c r="AFW346" s="17"/>
      <c r="AFX346" s="17"/>
      <c r="AFY346" s="17"/>
      <c r="AFZ346" s="17"/>
      <c r="AGA346" s="41"/>
      <c r="AGB346" s="402"/>
      <c r="AGC346" s="403"/>
      <c r="AGD346" s="404"/>
      <c r="AGE346" s="16"/>
      <c r="AGF346" s="405"/>
      <c r="AGG346" s="400"/>
      <c r="AGH346" s="40"/>
      <c r="AGI346" s="40"/>
      <c r="AGJ346" s="406"/>
      <c r="AGK346" s="41"/>
      <c r="AGL346" s="17"/>
      <c r="AGM346" s="17"/>
      <c r="AGN346" s="17"/>
      <c r="AGO346" s="17"/>
      <c r="AGP346" s="17"/>
      <c r="AGQ346" s="41"/>
      <c r="AGR346" s="402"/>
      <c r="AGS346" s="403"/>
      <c r="AGT346" s="404"/>
      <c r="AGU346" s="16"/>
      <c r="AGV346" s="405"/>
      <c r="AGW346" s="400"/>
      <c r="AGX346" s="40"/>
      <c r="AGY346" s="40"/>
      <c r="AGZ346" s="406"/>
      <c r="AHA346" s="41"/>
      <c r="AHB346" s="17"/>
      <c r="AHC346" s="17"/>
      <c r="AHD346" s="17"/>
      <c r="AHE346" s="17"/>
      <c r="AHF346" s="17"/>
      <c r="AHG346" s="41"/>
      <c r="AHH346" s="402"/>
      <c r="AHI346" s="403"/>
      <c r="AHJ346" s="404"/>
      <c r="AHK346" s="16"/>
      <c r="AHL346" s="405"/>
      <c r="AHM346" s="400"/>
      <c r="AHN346" s="40"/>
      <c r="AHO346" s="40"/>
      <c r="AHP346" s="406"/>
      <c r="AHQ346" s="41"/>
      <c r="AHR346" s="17"/>
      <c r="AHS346" s="17"/>
      <c r="AHT346" s="17"/>
      <c r="AHU346" s="17"/>
      <c r="AHV346" s="17"/>
      <c r="AHW346" s="41"/>
      <c r="AHX346" s="402"/>
      <c r="AHY346" s="403"/>
      <c r="AHZ346" s="404"/>
      <c r="AIA346" s="16"/>
      <c r="AIB346" s="405"/>
      <c r="AIC346" s="400"/>
      <c r="AID346" s="40"/>
      <c r="AIE346" s="40"/>
      <c r="AIF346" s="406"/>
      <c r="AIG346" s="41"/>
      <c r="AIH346" s="17"/>
      <c r="AII346" s="17"/>
      <c r="AIJ346" s="17"/>
      <c r="AIK346" s="17"/>
      <c r="AIL346" s="17"/>
      <c r="AIM346" s="41"/>
      <c r="AIN346" s="402"/>
      <c r="AIO346" s="403"/>
      <c r="AIP346" s="404"/>
      <c r="AIQ346" s="16"/>
      <c r="AIR346" s="405"/>
      <c r="AIS346" s="400"/>
      <c r="AIT346" s="40"/>
      <c r="AIU346" s="40"/>
      <c r="AIV346" s="406"/>
      <c r="AIW346" s="41"/>
      <c r="AIX346" s="17"/>
      <c r="AIY346" s="17"/>
      <c r="AIZ346" s="17"/>
      <c r="AJA346" s="17"/>
      <c r="AJB346" s="17"/>
      <c r="AJC346" s="41"/>
      <c r="AJD346" s="402"/>
      <c r="AJE346" s="403"/>
      <c r="AJF346" s="404"/>
      <c r="AJG346" s="16"/>
      <c r="AJH346" s="405"/>
      <c r="AJI346" s="400"/>
      <c r="AJJ346" s="40"/>
      <c r="AJK346" s="40"/>
      <c r="AJL346" s="406"/>
      <c r="AJM346" s="41"/>
      <c r="AJN346" s="17"/>
      <c r="AJO346" s="17"/>
      <c r="AJP346" s="17"/>
      <c r="AJQ346" s="17"/>
      <c r="AJR346" s="17"/>
      <c r="AJS346" s="41"/>
      <c r="AJT346" s="402"/>
      <c r="AJU346" s="403"/>
      <c r="AJV346" s="404"/>
      <c r="AJW346" s="16"/>
      <c r="AJX346" s="405"/>
      <c r="AJY346" s="400"/>
      <c r="AJZ346" s="40"/>
      <c r="AKA346" s="40"/>
      <c r="AKB346" s="406"/>
      <c r="AKC346" s="41"/>
      <c r="AKD346" s="17"/>
      <c r="AKE346" s="17"/>
      <c r="AKF346" s="17"/>
      <c r="AKG346" s="17"/>
      <c r="AKH346" s="17"/>
      <c r="AKI346" s="41"/>
      <c r="AKJ346" s="402"/>
      <c r="AKK346" s="403"/>
      <c r="AKL346" s="404"/>
      <c r="AKM346" s="16"/>
      <c r="AKN346" s="405"/>
      <c r="AKO346" s="400"/>
      <c r="AKP346" s="40"/>
      <c r="AKQ346" s="40"/>
      <c r="AKR346" s="406"/>
      <c r="AKS346" s="41"/>
      <c r="AKT346" s="17"/>
      <c r="AKU346" s="17"/>
      <c r="AKV346" s="17"/>
      <c r="AKW346" s="17"/>
      <c r="AKX346" s="17"/>
      <c r="AKY346" s="41"/>
      <c r="AKZ346" s="402"/>
      <c r="ALA346" s="403"/>
      <c r="ALB346" s="404"/>
      <c r="ALC346" s="16"/>
      <c r="ALD346" s="405"/>
      <c r="ALE346" s="400"/>
      <c r="ALF346" s="40"/>
      <c r="ALG346" s="40"/>
      <c r="ALH346" s="406"/>
      <c r="ALI346" s="41"/>
      <c r="ALJ346" s="17"/>
      <c r="ALK346" s="17"/>
      <c r="ALL346" s="17"/>
      <c r="ALM346" s="17"/>
      <c r="ALN346" s="17"/>
      <c r="ALO346" s="41"/>
      <c r="ALP346" s="402"/>
      <c r="ALQ346" s="403"/>
      <c r="ALR346" s="404"/>
      <c r="ALS346" s="16"/>
      <c r="ALT346" s="405"/>
      <c r="ALU346" s="400"/>
      <c r="ALV346" s="40"/>
      <c r="ALW346" s="40"/>
      <c r="ALX346" s="406"/>
      <c r="ALY346" s="41"/>
      <c r="ALZ346" s="17"/>
      <c r="AMA346" s="17"/>
      <c r="AMB346" s="17"/>
      <c r="AMC346" s="17"/>
      <c r="AMD346" s="17"/>
      <c r="AME346" s="41"/>
      <c r="AMF346" s="402"/>
      <c r="AMG346" s="403"/>
      <c r="AMH346" s="404"/>
      <c r="AMI346" s="16"/>
      <c r="AMJ346" s="405"/>
      <c r="AMK346" s="400"/>
      <c r="AML346" s="40"/>
      <c r="AMM346" s="40"/>
      <c r="AMN346" s="406"/>
      <c r="AMO346" s="41"/>
      <c r="AMP346" s="17"/>
      <c r="AMQ346" s="17"/>
      <c r="AMR346" s="17"/>
      <c r="AMS346" s="17"/>
      <c r="AMT346" s="17"/>
      <c r="AMU346" s="41"/>
      <c r="AMV346" s="402"/>
      <c r="AMW346" s="403"/>
      <c r="AMX346" s="404"/>
      <c r="AMY346" s="16"/>
      <c r="AMZ346" s="405"/>
      <c r="ANA346" s="400"/>
      <c r="ANB346" s="40"/>
      <c r="ANC346" s="40"/>
      <c r="AND346" s="406"/>
      <c r="ANE346" s="41"/>
      <c r="ANF346" s="17"/>
      <c r="ANG346" s="17"/>
      <c r="ANH346" s="17"/>
      <c r="ANI346" s="17"/>
      <c r="ANJ346" s="17"/>
      <c r="ANK346" s="41"/>
      <c r="ANL346" s="402"/>
      <c r="ANM346" s="403"/>
      <c r="ANN346" s="404"/>
      <c r="ANO346" s="16"/>
      <c r="ANP346" s="405"/>
      <c r="ANQ346" s="400"/>
      <c r="ANR346" s="40"/>
      <c r="ANS346" s="40"/>
      <c r="ANT346" s="406"/>
      <c r="ANU346" s="41"/>
      <c r="ANV346" s="17"/>
      <c r="ANW346" s="17"/>
      <c r="ANX346" s="17"/>
      <c r="ANY346" s="17"/>
      <c r="ANZ346" s="17"/>
      <c r="AOA346" s="41"/>
      <c r="AOB346" s="402"/>
      <c r="AOC346" s="403"/>
      <c r="AOD346" s="404"/>
      <c r="AOE346" s="16"/>
      <c r="AOF346" s="405"/>
      <c r="AOG346" s="400"/>
      <c r="AOH346" s="40"/>
      <c r="AOI346" s="40"/>
      <c r="AOJ346" s="406"/>
      <c r="AOK346" s="41"/>
      <c r="AOL346" s="17"/>
      <c r="AOM346" s="17"/>
      <c r="AON346" s="17"/>
      <c r="AOO346" s="17"/>
      <c r="AOP346" s="17"/>
      <c r="AOQ346" s="41"/>
      <c r="AOR346" s="402"/>
      <c r="AOS346" s="403"/>
      <c r="AOT346" s="404"/>
      <c r="AOU346" s="16"/>
      <c r="AOV346" s="405"/>
      <c r="AOW346" s="400"/>
      <c r="AOX346" s="40"/>
      <c r="AOY346" s="40"/>
      <c r="AOZ346" s="406"/>
      <c r="APA346" s="41"/>
      <c r="APB346" s="17"/>
      <c r="APC346" s="17"/>
      <c r="APD346" s="17"/>
      <c r="APE346" s="17"/>
      <c r="APF346" s="17"/>
      <c r="APG346" s="41"/>
      <c r="APH346" s="402"/>
      <c r="API346" s="403"/>
      <c r="APJ346" s="404"/>
      <c r="APK346" s="16"/>
      <c r="APL346" s="405"/>
      <c r="APM346" s="400"/>
      <c r="APN346" s="40"/>
      <c r="APO346" s="40"/>
      <c r="APP346" s="406"/>
      <c r="APQ346" s="41"/>
      <c r="APR346" s="17"/>
      <c r="APS346" s="17"/>
      <c r="APT346" s="17"/>
      <c r="APU346" s="17"/>
      <c r="APV346" s="17"/>
      <c r="APW346" s="41"/>
      <c r="APX346" s="402"/>
      <c r="APY346" s="403"/>
      <c r="APZ346" s="404"/>
      <c r="AQA346" s="16"/>
      <c r="AQB346" s="405"/>
      <c r="AQC346" s="400"/>
      <c r="AQD346" s="40"/>
      <c r="AQE346" s="40"/>
      <c r="AQF346" s="406"/>
      <c r="AQG346" s="41"/>
      <c r="AQH346" s="17"/>
      <c r="AQI346" s="17"/>
      <c r="AQJ346" s="17"/>
      <c r="AQK346" s="17"/>
      <c r="AQL346" s="17"/>
      <c r="AQM346" s="41"/>
      <c r="AQN346" s="402"/>
      <c r="AQO346" s="403"/>
      <c r="AQP346" s="404"/>
      <c r="AQQ346" s="16"/>
      <c r="AQR346" s="405"/>
      <c r="AQS346" s="400"/>
      <c r="AQT346" s="40"/>
      <c r="AQU346" s="40"/>
      <c r="AQV346" s="406"/>
      <c r="AQW346" s="41"/>
      <c r="AQX346" s="17"/>
      <c r="AQY346" s="17"/>
      <c r="AQZ346" s="17"/>
      <c r="ARA346" s="17"/>
      <c r="ARB346" s="17"/>
      <c r="ARC346" s="41"/>
      <c r="ARD346" s="402"/>
      <c r="ARE346" s="403"/>
      <c r="ARF346" s="404"/>
      <c r="ARG346" s="16"/>
      <c r="ARH346" s="405"/>
      <c r="ARI346" s="400"/>
      <c r="ARJ346" s="40"/>
      <c r="ARK346" s="40"/>
      <c r="ARL346" s="406"/>
      <c r="ARM346" s="41"/>
      <c r="ARN346" s="17"/>
      <c r="ARO346" s="17"/>
      <c r="ARP346" s="17"/>
      <c r="ARQ346" s="17"/>
      <c r="ARR346" s="17"/>
      <c r="ARS346" s="41"/>
      <c r="ART346" s="402"/>
      <c r="ARU346" s="403"/>
      <c r="ARV346" s="404"/>
      <c r="ARW346" s="16"/>
      <c r="ARX346" s="405"/>
      <c r="ARY346" s="400"/>
      <c r="ARZ346" s="40"/>
      <c r="ASA346" s="40"/>
      <c r="ASB346" s="406"/>
      <c r="ASC346" s="41"/>
      <c r="ASD346" s="17"/>
      <c r="ASE346" s="17"/>
      <c r="ASF346" s="17"/>
      <c r="ASG346" s="17"/>
      <c r="ASH346" s="17"/>
      <c r="ASI346" s="41"/>
      <c r="ASJ346" s="402"/>
      <c r="ASK346" s="403"/>
      <c r="ASL346" s="404"/>
      <c r="ASM346" s="16"/>
      <c r="ASN346" s="405"/>
      <c r="ASO346" s="400"/>
      <c r="ASP346" s="40"/>
      <c r="ASQ346" s="40"/>
      <c r="ASR346" s="406"/>
      <c r="ASS346" s="41"/>
      <c r="AST346" s="17"/>
      <c r="ASU346" s="17"/>
      <c r="ASV346" s="17"/>
      <c r="ASW346" s="17"/>
      <c r="ASX346" s="17"/>
      <c r="ASY346" s="41"/>
      <c r="ASZ346" s="402"/>
      <c r="ATA346" s="403"/>
      <c r="ATB346" s="404"/>
      <c r="ATC346" s="16"/>
      <c r="ATD346" s="405"/>
      <c r="ATE346" s="400"/>
      <c r="ATF346" s="40"/>
      <c r="ATG346" s="40"/>
      <c r="ATH346" s="406"/>
      <c r="ATI346" s="41"/>
      <c r="ATJ346" s="17"/>
      <c r="ATK346" s="17"/>
      <c r="ATL346" s="17"/>
      <c r="ATM346" s="17"/>
      <c r="ATN346" s="17"/>
      <c r="ATO346" s="41"/>
      <c r="ATP346" s="402"/>
      <c r="ATQ346" s="403"/>
      <c r="ATR346" s="404"/>
      <c r="ATS346" s="16"/>
      <c r="ATT346" s="405"/>
      <c r="ATU346" s="400"/>
      <c r="ATV346" s="40"/>
      <c r="ATW346" s="40"/>
      <c r="ATX346" s="406"/>
      <c r="ATY346" s="41"/>
      <c r="ATZ346" s="17"/>
      <c r="AUA346" s="17"/>
      <c r="AUB346" s="17"/>
      <c r="AUC346" s="17"/>
      <c r="AUD346" s="17"/>
      <c r="AUE346" s="41"/>
      <c r="AUF346" s="402"/>
      <c r="AUG346" s="403"/>
      <c r="AUH346" s="404"/>
      <c r="AUI346" s="16"/>
      <c r="AUJ346" s="405"/>
      <c r="AUK346" s="400"/>
      <c r="AUL346" s="40"/>
      <c r="AUM346" s="40"/>
      <c r="AUN346" s="406"/>
      <c r="AUO346" s="41"/>
      <c r="AUP346" s="17"/>
      <c r="AUQ346" s="17"/>
      <c r="AUR346" s="17"/>
      <c r="AUS346" s="17"/>
      <c r="AUT346" s="17"/>
      <c r="AUU346" s="41"/>
      <c r="AUV346" s="402"/>
      <c r="AUW346" s="403"/>
      <c r="AUX346" s="404"/>
      <c r="AUY346" s="16"/>
      <c r="AUZ346" s="405"/>
      <c r="AVA346" s="400"/>
      <c r="AVB346" s="40"/>
      <c r="AVC346" s="40"/>
      <c r="AVD346" s="406"/>
      <c r="AVE346" s="41"/>
      <c r="AVF346" s="17"/>
      <c r="AVG346" s="17"/>
      <c r="AVH346" s="17"/>
      <c r="AVI346" s="17"/>
      <c r="AVJ346" s="17"/>
      <c r="AVK346" s="41"/>
      <c r="AVL346" s="402"/>
      <c r="AVM346" s="403"/>
      <c r="AVN346" s="404"/>
      <c r="AVO346" s="16"/>
      <c r="AVP346" s="405"/>
      <c r="AVQ346" s="400"/>
      <c r="AVR346" s="40"/>
      <c r="AVS346" s="40"/>
      <c r="AVT346" s="406"/>
      <c r="AVU346" s="41"/>
      <c r="AVV346" s="17"/>
      <c r="AVW346" s="17"/>
      <c r="AVX346" s="17"/>
      <c r="AVY346" s="17"/>
      <c r="AVZ346" s="17"/>
      <c r="AWA346" s="41"/>
      <c r="AWB346" s="402"/>
      <c r="AWC346" s="403"/>
      <c r="AWD346" s="404"/>
      <c r="AWE346" s="16"/>
      <c r="AWF346" s="405"/>
      <c r="AWG346" s="400"/>
      <c r="AWH346" s="40"/>
      <c r="AWI346" s="40"/>
      <c r="AWJ346" s="406"/>
      <c r="AWK346" s="41"/>
      <c r="AWL346" s="17"/>
      <c r="AWM346" s="17"/>
      <c r="AWN346" s="17"/>
      <c r="AWO346" s="17"/>
      <c r="AWP346" s="17"/>
      <c r="AWQ346" s="41"/>
      <c r="AWR346" s="402"/>
      <c r="AWS346" s="403"/>
      <c r="AWT346" s="404"/>
      <c r="AWU346" s="16"/>
      <c r="AWV346" s="405"/>
      <c r="AWW346" s="400"/>
      <c r="AWX346" s="40"/>
      <c r="AWY346" s="40"/>
      <c r="AWZ346" s="406"/>
      <c r="AXA346" s="41"/>
      <c r="AXB346" s="17"/>
      <c r="AXC346" s="17"/>
      <c r="AXD346" s="17"/>
      <c r="AXE346" s="17"/>
      <c r="AXF346" s="17"/>
      <c r="AXG346" s="41"/>
      <c r="AXH346" s="402"/>
      <c r="AXI346" s="403"/>
      <c r="AXJ346" s="404"/>
      <c r="AXK346" s="16"/>
      <c r="AXL346" s="405"/>
      <c r="AXM346" s="400"/>
      <c r="AXN346" s="40"/>
      <c r="AXO346" s="40"/>
      <c r="AXP346" s="406"/>
      <c r="AXQ346" s="41"/>
      <c r="AXR346" s="17"/>
      <c r="AXS346" s="17"/>
      <c r="AXT346" s="17"/>
      <c r="AXU346" s="17"/>
      <c r="AXV346" s="17"/>
      <c r="AXW346" s="41"/>
      <c r="AXX346" s="402"/>
      <c r="AXY346" s="403"/>
      <c r="AXZ346" s="404"/>
      <c r="AYA346" s="16"/>
      <c r="AYB346" s="405"/>
      <c r="AYC346" s="400"/>
      <c r="AYD346" s="40"/>
      <c r="AYE346" s="40"/>
      <c r="AYF346" s="406"/>
      <c r="AYG346" s="41"/>
      <c r="AYH346" s="17"/>
      <c r="AYI346" s="17"/>
      <c r="AYJ346" s="17"/>
      <c r="AYK346" s="17"/>
      <c r="AYL346" s="17"/>
      <c r="AYM346" s="41"/>
      <c r="AYN346" s="402"/>
      <c r="AYO346" s="403"/>
      <c r="AYP346" s="404"/>
      <c r="AYQ346" s="16"/>
      <c r="AYR346" s="405"/>
      <c r="AYS346" s="400"/>
      <c r="AYT346" s="40"/>
      <c r="AYU346" s="40"/>
      <c r="AYV346" s="406"/>
      <c r="AYW346" s="41"/>
      <c r="AYX346" s="17"/>
      <c r="AYY346" s="17"/>
      <c r="AYZ346" s="17"/>
      <c r="AZA346" s="17"/>
      <c r="AZB346" s="17"/>
      <c r="AZC346" s="41"/>
      <c r="AZD346" s="402"/>
      <c r="AZE346" s="403"/>
      <c r="AZF346" s="404"/>
      <c r="AZG346" s="16"/>
      <c r="AZH346" s="405"/>
      <c r="AZI346" s="400"/>
      <c r="AZJ346" s="40"/>
      <c r="AZK346" s="40"/>
      <c r="AZL346" s="406"/>
      <c r="AZM346" s="41"/>
      <c r="AZN346" s="17"/>
      <c r="AZO346" s="17"/>
      <c r="AZP346" s="17"/>
      <c r="AZQ346" s="17"/>
      <c r="AZR346" s="17"/>
      <c r="AZS346" s="41"/>
      <c r="AZT346" s="402"/>
      <c r="AZU346" s="403"/>
      <c r="AZV346" s="404"/>
      <c r="AZW346" s="16"/>
      <c r="AZX346" s="405"/>
      <c r="AZY346" s="400"/>
      <c r="AZZ346" s="40"/>
      <c r="BAA346" s="40"/>
      <c r="BAB346" s="406"/>
      <c r="BAC346" s="41"/>
      <c r="BAD346" s="17"/>
      <c r="BAE346" s="17"/>
      <c r="BAF346" s="17"/>
      <c r="BAG346" s="17"/>
      <c r="BAH346" s="17"/>
      <c r="BAI346" s="41"/>
      <c r="BAJ346" s="402"/>
      <c r="BAK346" s="403"/>
      <c r="BAL346" s="404"/>
      <c r="BAM346" s="16"/>
      <c r="BAN346" s="405"/>
      <c r="BAO346" s="400"/>
      <c r="BAP346" s="40"/>
      <c r="BAQ346" s="40"/>
      <c r="BAR346" s="406"/>
      <c r="BAS346" s="41"/>
      <c r="BAT346" s="17"/>
      <c r="BAU346" s="17"/>
      <c r="BAV346" s="17"/>
      <c r="BAW346" s="17"/>
      <c r="BAX346" s="17"/>
      <c r="BAY346" s="41"/>
      <c r="BAZ346" s="402"/>
      <c r="BBA346" s="403"/>
      <c r="BBB346" s="404"/>
      <c r="BBC346" s="16"/>
      <c r="BBD346" s="405"/>
      <c r="BBE346" s="400"/>
      <c r="BBF346" s="40"/>
      <c r="BBG346" s="40"/>
      <c r="BBH346" s="406"/>
      <c r="BBI346" s="41"/>
      <c r="BBJ346" s="17"/>
      <c r="BBK346" s="17"/>
      <c r="BBL346" s="17"/>
      <c r="BBM346" s="17"/>
      <c r="BBN346" s="17"/>
      <c r="BBO346" s="41"/>
      <c r="BBP346" s="402"/>
      <c r="BBQ346" s="403"/>
      <c r="BBR346" s="404"/>
      <c r="BBS346" s="16"/>
      <c r="BBT346" s="405"/>
      <c r="BBU346" s="400"/>
      <c r="BBV346" s="40"/>
      <c r="BBW346" s="40"/>
      <c r="BBX346" s="406"/>
      <c r="BBY346" s="41"/>
      <c r="BBZ346" s="17"/>
      <c r="BCA346" s="17"/>
      <c r="BCB346" s="17"/>
      <c r="BCC346" s="17"/>
      <c r="BCD346" s="17"/>
      <c r="BCE346" s="41"/>
      <c r="BCF346" s="402"/>
      <c r="BCG346" s="403"/>
      <c r="BCH346" s="404"/>
      <c r="BCI346" s="16"/>
      <c r="BCJ346" s="405"/>
      <c r="BCK346" s="400"/>
      <c r="BCL346" s="40"/>
      <c r="BCM346" s="40"/>
      <c r="BCN346" s="406"/>
      <c r="BCO346" s="41"/>
      <c r="BCP346" s="17"/>
      <c r="BCQ346" s="17"/>
      <c r="BCR346" s="17"/>
      <c r="BCS346" s="17"/>
      <c r="BCT346" s="17"/>
      <c r="BCU346" s="41"/>
      <c r="BCV346" s="402"/>
      <c r="BCW346" s="403"/>
      <c r="BCX346" s="404"/>
      <c r="BCY346" s="16"/>
      <c r="BCZ346" s="405"/>
      <c r="BDA346" s="400"/>
      <c r="BDB346" s="40"/>
      <c r="BDC346" s="40"/>
      <c r="BDD346" s="406"/>
      <c r="BDE346" s="41"/>
      <c r="BDF346" s="17"/>
      <c r="BDG346" s="17"/>
      <c r="BDH346" s="17"/>
      <c r="BDI346" s="17"/>
      <c r="BDJ346" s="17"/>
      <c r="BDK346" s="41"/>
      <c r="BDL346" s="402"/>
      <c r="BDM346" s="403"/>
      <c r="BDN346" s="404"/>
      <c r="BDO346" s="16"/>
      <c r="BDP346" s="405"/>
      <c r="BDQ346" s="400"/>
      <c r="BDR346" s="40"/>
      <c r="BDS346" s="40"/>
      <c r="BDT346" s="406"/>
      <c r="BDU346" s="41"/>
      <c r="BDV346" s="17"/>
      <c r="BDW346" s="17"/>
      <c r="BDX346" s="17"/>
      <c r="BDY346" s="17"/>
      <c r="BDZ346" s="17"/>
      <c r="BEA346" s="41"/>
      <c r="BEB346" s="402"/>
      <c r="BEC346" s="403"/>
      <c r="BED346" s="404"/>
      <c r="BEE346" s="16"/>
      <c r="BEF346" s="405"/>
      <c r="BEG346" s="400"/>
      <c r="BEH346" s="40"/>
      <c r="BEI346" s="40"/>
      <c r="BEJ346" s="406"/>
      <c r="BEK346" s="41"/>
      <c r="BEL346" s="17"/>
      <c r="BEM346" s="17"/>
      <c r="BEN346" s="17"/>
      <c r="BEO346" s="17"/>
      <c r="BEP346" s="17"/>
      <c r="BEQ346" s="41"/>
      <c r="BER346" s="402"/>
      <c r="BES346" s="403"/>
      <c r="BET346" s="404"/>
      <c r="BEU346" s="16"/>
      <c r="BEV346" s="405"/>
      <c r="BEW346" s="400"/>
      <c r="BEX346" s="40"/>
      <c r="BEY346" s="40"/>
      <c r="BEZ346" s="406"/>
      <c r="BFA346" s="41"/>
      <c r="BFB346" s="17"/>
      <c r="BFC346" s="17"/>
      <c r="BFD346" s="17"/>
      <c r="BFE346" s="17"/>
      <c r="BFF346" s="17"/>
      <c r="BFG346" s="41"/>
      <c r="BFH346" s="402"/>
      <c r="BFI346" s="403"/>
      <c r="BFJ346" s="404"/>
      <c r="BFK346" s="16"/>
      <c r="BFL346" s="405"/>
      <c r="BFM346" s="400"/>
      <c r="BFN346" s="40"/>
      <c r="BFO346" s="40"/>
      <c r="BFP346" s="406"/>
      <c r="BFQ346" s="41"/>
      <c r="BFR346" s="17"/>
      <c r="BFS346" s="17"/>
      <c r="BFT346" s="17"/>
      <c r="BFU346" s="17"/>
      <c r="BFV346" s="17"/>
      <c r="BFW346" s="41"/>
      <c r="BFX346" s="402"/>
      <c r="BFY346" s="403"/>
      <c r="BFZ346" s="404"/>
      <c r="BGA346" s="16"/>
      <c r="BGB346" s="405"/>
      <c r="BGC346" s="400"/>
      <c r="BGD346" s="40"/>
      <c r="BGE346" s="40"/>
      <c r="BGF346" s="406"/>
      <c r="BGG346" s="41"/>
      <c r="BGH346" s="17"/>
      <c r="BGI346" s="17"/>
      <c r="BGJ346" s="17"/>
      <c r="BGK346" s="17"/>
      <c r="BGL346" s="17"/>
      <c r="BGM346" s="41"/>
      <c r="BGN346" s="402"/>
      <c r="BGO346" s="403"/>
      <c r="BGP346" s="404"/>
      <c r="BGQ346" s="16"/>
      <c r="BGR346" s="405"/>
      <c r="BGS346" s="400"/>
      <c r="BGT346" s="40"/>
      <c r="BGU346" s="40"/>
      <c r="BGV346" s="406"/>
      <c r="BGW346" s="41"/>
      <c r="BGX346" s="17"/>
      <c r="BGY346" s="17"/>
      <c r="BGZ346" s="17"/>
      <c r="BHA346" s="17"/>
      <c r="BHB346" s="17"/>
      <c r="BHC346" s="41"/>
      <c r="BHD346" s="402"/>
      <c r="BHE346" s="403"/>
      <c r="BHF346" s="404"/>
      <c r="BHG346" s="16"/>
      <c r="BHH346" s="405"/>
      <c r="BHI346" s="400"/>
      <c r="BHJ346" s="40"/>
      <c r="BHK346" s="40"/>
      <c r="BHL346" s="406"/>
      <c r="BHM346" s="41"/>
      <c r="BHN346" s="17"/>
      <c r="BHO346" s="17"/>
      <c r="BHP346" s="17"/>
      <c r="BHQ346" s="17"/>
      <c r="BHR346" s="17"/>
      <c r="BHS346" s="41"/>
      <c r="BHT346" s="402"/>
      <c r="BHU346" s="403"/>
      <c r="BHV346" s="404"/>
      <c r="BHW346" s="16"/>
      <c r="BHX346" s="405"/>
      <c r="BHY346" s="400"/>
      <c r="BHZ346" s="40"/>
      <c r="BIA346" s="40"/>
      <c r="BIB346" s="406"/>
      <c r="BIC346" s="41"/>
      <c r="BID346" s="17"/>
      <c r="BIE346" s="17"/>
      <c r="BIF346" s="17"/>
      <c r="BIG346" s="17"/>
      <c r="BIH346" s="17"/>
      <c r="BII346" s="41"/>
      <c r="BIJ346" s="402"/>
      <c r="BIK346" s="403"/>
      <c r="BIL346" s="404"/>
      <c r="BIM346" s="16"/>
      <c r="BIN346" s="405"/>
      <c r="BIO346" s="400"/>
      <c r="BIP346" s="40"/>
      <c r="BIQ346" s="40"/>
      <c r="BIR346" s="406"/>
      <c r="BIS346" s="41"/>
      <c r="BIT346" s="17"/>
      <c r="BIU346" s="17"/>
      <c r="BIV346" s="17"/>
      <c r="BIW346" s="17"/>
      <c r="BIX346" s="17"/>
      <c r="BIY346" s="41"/>
      <c r="BIZ346" s="402"/>
      <c r="BJA346" s="403"/>
      <c r="BJB346" s="404"/>
      <c r="BJC346" s="16"/>
      <c r="BJD346" s="405"/>
      <c r="BJE346" s="400"/>
      <c r="BJF346" s="40"/>
      <c r="BJG346" s="40"/>
      <c r="BJH346" s="406"/>
      <c r="BJI346" s="41"/>
      <c r="BJJ346" s="17"/>
      <c r="BJK346" s="17"/>
      <c r="BJL346" s="17"/>
      <c r="BJM346" s="17"/>
      <c r="BJN346" s="17"/>
      <c r="BJO346" s="41"/>
      <c r="BJP346" s="402"/>
      <c r="BJQ346" s="403"/>
      <c r="BJR346" s="404"/>
      <c r="BJS346" s="16"/>
      <c r="BJT346" s="405"/>
      <c r="BJU346" s="400"/>
      <c r="BJV346" s="40"/>
      <c r="BJW346" s="40"/>
      <c r="BJX346" s="406"/>
      <c r="BJY346" s="41"/>
      <c r="BJZ346" s="17"/>
      <c r="BKA346" s="17"/>
      <c r="BKB346" s="17"/>
      <c r="BKC346" s="17"/>
      <c r="BKD346" s="17"/>
      <c r="BKE346" s="41"/>
      <c r="BKF346" s="402"/>
      <c r="BKG346" s="403"/>
      <c r="BKH346" s="404"/>
      <c r="BKI346" s="16"/>
      <c r="BKJ346" s="405"/>
      <c r="BKK346" s="400"/>
      <c r="BKL346" s="40"/>
      <c r="BKM346" s="40"/>
      <c r="BKN346" s="406"/>
      <c r="BKO346" s="41"/>
      <c r="BKP346" s="17"/>
      <c r="BKQ346" s="17"/>
      <c r="BKR346" s="17"/>
      <c r="BKS346" s="17"/>
      <c r="BKT346" s="17"/>
      <c r="BKU346" s="41"/>
      <c r="BKV346" s="402"/>
      <c r="BKW346" s="403"/>
      <c r="BKX346" s="404"/>
      <c r="BKY346" s="16"/>
      <c r="BKZ346" s="405"/>
      <c r="BLA346" s="400"/>
      <c r="BLB346" s="40"/>
      <c r="BLC346" s="40"/>
      <c r="BLD346" s="406"/>
      <c r="BLE346" s="41"/>
      <c r="BLF346" s="17"/>
      <c r="BLG346" s="17"/>
      <c r="BLH346" s="17"/>
      <c r="BLI346" s="17"/>
      <c r="BLJ346" s="17"/>
      <c r="BLK346" s="41"/>
      <c r="BLL346" s="402"/>
      <c r="BLM346" s="403"/>
      <c r="BLN346" s="404"/>
      <c r="BLO346" s="16"/>
      <c r="BLP346" s="405"/>
      <c r="BLQ346" s="400"/>
      <c r="BLR346" s="40"/>
      <c r="BLS346" s="40"/>
      <c r="BLT346" s="406"/>
      <c r="BLU346" s="41"/>
      <c r="BLV346" s="17"/>
      <c r="BLW346" s="17"/>
      <c r="BLX346" s="17"/>
      <c r="BLY346" s="17"/>
      <c r="BLZ346" s="17"/>
      <c r="BMA346" s="41"/>
      <c r="BMB346" s="402"/>
      <c r="BMC346" s="403"/>
      <c r="BMD346" s="404"/>
      <c r="BME346" s="16"/>
      <c r="BMF346" s="405"/>
      <c r="BMG346" s="400"/>
      <c r="BMH346" s="40"/>
      <c r="BMI346" s="40"/>
      <c r="BMJ346" s="406"/>
      <c r="BMK346" s="41"/>
      <c r="BML346" s="17"/>
      <c r="BMM346" s="17"/>
      <c r="BMN346" s="17"/>
      <c r="BMO346" s="17"/>
      <c r="BMP346" s="17"/>
      <c r="BMQ346" s="41"/>
      <c r="BMR346" s="402"/>
      <c r="BMS346" s="403"/>
      <c r="BMT346" s="404"/>
      <c r="BMU346" s="16"/>
      <c r="BMV346" s="405"/>
      <c r="BMW346" s="400"/>
      <c r="BMX346" s="40"/>
      <c r="BMY346" s="40"/>
      <c r="BMZ346" s="406"/>
      <c r="BNA346" s="41"/>
      <c r="BNB346" s="17"/>
      <c r="BNC346" s="17"/>
      <c r="BND346" s="17"/>
      <c r="BNE346" s="17"/>
      <c r="BNF346" s="17"/>
      <c r="BNG346" s="41"/>
      <c r="BNH346" s="402"/>
      <c r="BNI346" s="403"/>
      <c r="BNJ346" s="404"/>
      <c r="BNK346" s="16"/>
      <c r="BNL346" s="405"/>
      <c r="BNM346" s="400"/>
      <c r="BNN346" s="40"/>
      <c r="BNO346" s="40"/>
      <c r="BNP346" s="406"/>
      <c r="BNQ346" s="41"/>
      <c r="BNR346" s="17"/>
      <c r="BNS346" s="17"/>
      <c r="BNT346" s="17"/>
      <c r="BNU346" s="17"/>
      <c r="BNV346" s="17"/>
      <c r="BNW346" s="41"/>
      <c r="BNX346" s="402"/>
      <c r="BNY346" s="403"/>
      <c r="BNZ346" s="404"/>
      <c r="BOA346" s="16"/>
      <c r="BOB346" s="405"/>
      <c r="BOC346" s="400"/>
      <c r="BOD346" s="40"/>
      <c r="BOE346" s="40"/>
      <c r="BOF346" s="406"/>
      <c r="BOG346" s="41"/>
      <c r="BOH346" s="17"/>
      <c r="BOI346" s="17"/>
      <c r="BOJ346" s="17"/>
      <c r="BOK346" s="17"/>
      <c r="BOL346" s="17"/>
      <c r="BOM346" s="41"/>
      <c r="BON346" s="402"/>
      <c r="BOO346" s="403"/>
      <c r="BOP346" s="404"/>
      <c r="BOQ346" s="16"/>
      <c r="BOR346" s="405"/>
      <c r="BOS346" s="400"/>
      <c r="BOT346" s="40"/>
      <c r="BOU346" s="40"/>
      <c r="BOV346" s="406"/>
      <c r="BOW346" s="41"/>
      <c r="BOX346" s="17"/>
      <c r="BOY346" s="17"/>
      <c r="BOZ346" s="17"/>
      <c r="BPA346" s="17"/>
      <c r="BPB346" s="17"/>
      <c r="BPC346" s="41"/>
      <c r="BPD346" s="402"/>
      <c r="BPE346" s="403"/>
      <c r="BPF346" s="404"/>
      <c r="BPG346" s="16"/>
      <c r="BPH346" s="405"/>
      <c r="BPI346" s="400"/>
      <c r="BPJ346" s="40"/>
      <c r="BPK346" s="40"/>
      <c r="BPL346" s="406"/>
      <c r="BPM346" s="41"/>
      <c r="BPN346" s="17"/>
      <c r="BPO346" s="17"/>
      <c r="BPP346" s="17"/>
      <c r="BPQ346" s="17"/>
      <c r="BPR346" s="17"/>
      <c r="BPS346" s="41"/>
      <c r="BPT346" s="402"/>
      <c r="BPU346" s="403"/>
      <c r="BPV346" s="404"/>
      <c r="BPW346" s="16"/>
      <c r="BPX346" s="405"/>
      <c r="BPY346" s="400"/>
      <c r="BPZ346" s="40"/>
      <c r="BQA346" s="40"/>
      <c r="BQB346" s="406"/>
      <c r="BQC346" s="41"/>
      <c r="BQD346" s="17"/>
      <c r="BQE346" s="17"/>
      <c r="BQF346" s="17"/>
      <c r="BQG346" s="17"/>
      <c r="BQH346" s="17"/>
      <c r="BQI346" s="41"/>
      <c r="BQJ346" s="402"/>
      <c r="BQK346" s="403"/>
      <c r="BQL346" s="404"/>
      <c r="BQM346" s="16"/>
      <c r="BQN346" s="405"/>
      <c r="BQO346" s="400"/>
      <c r="BQP346" s="40"/>
      <c r="BQQ346" s="40"/>
      <c r="BQR346" s="406"/>
      <c r="BQS346" s="41"/>
      <c r="BQT346" s="17"/>
      <c r="BQU346" s="17"/>
      <c r="BQV346" s="17"/>
      <c r="BQW346" s="17"/>
      <c r="BQX346" s="17"/>
      <c r="BQY346" s="41"/>
      <c r="BQZ346" s="402"/>
      <c r="BRA346" s="403"/>
      <c r="BRB346" s="404"/>
      <c r="BRC346" s="16"/>
      <c r="BRD346" s="405"/>
      <c r="BRE346" s="400"/>
      <c r="BRF346" s="40"/>
      <c r="BRG346" s="40"/>
      <c r="BRH346" s="406"/>
      <c r="BRI346" s="41"/>
      <c r="BRJ346" s="17"/>
      <c r="BRK346" s="17"/>
      <c r="BRL346" s="17"/>
      <c r="BRM346" s="17"/>
      <c r="BRN346" s="17"/>
      <c r="BRO346" s="41"/>
      <c r="BRP346" s="402"/>
      <c r="BRQ346" s="403"/>
      <c r="BRR346" s="404"/>
      <c r="BRS346" s="16"/>
      <c r="BRT346" s="405"/>
      <c r="BRU346" s="400"/>
      <c r="BRV346" s="40"/>
      <c r="BRW346" s="40"/>
      <c r="BRX346" s="406"/>
      <c r="BRY346" s="41"/>
      <c r="BRZ346" s="17"/>
      <c r="BSA346" s="17"/>
      <c r="BSB346" s="17"/>
      <c r="BSC346" s="17"/>
      <c r="BSD346" s="17"/>
      <c r="BSE346" s="41"/>
      <c r="BSF346" s="402"/>
      <c r="BSG346" s="403"/>
      <c r="BSH346" s="404"/>
      <c r="BSI346" s="16"/>
      <c r="BSJ346" s="405"/>
      <c r="BSK346" s="400"/>
      <c r="BSL346" s="40"/>
      <c r="BSM346" s="40"/>
      <c r="BSN346" s="406"/>
      <c r="BSO346" s="41"/>
      <c r="BSP346" s="17"/>
      <c r="BSQ346" s="17"/>
      <c r="BSR346" s="17"/>
      <c r="BSS346" s="17"/>
      <c r="BST346" s="17"/>
      <c r="BSU346" s="41"/>
      <c r="BSV346" s="402"/>
      <c r="BSW346" s="403"/>
      <c r="BSX346" s="404"/>
      <c r="BSY346" s="16"/>
      <c r="BSZ346" s="405"/>
      <c r="BTA346" s="400"/>
      <c r="BTB346" s="40"/>
      <c r="BTC346" s="40"/>
      <c r="BTD346" s="406"/>
      <c r="BTE346" s="41"/>
      <c r="BTF346" s="17"/>
      <c r="BTG346" s="17"/>
      <c r="BTH346" s="17"/>
      <c r="BTI346" s="17"/>
      <c r="BTJ346" s="17"/>
      <c r="BTK346" s="41"/>
      <c r="BTL346" s="402"/>
      <c r="BTM346" s="403"/>
      <c r="BTN346" s="404"/>
      <c r="BTO346" s="16"/>
      <c r="BTP346" s="405"/>
      <c r="BTQ346" s="400"/>
      <c r="BTR346" s="40"/>
      <c r="BTS346" s="40"/>
      <c r="BTT346" s="406"/>
      <c r="BTU346" s="41"/>
      <c r="BTV346" s="17"/>
      <c r="BTW346" s="17"/>
      <c r="BTX346" s="17"/>
      <c r="BTY346" s="17"/>
      <c r="BTZ346" s="17"/>
      <c r="BUA346" s="41"/>
      <c r="BUB346" s="402"/>
      <c r="BUC346" s="403"/>
      <c r="BUD346" s="404"/>
      <c r="BUE346" s="16"/>
      <c r="BUF346" s="405"/>
      <c r="BUG346" s="400"/>
      <c r="BUH346" s="40"/>
      <c r="BUI346" s="40"/>
      <c r="BUJ346" s="406"/>
      <c r="BUK346" s="41"/>
      <c r="BUL346" s="17"/>
      <c r="BUM346" s="17"/>
      <c r="BUN346" s="17"/>
      <c r="BUO346" s="17"/>
      <c r="BUP346" s="17"/>
      <c r="BUQ346" s="41"/>
      <c r="BUR346" s="402"/>
      <c r="BUS346" s="403"/>
      <c r="BUT346" s="404"/>
      <c r="BUU346" s="16"/>
      <c r="BUV346" s="405"/>
      <c r="BUW346" s="400"/>
      <c r="BUX346" s="40"/>
      <c r="BUY346" s="40"/>
      <c r="BUZ346" s="406"/>
      <c r="BVA346" s="41"/>
      <c r="BVB346" s="17"/>
      <c r="BVC346" s="17"/>
      <c r="BVD346" s="17"/>
      <c r="BVE346" s="17"/>
      <c r="BVF346" s="17"/>
      <c r="BVG346" s="41"/>
      <c r="BVH346" s="402"/>
      <c r="BVI346" s="403"/>
      <c r="BVJ346" s="404"/>
      <c r="BVK346" s="16"/>
      <c r="BVL346" s="405"/>
      <c r="BVM346" s="400"/>
      <c r="BVN346" s="40"/>
      <c r="BVO346" s="40"/>
      <c r="BVP346" s="406"/>
      <c r="BVQ346" s="41"/>
      <c r="BVR346" s="17"/>
      <c r="BVS346" s="17"/>
      <c r="BVT346" s="17"/>
      <c r="BVU346" s="17"/>
      <c r="BVV346" s="17"/>
      <c r="BVW346" s="41"/>
      <c r="BVX346" s="402"/>
      <c r="BVY346" s="403"/>
      <c r="BVZ346" s="404"/>
      <c r="BWA346" s="16"/>
      <c r="BWB346" s="405"/>
      <c r="BWC346" s="400"/>
      <c r="BWD346" s="40"/>
      <c r="BWE346" s="40"/>
      <c r="BWF346" s="406"/>
      <c r="BWG346" s="41"/>
      <c r="BWH346" s="17"/>
      <c r="BWI346" s="17"/>
      <c r="BWJ346" s="17"/>
      <c r="BWK346" s="17"/>
      <c r="BWL346" s="17"/>
      <c r="BWM346" s="41"/>
      <c r="BWN346" s="402"/>
      <c r="BWO346" s="403"/>
      <c r="BWP346" s="404"/>
      <c r="BWQ346" s="16"/>
      <c r="BWR346" s="405"/>
      <c r="BWS346" s="400"/>
      <c r="BWT346" s="40"/>
      <c r="BWU346" s="40"/>
      <c r="BWV346" s="406"/>
      <c r="BWW346" s="41"/>
      <c r="BWX346" s="17"/>
      <c r="BWY346" s="17"/>
      <c r="BWZ346" s="17"/>
      <c r="BXA346" s="17"/>
      <c r="BXB346" s="17"/>
      <c r="BXC346" s="41"/>
      <c r="BXD346" s="402"/>
      <c r="BXE346" s="403"/>
      <c r="BXF346" s="404"/>
      <c r="BXG346" s="16"/>
      <c r="BXH346" s="405"/>
      <c r="BXI346" s="400"/>
      <c r="BXJ346" s="40"/>
      <c r="BXK346" s="40"/>
      <c r="BXL346" s="406"/>
      <c r="BXM346" s="41"/>
      <c r="BXN346" s="17"/>
      <c r="BXO346" s="17"/>
      <c r="BXP346" s="17"/>
      <c r="BXQ346" s="17"/>
      <c r="BXR346" s="17"/>
      <c r="BXS346" s="41"/>
      <c r="BXT346" s="402"/>
      <c r="BXU346" s="403"/>
      <c r="BXV346" s="404"/>
      <c r="BXW346" s="16"/>
      <c r="BXX346" s="405"/>
      <c r="BXY346" s="400"/>
      <c r="BXZ346" s="40"/>
      <c r="BYA346" s="40"/>
      <c r="BYB346" s="406"/>
      <c r="BYC346" s="41"/>
      <c r="BYD346" s="17"/>
      <c r="BYE346" s="17"/>
      <c r="BYF346" s="17"/>
      <c r="BYG346" s="17"/>
      <c r="BYH346" s="17"/>
      <c r="BYI346" s="41"/>
      <c r="BYJ346" s="402"/>
      <c r="BYK346" s="403"/>
      <c r="BYL346" s="404"/>
      <c r="BYM346" s="16"/>
      <c r="BYN346" s="405"/>
      <c r="BYO346" s="400"/>
      <c r="BYP346" s="40"/>
      <c r="BYQ346" s="40"/>
      <c r="BYR346" s="406"/>
      <c r="BYS346" s="41"/>
      <c r="BYT346" s="17"/>
      <c r="BYU346" s="17"/>
      <c r="BYV346" s="17"/>
      <c r="BYW346" s="17"/>
      <c r="BYX346" s="17"/>
      <c r="BYY346" s="41"/>
      <c r="BYZ346" s="402"/>
      <c r="BZA346" s="403"/>
      <c r="BZB346" s="404"/>
      <c r="BZC346" s="16"/>
      <c r="BZD346" s="405"/>
      <c r="BZE346" s="400"/>
      <c r="BZF346" s="40"/>
      <c r="BZG346" s="40"/>
      <c r="BZH346" s="406"/>
      <c r="BZI346" s="41"/>
      <c r="BZJ346" s="17"/>
      <c r="BZK346" s="17"/>
      <c r="BZL346" s="17"/>
      <c r="BZM346" s="17"/>
      <c r="BZN346" s="17"/>
      <c r="BZO346" s="41"/>
      <c r="BZP346" s="402"/>
      <c r="BZQ346" s="403"/>
      <c r="BZR346" s="404"/>
      <c r="BZS346" s="16"/>
      <c r="BZT346" s="405"/>
      <c r="BZU346" s="400"/>
      <c r="BZV346" s="40"/>
      <c r="BZW346" s="40"/>
      <c r="BZX346" s="406"/>
      <c r="BZY346" s="41"/>
      <c r="BZZ346" s="17"/>
      <c r="CAA346" s="17"/>
      <c r="CAB346" s="17"/>
      <c r="CAC346" s="17"/>
      <c r="CAD346" s="17"/>
      <c r="CAE346" s="41"/>
      <c r="CAF346" s="402"/>
      <c r="CAG346" s="403"/>
      <c r="CAH346" s="404"/>
      <c r="CAI346" s="16"/>
      <c r="CAJ346" s="405"/>
      <c r="CAK346" s="400"/>
      <c r="CAL346" s="40"/>
      <c r="CAM346" s="40"/>
      <c r="CAN346" s="406"/>
      <c r="CAO346" s="41"/>
      <c r="CAP346" s="17"/>
      <c r="CAQ346" s="17"/>
      <c r="CAR346" s="17"/>
      <c r="CAS346" s="17"/>
      <c r="CAT346" s="17"/>
      <c r="CAU346" s="41"/>
      <c r="CAV346" s="402"/>
      <c r="CAW346" s="403"/>
      <c r="CAX346" s="404"/>
      <c r="CAY346" s="16"/>
      <c r="CAZ346" s="405"/>
      <c r="CBA346" s="400"/>
      <c r="CBB346" s="40"/>
      <c r="CBC346" s="40"/>
      <c r="CBD346" s="406"/>
      <c r="CBE346" s="41"/>
      <c r="CBF346" s="17"/>
      <c r="CBG346" s="17"/>
      <c r="CBH346" s="17"/>
      <c r="CBI346" s="17"/>
      <c r="CBJ346" s="17"/>
      <c r="CBK346" s="41"/>
      <c r="CBL346" s="402"/>
      <c r="CBM346" s="403"/>
      <c r="CBN346" s="404"/>
      <c r="CBO346" s="16"/>
      <c r="CBP346" s="405"/>
      <c r="CBQ346" s="400"/>
      <c r="CBR346" s="40"/>
      <c r="CBS346" s="40"/>
      <c r="CBT346" s="406"/>
      <c r="CBU346" s="41"/>
      <c r="CBV346" s="17"/>
      <c r="CBW346" s="17"/>
      <c r="CBX346" s="17"/>
      <c r="CBY346" s="17"/>
      <c r="CBZ346" s="17"/>
      <c r="CCA346" s="41"/>
      <c r="CCB346" s="402"/>
      <c r="CCC346" s="403"/>
      <c r="CCD346" s="404"/>
      <c r="CCE346" s="16"/>
      <c r="CCF346" s="405"/>
      <c r="CCG346" s="400"/>
      <c r="CCH346" s="40"/>
      <c r="CCI346" s="40"/>
      <c r="CCJ346" s="406"/>
      <c r="CCK346" s="41"/>
      <c r="CCL346" s="17"/>
      <c r="CCM346" s="17"/>
      <c r="CCN346" s="17"/>
      <c r="CCO346" s="17"/>
      <c r="CCP346" s="17"/>
      <c r="CCQ346" s="41"/>
      <c r="CCR346" s="402"/>
      <c r="CCS346" s="403"/>
      <c r="CCT346" s="404"/>
      <c r="CCU346" s="16"/>
      <c r="CCV346" s="405"/>
      <c r="CCW346" s="400"/>
      <c r="CCX346" s="40"/>
      <c r="CCY346" s="40"/>
      <c r="CCZ346" s="406"/>
      <c r="CDA346" s="41"/>
      <c r="CDB346" s="17"/>
      <c r="CDC346" s="17"/>
      <c r="CDD346" s="17"/>
      <c r="CDE346" s="17"/>
      <c r="CDF346" s="17"/>
      <c r="CDG346" s="41"/>
      <c r="CDH346" s="402"/>
      <c r="CDI346" s="403"/>
      <c r="CDJ346" s="404"/>
      <c r="CDK346" s="16"/>
      <c r="CDL346" s="405"/>
      <c r="CDM346" s="400"/>
      <c r="CDN346" s="40"/>
      <c r="CDO346" s="40"/>
      <c r="CDP346" s="406"/>
      <c r="CDQ346" s="41"/>
      <c r="CDR346" s="17"/>
      <c r="CDS346" s="17"/>
      <c r="CDT346" s="17"/>
      <c r="CDU346" s="17"/>
      <c r="CDV346" s="17"/>
      <c r="CDW346" s="41"/>
      <c r="CDX346" s="402"/>
      <c r="CDY346" s="403"/>
      <c r="CDZ346" s="404"/>
      <c r="CEA346" s="16"/>
      <c r="CEB346" s="405"/>
      <c r="CEC346" s="400"/>
      <c r="CED346" s="40"/>
      <c r="CEE346" s="40"/>
      <c r="CEF346" s="406"/>
      <c r="CEG346" s="41"/>
      <c r="CEH346" s="17"/>
      <c r="CEI346" s="17"/>
      <c r="CEJ346" s="17"/>
      <c r="CEK346" s="17"/>
      <c r="CEL346" s="17"/>
      <c r="CEM346" s="41"/>
      <c r="CEN346" s="402"/>
      <c r="CEO346" s="403"/>
      <c r="CEP346" s="404"/>
      <c r="CEQ346" s="16"/>
      <c r="CER346" s="405"/>
      <c r="CES346" s="400"/>
      <c r="CET346" s="40"/>
      <c r="CEU346" s="40"/>
      <c r="CEV346" s="406"/>
      <c r="CEW346" s="41"/>
      <c r="CEX346" s="17"/>
      <c r="CEY346" s="17"/>
      <c r="CEZ346" s="17"/>
      <c r="CFA346" s="17"/>
      <c r="CFB346" s="17"/>
      <c r="CFC346" s="41"/>
      <c r="CFD346" s="402"/>
      <c r="CFE346" s="403"/>
      <c r="CFF346" s="404"/>
      <c r="CFG346" s="16"/>
      <c r="CFH346" s="405"/>
      <c r="CFI346" s="400"/>
      <c r="CFJ346" s="40"/>
      <c r="CFK346" s="40"/>
      <c r="CFL346" s="406"/>
      <c r="CFM346" s="41"/>
      <c r="CFN346" s="17"/>
      <c r="CFO346" s="17"/>
      <c r="CFP346" s="17"/>
      <c r="CFQ346" s="17"/>
      <c r="CFR346" s="17"/>
      <c r="CFS346" s="41"/>
      <c r="CFT346" s="402"/>
      <c r="CFU346" s="403"/>
      <c r="CFV346" s="404"/>
      <c r="CFW346" s="16"/>
      <c r="CFX346" s="405"/>
      <c r="CFY346" s="400"/>
      <c r="CFZ346" s="40"/>
      <c r="CGA346" s="40"/>
      <c r="CGB346" s="406"/>
      <c r="CGC346" s="41"/>
      <c r="CGD346" s="17"/>
      <c r="CGE346" s="17"/>
      <c r="CGF346" s="17"/>
      <c r="CGG346" s="17"/>
      <c r="CGH346" s="17"/>
      <c r="CGI346" s="41"/>
      <c r="CGJ346" s="402"/>
      <c r="CGK346" s="403"/>
      <c r="CGL346" s="404"/>
      <c r="CGM346" s="16"/>
      <c r="CGN346" s="405"/>
      <c r="CGO346" s="400"/>
      <c r="CGP346" s="40"/>
      <c r="CGQ346" s="40"/>
      <c r="CGR346" s="406"/>
      <c r="CGS346" s="41"/>
      <c r="CGT346" s="17"/>
      <c r="CGU346" s="17"/>
      <c r="CGV346" s="17"/>
      <c r="CGW346" s="17"/>
      <c r="CGX346" s="17"/>
      <c r="CGY346" s="41"/>
      <c r="CGZ346" s="402"/>
      <c r="CHA346" s="403"/>
      <c r="CHB346" s="404"/>
      <c r="CHC346" s="16"/>
      <c r="CHD346" s="405"/>
      <c r="CHE346" s="400"/>
      <c r="CHF346" s="40"/>
      <c r="CHG346" s="40"/>
      <c r="CHH346" s="406"/>
      <c r="CHI346" s="41"/>
      <c r="CHJ346" s="17"/>
      <c r="CHK346" s="17"/>
      <c r="CHL346" s="17"/>
      <c r="CHM346" s="17"/>
      <c r="CHN346" s="17"/>
      <c r="CHO346" s="41"/>
      <c r="CHP346" s="402"/>
      <c r="CHQ346" s="403"/>
      <c r="CHR346" s="404"/>
      <c r="CHS346" s="16"/>
      <c r="CHT346" s="405"/>
      <c r="CHU346" s="400"/>
      <c r="CHV346" s="40"/>
      <c r="CHW346" s="40"/>
      <c r="CHX346" s="406"/>
      <c r="CHY346" s="41"/>
      <c r="CHZ346" s="17"/>
      <c r="CIA346" s="17"/>
      <c r="CIB346" s="17"/>
      <c r="CIC346" s="17"/>
      <c r="CID346" s="17"/>
      <c r="CIE346" s="41"/>
      <c r="CIF346" s="402"/>
      <c r="CIG346" s="403"/>
      <c r="CIH346" s="404"/>
      <c r="CII346" s="16"/>
      <c r="CIJ346" s="405"/>
      <c r="CIK346" s="400"/>
      <c r="CIL346" s="40"/>
      <c r="CIM346" s="40"/>
      <c r="CIN346" s="406"/>
      <c r="CIO346" s="41"/>
      <c r="CIP346" s="17"/>
      <c r="CIQ346" s="17"/>
      <c r="CIR346" s="17"/>
      <c r="CIS346" s="17"/>
      <c r="CIT346" s="17"/>
      <c r="CIU346" s="41"/>
      <c r="CIV346" s="402"/>
      <c r="CIW346" s="403"/>
      <c r="CIX346" s="404"/>
      <c r="CIY346" s="16"/>
      <c r="CIZ346" s="405"/>
      <c r="CJA346" s="400"/>
      <c r="CJB346" s="40"/>
      <c r="CJC346" s="40"/>
      <c r="CJD346" s="406"/>
      <c r="CJE346" s="41"/>
      <c r="CJF346" s="17"/>
      <c r="CJG346" s="17"/>
      <c r="CJH346" s="17"/>
      <c r="CJI346" s="17"/>
      <c r="CJJ346" s="17"/>
      <c r="CJK346" s="41"/>
      <c r="CJL346" s="402"/>
      <c r="CJM346" s="403"/>
      <c r="CJN346" s="404"/>
      <c r="CJO346" s="16"/>
      <c r="CJP346" s="405"/>
      <c r="CJQ346" s="400"/>
      <c r="CJR346" s="40"/>
      <c r="CJS346" s="40"/>
      <c r="CJT346" s="406"/>
      <c r="CJU346" s="41"/>
      <c r="CJV346" s="17"/>
      <c r="CJW346" s="17"/>
      <c r="CJX346" s="17"/>
      <c r="CJY346" s="17"/>
      <c r="CJZ346" s="17"/>
      <c r="CKA346" s="41"/>
      <c r="CKB346" s="402"/>
      <c r="CKC346" s="403"/>
      <c r="CKD346" s="404"/>
      <c r="CKE346" s="16"/>
      <c r="CKF346" s="405"/>
      <c r="CKG346" s="400"/>
      <c r="CKH346" s="40"/>
      <c r="CKI346" s="40"/>
      <c r="CKJ346" s="406"/>
      <c r="CKK346" s="41"/>
      <c r="CKL346" s="17"/>
      <c r="CKM346" s="17"/>
      <c r="CKN346" s="17"/>
      <c r="CKO346" s="17"/>
      <c r="CKP346" s="17"/>
      <c r="CKQ346" s="41"/>
      <c r="CKR346" s="402"/>
      <c r="CKS346" s="403"/>
      <c r="CKT346" s="404"/>
      <c r="CKU346" s="16"/>
      <c r="CKV346" s="405"/>
      <c r="CKW346" s="400"/>
      <c r="CKX346" s="40"/>
      <c r="CKY346" s="40"/>
      <c r="CKZ346" s="406"/>
      <c r="CLA346" s="41"/>
      <c r="CLB346" s="17"/>
      <c r="CLC346" s="17"/>
      <c r="CLD346" s="17"/>
      <c r="CLE346" s="17"/>
      <c r="CLF346" s="17"/>
      <c r="CLG346" s="41"/>
      <c r="CLH346" s="402"/>
      <c r="CLI346" s="403"/>
      <c r="CLJ346" s="404"/>
      <c r="CLK346" s="16"/>
      <c r="CLL346" s="405"/>
      <c r="CLM346" s="400"/>
      <c r="CLN346" s="40"/>
      <c r="CLO346" s="40"/>
      <c r="CLP346" s="406"/>
      <c r="CLQ346" s="41"/>
      <c r="CLR346" s="17"/>
      <c r="CLS346" s="17"/>
      <c r="CLT346" s="17"/>
      <c r="CLU346" s="17"/>
      <c r="CLV346" s="17"/>
      <c r="CLW346" s="41"/>
      <c r="CLX346" s="402"/>
      <c r="CLY346" s="403"/>
      <c r="CLZ346" s="404"/>
      <c r="CMA346" s="16"/>
      <c r="CMB346" s="405"/>
      <c r="CMC346" s="400"/>
      <c r="CMD346" s="40"/>
      <c r="CME346" s="40"/>
      <c r="CMF346" s="406"/>
      <c r="CMG346" s="41"/>
      <c r="CMH346" s="17"/>
      <c r="CMI346" s="17"/>
      <c r="CMJ346" s="17"/>
      <c r="CMK346" s="17"/>
      <c r="CML346" s="17"/>
      <c r="CMM346" s="41"/>
      <c r="CMN346" s="402"/>
      <c r="CMO346" s="403"/>
      <c r="CMP346" s="404"/>
      <c r="CMQ346" s="16"/>
      <c r="CMR346" s="405"/>
      <c r="CMS346" s="400"/>
      <c r="CMT346" s="40"/>
      <c r="CMU346" s="40"/>
      <c r="CMV346" s="406"/>
      <c r="CMW346" s="41"/>
      <c r="CMX346" s="17"/>
      <c r="CMY346" s="17"/>
      <c r="CMZ346" s="17"/>
      <c r="CNA346" s="17"/>
      <c r="CNB346" s="17"/>
      <c r="CNC346" s="41"/>
      <c r="CND346" s="402"/>
      <c r="CNE346" s="403"/>
      <c r="CNF346" s="404"/>
      <c r="CNG346" s="16"/>
      <c r="CNH346" s="405"/>
      <c r="CNI346" s="400"/>
      <c r="CNJ346" s="40"/>
      <c r="CNK346" s="40"/>
      <c r="CNL346" s="406"/>
      <c r="CNM346" s="41"/>
      <c r="CNN346" s="17"/>
      <c r="CNO346" s="17"/>
      <c r="CNP346" s="17"/>
      <c r="CNQ346" s="17"/>
      <c r="CNR346" s="17"/>
      <c r="CNS346" s="41"/>
      <c r="CNT346" s="402"/>
      <c r="CNU346" s="403"/>
      <c r="CNV346" s="404"/>
      <c r="CNW346" s="16"/>
      <c r="CNX346" s="405"/>
      <c r="CNY346" s="400"/>
      <c r="CNZ346" s="40"/>
      <c r="COA346" s="40"/>
      <c r="COB346" s="406"/>
      <c r="COC346" s="41"/>
      <c r="COD346" s="17"/>
      <c r="COE346" s="17"/>
      <c r="COF346" s="17"/>
      <c r="COG346" s="17"/>
      <c r="COH346" s="17"/>
      <c r="COI346" s="41"/>
      <c r="COJ346" s="402"/>
      <c r="COK346" s="403"/>
      <c r="COL346" s="404"/>
      <c r="COM346" s="16"/>
      <c r="CON346" s="405"/>
      <c r="COO346" s="400"/>
      <c r="COP346" s="40"/>
      <c r="COQ346" s="40"/>
      <c r="COR346" s="406"/>
      <c r="COS346" s="41"/>
      <c r="COT346" s="17"/>
      <c r="COU346" s="17"/>
      <c r="COV346" s="17"/>
      <c r="COW346" s="17"/>
      <c r="COX346" s="17"/>
      <c r="COY346" s="41"/>
      <c r="COZ346" s="402"/>
      <c r="CPA346" s="403"/>
      <c r="CPB346" s="404"/>
      <c r="CPC346" s="16"/>
      <c r="CPD346" s="405"/>
      <c r="CPE346" s="400"/>
      <c r="CPF346" s="40"/>
      <c r="CPG346" s="40"/>
      <c r="CPH346" s="406"/>
      <c r="CPI346" s="41"/>
      <c r="CPJ346" s="17"/>
      <c r="CPK346" s="17"/>
      <c r="CPL346" s="17"/>
      <c r="CPM346" s="17"/>
      <c r="CPN346" s="17"/>
      <c r="CPO346" s="41"/>
      <c r="CPP346" s="402"/>
      <c r="CPQ346" s="403"/>
      <c r="CPR346" s="404"/>
      <c r="CPS346" s="16"/>
      <c r="CPT346" s="405"/>
      <c r="CPU346" s="400"/>
      <c r="CPV346" s="40"/>
      <c r="CPW346" s="40"/>
      <c r="CPX346" s="406"/>
      <c r="CPY346" s="41"/>
      <c r="CPZ346" s="17"/>
      <c r="CQA346" s="17"/>
      <c r="CQB346" s="17"/>
      <c r="CQC346" s="17"/>
      <c r="CQD346" s="17"/>
      <c r="CQE346" s="41"/>
      <c r="CQF346" s="402"/>
      <c r="CQG346" s="403"/>
      <c r="CQH346" s="404"/>
      <c r="CQI346" s="16"/>
      <c r="CQJ346" s="405"/>
      <c r="CQK346" s="400"/>
      <c r="CQL346" s="40"/>
      <c r="CQM346" s="40"/>
      <c r="CQN346" s="406"/>
      <c r="CQO346" s="41"/>
      <c r="CQP346" s="17"/>
      <c r="CQQ346" s="17"/>
      <c r="CQR346" s="17"/>
      <c r="CQS346" s="17"/>
      <c r="CQT346" s="17"/>
      <c r="CQU346" s="41"/>
      <c r="CQV346" s="402"/>
      <c r="CQW346" s="403"/>
      <c r="CQX346" s="404"/>
      <c r="CQY346" s="16"/>
      <c r="CQZ346" s="405"/>
      <c r="CRA346" s="400"/>
      <c r="CRB346" s="40"/>
      <c r="CRC346" s="40"/>
      <c r="CRD346" s="406"/>
      <c r="CRE346" s="41"/>
      <c r="CRF346" s="17"/>
      <c r="CRG346" s="17"/>
      <c r="CRH346" s="17"/>
      <c r="CRI346" s="17"/>
      <c r="CRJ346" s="17"/>
      <c r="CRK346" s="41"/>
      <c r="CRL346" s="402"/>
      <c r="CRM346" s="403"/>
      <c r="CRN346" s="404"/>
      <c r="CRO346" s="16"/>
      <c r="CRP346" s="405"/>
      <c r="CRQ346" s="400"/>
      <c r="CRR346" s="40"/>
      <c r="CRS346" s="40"/>
      <c r="CRT346" s="406"/>
      <c r="CRU346" s="41"/>
      <c r="CRV346" s="17"/>
      <c r="CRW346" s="17"/>
      <c r="CRX346" s="17"/>
      <c r="CRY346" s="17"/>
      <c r="CRZ346" s="17"/>
      <c r="CSA346" s="41"/>
      <c r="CSB346" s="402"/>
      <c r="CSC346" s="403"/>
      <c r="CSD346" s="404"/>
      <c r="CSE346" s="16"/>
      <c r="CSF346" s="405"/>
      <c r="CSG346" s="400"/>
      <c r="CSH346" s="40"/>
      <c r="CSI346" s="40"/>
      <c r="CSJ346" s="406"/>
      <c r="CSK346" s="41"/>
      <c r="CSL346" s="17"/>
      <c r="CSM346" s="17"/>
      <c r="CSN346" s="17"/>
      <c r="CSO346" s="17"/>
      <c r="CSP346" s="17"/>
      <c r="CSQ346" s="41"/>
      <c r="CSR346" s="402"/>
      <c r="CSS346" s="403"/>
      <c r="CST346" s="404"/>
      <c r="CSU346" s="16"/>
      <c r="CSV346" s="405"/>
      <c r="CSW346" s="400"/>
      <c r="CSX346" s="40"/>
      <c r="CSY346" s="40"/>
      <c r="CSZ346" s="406"/>
      <c r="CTA346" s="41"/>
      <c r="CTB346" s="17"/>
      <c r="CTC346" s="17"/>
      <c r="CTD346" s="17"/>
      <c r="CTE346" s="17"/>
      <c r="CTF346" s="17"/>
      <c r="CTG346" s="41"/>
      <c r="CTH346" s="402"/>
      <c r="CTI346" s="403"/>
      <c r="CTJ346" s="404"/>
      <c r="CTK346" s="16"/>
      <c r="CTL346" s="405"/>
      <c r="CTM346" s="400"/>
      <c r="CTN346" s="40"/>
      <c r="CTO346" s="40"/>
      <c r="CTP346" s="406"/>
      <c r="CTQ346" s="41"/>
      <c r="CTR346" s="17"/>
      <c r="CTS346" s="17"/>
      <c r="CTT346" s="17"/>
      <c r="CTU346" s="17"/>
      <c r="CTV346" s="17"/>
      <c r="CTW346" s="41"/>
      <c r="CTX346" s="402"/>
      <c r="CTY346" s="403"/>
      <c r="CTZ346" s="404"/>
      <c r="CUA346" s="16"/>
      <c r="CUB346" s="405"/>
      <c r="CUC346" s="400"/>
      <c r="CUD346" s="40"/>
      <c r="CUE346" s="40"/>
      <c r="CUF346" s="406"/>
      <c r="CUG346" s="41"/>
      <c r="CUH346" s="17"/>
      <c r="CUI346" s="17"/>
      <c r="CUJ346" s="17"/>
      <c r="CUK346" s="17"/>
      <c r="CUL346" s="17"/>
      <c r="CUM346" s="41"/>
      <c r="CUN346" s="402"/>
      <c r="CUO346" s="403"/>
      <c r="CUP346" s="404"/>
      <c r="CUQ346" s="16"/>
      <c r="CUR346" s="405"/>
      <c r="CUS346" s="400"/>
      <c r="CUT346" s="40"/>
      <c r="CUU346" s="40"/>
      <c r="CUV346" s="406"/>
      <c r="CUW346" s="41"/>
      <c r="CUX346" s="17"/>
      <c r="CUY346" s="17"/>
      <c r="CUZ346" s="17"/>
      <c r="CVA346" s="17"/>
      <c r="CVB346" s="17"/>
      <c r="CVC346" s="41"/>
      <c r="CVD346" s="402"/>
      <c r="CVE346" s="403"/>
      <c r="CVF346" s="404"/>
      <c r="CVG346" s="16"/>
      <c r="CVH346" s="405"/>
      <c r="CVI346" s="400"/>
      <c r="CVJ346" s="40"/>
      <c r="CVK346" s="40"/>
      <c r="CVL346" s="406"/>
      <c r="CVM346" s="41"/>
      <c r="CVN346" s="17"/>
      <c r="CVO346" s="17"/>
      <c r="CVP346" s="17"/>
      <c r="CVQ346" s="17"/>
      <c r="CVR346" s="17"/>
      <c r="CVS346" s="41"/>
      <c r="CVT346" s="402"/>
      <c r="CVU346" s="403"/>
      <c r="CVV346" s="404"/>
      <c r="CVW346" s="16"/>
      <c r="CVX346" s="405"/>
      <c r="CVY346" s="400"/>
      <c r="CVZ346" s="40"/>
      <c r="CWA346" s="40"/>
      <c r="CWB346" s="406"/>
      <c r="CWC346" s="41"/>
      <c r="CWD346" s="17"/>
      <c r="CWE346" s="17"/>
      <c r="CWF346" s="17"/>
      <c r="CWG346" s="17"/>
      <c r="CWH346" s="17"/>
      <c r="CWI346" s="41"/>
      <c r="CWJ346" s="402"/>
      <c r="CWK346" s="403"/>
      <c r="CWL346" s="404"/>
      <c r="CWM346" s="16"/>
      <c r="CWN346" s="405"/>
      <c r="CWO346" s="400"/>
      <c r="CWP346" s="40"/>
      <c r="CWQ346" s="40"/>
      <c r="CWR346" s="406"/>
      <c r="CWS346" s="41"/>
      <c r="CWT346" s="17"/>
      <c r="CWU346" s="17"/>
      <c r="CWV346" s="17"/>
      <c r="CWW346" s="17"/>
      <c r="CWX346" s="17"/>
      <c r="CWY346" s="41"/>
      <c r="CWZ346" s="402"/>
      <c r="CXA346" s="403"/>
      <c r="CXB346" s="404"/>
      <c r="CXC346" s="16"/>
      <c r="CXD346" s="405"/>
      <c r="CXE346" s="400"/>
      <c r="CXF346" s="40"/>
      <c r="CXG346" s="40"/>
      <c r="CXH346" s="406"/>
      <c r="CXI346" s="41"/>
      <c r="CXJ346" s="17"/>
      <c r="CXK346" s="17"/>
      <c r="CXL346" s="17"/>
      <c r="CXM346" s="17"/>
      <c r="CXN346" s="17"/>
      <c r="CXO346" s="41"/>
      <c r="CXP346" s="402"/>
      <c r="CXQ346" s="403"/>
      <c r="CXR346" s="404"/>
      <c r="CXS346" s="16"/>
      <c r="CXT346" s="405"/>
      <c r="CXU346" s="400"/>
      <c r="CXV346" s="40"/>
      <c r="CXW346" s="40"/>
      <c r="CXX346" s="406"/>
      <c r="CXY346" s="41"/>
      <c r="CXZ346" s="17"/>
      <c r="CYA346" s="17"/>
      <c r="CYB346" s="17"/>
      <c r="CYC346" s="17"/>
      <c r="CYD346" s="17"/>
      <c r="CYE346" s="41"/>
      <c r="CYF346" s="402"/>
      <c r="CYG346" s="403"/>
      <c r="CYH346" s="404"/>
      <c r="CYI346" s="16"/>
      <c r="CYJ346" s="405"/>
      <c r="CYK346" s="400"/>
      <c r="CYL346" s="40"/>
      <c r="CYM346" s="40"/>
      <c r="CYN346" s="406"/>
      <c r="CYO346" s="41"/>
      <c r="CYP346" s="17"/>
      <c r="CYQ346" s="17"/>
      <c r="CYR346" s="17"/>
      <c r="CYS346" s="17"/>
      <c r="CYT346" s="17"/>
      <c r="CYU346" s="41"/>
      <c r="CYV346" s="402"/>
      <c r="CYW346" s="403"/>
      <c r="CYX346" s="404"/>
      <c r="CYY346" s="16"/>
      <c r="CYZ346" s="405"/>
      <c r="CZA346" s="400"/>
      <c r="CZB346" s="40"/>
      <c r="CZC346" s="40"/>
      <c r="CZD346" s="406"/>
      <c r="CZE346" s="41"/>
      <c r="CZF346" s="17"/>
      <c r="CZG346" s="17"/>
      <c r="CZH346" s="17"/>
      <c r="CZI346" s="17"/>
      <c r="CZJ346" s="17"/>
      <c r="CZK346" s="41"/>
      <c r="CZL346" s="402"/>
      <c r="CZM346" s="403"/>
      <c r="CZN346" s="404"/>
      <c r="CZO346" s="16"/>
      <c r="CZP346" s="405"/>
      <c r="CZQ346" s="400"/>
      <c r="CZR346" s="40"/>
      <c r="CZS346" s="40"/>
      <c r="CZT346" s="406"/>
      <c r="CZU346" s="41"/>
      <c r="CZV346" s="17"/>
      <c r="CZW346" s="17"/>
      <c r="CZX346" s="17"/>
      <c r="CZY346" s="17"/>
      <c r="CZZ346" s="17"/>
      <c r="DAA346" s="41"/>
      <c r="DAB346" s="402"/>
      <c r="DAC346" s="403"/>
      <c r="DAD346" s="404"/>
      <c r="DAE346" s="16"/>
      <c r="DAF346" s="405"/>
      <c r="DAG346" s="400"/>
      <c r="DAH346" s="40"/>
      <c r="DAI346" s="40"/>
      <c r="DAJ346" s="406"/>
      <c r="DAK346" s="41"/>
      <c r="DAL346" s="17"/>
      <c r="DAM346" s="17"/>
      <c r="DAN346" s="17"/>
      <c r="DAO346" s="17"/>
      <c r="DAP346" s="17"/>
      <c r="DAQ346" s="41"/>
      <c r="DAR346" s="402"/>
      <c r="DAS346" s="403"/>
      <c r="DAT346" s="404"/>
      <c r="DAU346" s="16"/>
      <c r="DAV346" s="405"/>
      <c r="DAW346" s="400"/>
      <c r="DAX346" s="40"/>
      <c r="DAY346" s="40"/>
      <c r="DAZ346" s="406"/>
      <c r="DBA346" s="41"/>
      <c r="DBB346" s="17"/>
      <c r="DBC346" s="17"/>
      <c r="DBD346" s="17"/>
      <c r="DBE346" s="17"/>
      <c r="DBF346" s="17"/>
      <c r="DBG346" s="41"/>
      <c r="DBH346" s="402"/>
      <c r="DBI346" s="403"/>
      <c r="DBJ346" s="404"/>
      <c r="DBK346" s="16"/>
      <c r="DBL346" s="405"/>
      <c r="DBM346" s="400"/>
      <c r="DBN346" s="40"/>
      <c r="DBO346" s="40"/>
      <c r="DBP346" s="406"/>
      <c r="DBQ346" s="41"/>
      <c r="DBR346" s="17"/>
      <c r="DBS346" s="17"/>
      <c r="DBT346" s="17"/>
      <c r="DBU346" s="17"/>
      <c r="DBV346" s="17"/>
      <c r="DBW346" s="41"/>
      <c r="DBX346" s="402"/>
      <c r="DBY346" s="403"/>
      <c r="DBZ346" s="404"/>
      <c r="DCA346" s="16"/>
      <c r="DCB346" s="405"/>
      <c r="DCC346" s="400"/>
      <c r="DCD346" s="40"/>
      <c r="DCE346" s="40"/>
      <c r="DCF346" s="406"/>
      <c r="DCG346" s="41"/>
      <c r="DCH346" s="17"/>
      <c r="DCI346" s="17"/>
      <c r="DCJ346" s="17"/>
      <c r="DCK346" s="17"/>
      <c r="DCL346" s="17"/>
      <c r="DCM346" s="41"/>
      <c r="DCN346" s="402"/>
      <c r="DCO346" s="403"/>
      <c r="DCP346" s="404"/>
      <c r="DCQ346" s="16"/>
      <c r="DCR346" s="405"/>
      <c r="DCS346" s="400"/>
      <c r="DCT346" s="40"/>
      <c r="DCU346" s="40"/>
      <c r="DCV346" s="406"/>
      <c r="DCW346" s="41"/>
      <c r="DCX346" s="17"/>
      <c r="DCY346" s="17"/>
      <c r="DCZ346" s="17"/>
      <c r="DDA346" s="17"/>
      <c r="DDB346" s="17"/>
      <c r="DDC346" s="41"/>
      <c r="DDD346" s="402"/>
      <c r="DDE346" s="403"/>
      <c r="DDF346" s="404"/>
      <c r="DDG346" s="16"/>
      <c r="DDH346" s="405"/>
      <c r="DDI346" s="400"/>
      <c r="DDJ346" s="40"/>
      <c r="DDK346" s="40"/>
      <c r="DDL346" s="406"/>
      <c r="DDM346" s="41"/>
      <c r="DDN346" s="17"/>
      <c r="DDO346" s="17"/>
      <c r="DDP346" s="17"/>
      <c r="DDQ346" s="17"/>
      <c r="DDR346" s="17"/>
      <c r="DDS346" s="41"/>
      <c r="DDT346" s="402"/>
      <c r="DDU346" s="403"/>
      <c r="DDV346" s="404"/>
      <c r="DDW346" s="16"/>
      <c r="DDX346" s="405"/>
      <c r="DDY346" s="400"/>
      <c r="DDZ346" s="40"/>
      <c r="DEA346" s="40"/>
      <c r="DEB346" s="406"/>
      <c r="DEC346" s="41"/>
      <c r="DED346" s="17"/>
      <c r="DEE346" s="17"/>
      <c r="DEF346" s="17"/>
      <c r="DEG346" s="17"/>
      <c r="DEH346" s="17"/>
      <c r="DEI346" s="41"/>
      <c r="DEJ346" s="402"/>
      <c r="DEK346" s="403"/>
      <c r="DEL346" s="404"/>
      <c r="DEM346" s="16"/>
      <c r="DEN346" s="405"/>
      <c r="DEO346" s="400"/>
      <c r="DEP346" s="40"/>
      <c r="DEQ346" s="40"/>
      <c r="DER346" s="406"/>
      <c r="DES346" s="41"/>
      <c r="DET346" s="17"/>
      <c r="DEU346" s="17"/>
      <c r="DEV346" s="17"/>
      <c r="DEW346" s="17"/>
      <c r="DEX346" s="17"/>
      <c r="DEY346" s="41"/>
      <c r="DEZ346" s="402"/>
      <c r="DFA346" s="403"/>
      <c r="DFB346" s="404"/>
      <c r="DFC346" s="16"/>
      <c r="DFD346" s="405"/>
      <c r="DFE346" s="400"/>
      <c r="DFF346" s="40"/>
      <c r="DFG346" s="40"/>
      <c r="DFH346" s="406"/>
      <c r="DFI346" s="41"/>
      <c r="DFJ346" s="17"/>
      <c r="DFK346" s="17"/>
      <c r="DFL346" s="17"/>
      <c r="DFM346" s="17"/>
      <c r="DFN346" s="17"/>
      <c r="DFO346" s="41"/>
      <c r="DFP346" s="402"/>
      <c r="DFQ346" s="403"/>
      <c r="DFR346" s="404"/>
      <c r="DFS346" s="16"/>
      <c r="DFT346" s="405"/>
      <c r="DFU346" s="400"/>
      <c r="DFV346" s="40"/>
      <c r="DFW346" s="40"/>
      <c r="DFX346" s="406"/>
      <c r="DFY346" s="41"/>
      <c r="DFZ346" s="17"/>
      <c r="DGA346" s="17"/>
      <c r="DGB346" s="17"/>
      <c r="DGC346" s="17"/>
      <c r="DGD346" s="17"/>
      <c r="DGE346" s="41"/>
      <c r="DGF346" s="402"/>
      <c r="DGG346" s="403"/>
      <c r="DGH346" s="404"/>
      <c r="DGI346" s="16"/>
      <c r="DGJ346" s="405"/>
      <c r="DGK346" s="400"/>
      <c r="DGL346" s="40"/>
      <c r="DGM346" s="40"/>
      <c r="DGN346" s="406"/>
      <c r="DGO346" s="41"/>
      <c r="DGP346" s="17"/>
      <c r="DGQ346" s="17"/>
      <c r="DGR346" s="17"/>
      <c r="DGS346" s="17"/>
      <c r="DGT346" s="17"/>
      <c r="DGU346" s="41"/>
      <c r="DGV346" s="402"/>
      <c r="DGW346" s="403"/>
      <c r="DGX346" s="404"/>
      <c r="DGY346" s="16"/>
      <c r="DGZ346" s="405"/>
      <c r="DHA346" s="400"/>
      <c r="DHB346" s="40"/>
      <c r="DHC346" s="40"/>
      <c r="DHD346" s="406"/>
      <c r="DHE346" s="41"/>
      <c r="DHF346" s="17"/>
      <c r="DHG346" s="17"/>
      <c r="DHH346" s="17"/>
      <c r="DHI346" s="17"/>
      <c r="DHJ346" s="17"/>
      <c r="DHK346" s="41"/>
      <c r="DHL346" s="402"/>
      <c r="DHM346" s="403"/>
      <c r="DHN346" s="404"/>
      <c r="DHO346" s="16"/>
      <c r="DHP346" s="405"/>
      <c r="DHQ346" s="400"/>
      <c r="DHR346" s="40"/>
      <c r="DHS346" s="40"/>
      <c r="DHT346" s="406"/>
      <c r="DHU346" s="41"/>
      <c r="DHV346" s="17"/>
      <c r="DHW346" s="17"/>
      <c r="DHX346" s="17"/>
      <c r="DHY346" s="17"/>
      <c r="DHZ346" s="17"/>
      <c r="DIA346" s="41"/>
      <c r="DIB346" s="402"/>
      <c r="DIC346" s="403"/>
      <c r="DID346" s="404"/>
      <c r="DIE346" s="16"/>
      <c r="DIF346" s="405"/>
      <c r="DIG346" s="400"/>
      <c r="DIH346" s="40"/>
      <c r="DII346" s="40"/>
      <c r="DIJ346" s="406"/>
      <c r="DIK346" s="41"/>
      <c r="DIL346" s="17"/>
      <c r="DIM346" s="17"/>
      <c r="DIN346" s="17"/>
      <c r="DIO346" s="17"/>
      <c r="DIP346" s="17"/>
      <c r="DIQ346" s="41"/>
      <c r="DIR346" s="402"/>
      <c r="DIS346" s="403"/>
      <c r="DIT346" s="404"/>
      <c r="DIU346" s="16"/>
      <c r="DIV346" s="405"/>
      <c r="DIW346" s="400"/>
      <c r="DIX346" s="40"/>
      <c r="DIY346" s="40"/>
      <c r="DIZ346" s="406"/>
      <c r="DJA346" s="41"/>
      <c r="DJB346" s="17"/>
      <c r="DJC346" s="17"/>
      <c r="DJD346" s="17"/>
      <c r="DJE346" s="17"/>
      <c r="DJF346" s="17"/>
      <c r="DJG346" s="41"/>
      <c r="DJH346" s="402"/>
      <c r="DJI346" s="403"/>
      <c r="DJJ346" s="404"/>
      <c r="DJK346" s="16"/>
      <c r="DJL346" s="405"/>
      <c r="DJM346" s="400"/>
      <c r="DJN346" s="40"/>
      <c r="DJO346" s="40"/>
      <c r="DJP346" s="406"/>
      <c r="DJQ346" s="41"/>
      <c r="DJR346" s="17"/>
      <c r="DJS346" s="17"/>
      <c r="DJT346" s="17"/>
      <c r="DJU346" s="17"/>
      <c r="DJV346" s="17"/>
      <c r="DJW346" s="41"/>
      <c r="DJX346" s="402"/>
      <c r="DJY346" s="403"/>
      <c r="DJZ346" s="404"/>
      <c r="DKA346" s="16"/>
      <c r="DKB346" s="405"/>
      <c r="DKC346" s="400"/>
      <c r="DKD346" s="40"/>
      <c r="DKE346" s="40"/>
      <c r="DKF346" s="406"/>
      <c r="DKG346" s="41"/>
      <c r="DKH346" s="17"/>
      <c r="DKI346" s="17"/>
      <c r="DKJ346" s="17"/>
      <c r="DKK346" s="17"/>
      <c r="DKL346" s="17"/>
      <c r="DKM346" s="41"/>
      <c r="DKN346" s="402"/>
      <c r="DKO346" s="403"/>
      <c r="DKP346" s="404"/>
      <c r="DKQ346" s="16"/>
      <c r="DKR346" s="405"/>
      <c r="DKS346" s="400"/>
      <c r="DKT346" s="40"/>
      <c r="DKU346" s="40"/>
      <c r="DKV346" s="406"/>
      <c r="DKW346" s="41"/>
      <c r="DKX346" s="17"/>
      <c r="DKY346" s="17"/>
      <c r="DKZ346" s="17"/>
      <c r="DLA346" s="17"/>
      <c r="DLB346" s="17"/>
      <c r="DLC346" s="41"/>
      <c r="DLD346" s="402"/>
      <c r="DLE346" s="403"/>
      <c r="DLF346" s="404"/>
      <c r="DLG346" s="16"/>
      <c r="DLH346" s="405"/>
      <c r="DLI346" s="400"/>
      <c r="DLJ346" s="40"/>
      <c r="DLK346" s="40"/>
      <c r="DLL346" s="406"/>
      <c r="DLM346" s="41"/>
      <c r="DLN346" s="17"/>
      <c r="DLO346" s="17"/>
      <c r="DLP346" s="17"/>
      <c r="DLQ346" s="17"/>
      <c r="DLR346" s="17"/>
      <c r="DLS346" s="41"/>
      <c r="DLT346" s="402"/>
      <c r="DLU346" s="403"/>
      <c r="DLV346" s="404"/>
      <c r="DLW346" s="16"/>
      <c r="DLX346" s="405"/>
      <c r="DLY346" s="400"/>
      <c r="DLZ346" s="40"/>
      <c r="DMA346" s="40"/>
      <c r="DMB346" s="406"/>
      <c r="DMC346" s="41"/>
      <c r="DMD346" s="17"/>
      <c r="DME346" s="17"/>
      <c r="DMF346" s="17"/>
      <c r="DMG346" s="17"/>
      <c r="DMH346" s="17"/>
      <c r="DMI346" s="41"/>
      <c r="DMJ346" s="402"/>
      <c r="DMK346" s="403"/>
      <c r="DML346" s="404"/>
      <c r="DMM346" s="16"/>
      <c r="DMN346" s="405"/>
      <c r="DMO346" s="400"/>
      <c r="DMP346" s="40"/>
      <c r="DMQ346" s="40"/>
      <c r="DMR346" s="406"/>
      <c r="DMS346" s="41"/>
      <c r="DMT346" s="17"/>
      <c r="DMU346" s="17"/>
      <c r="DMV346" s="17"/>
      <c r="DMW346" s="17"/>
      <c r="DMX346" s="17"/>
      <c r="DMY346" s="41"/>
      <c r="DMZ346" s="402"/>
      <c r="DNA346" s="403"/>
      <c r="DNB346" s="404"/>
      <c r="DNC346" s="16"/>
      <c r="DND346" s="405"/>
      <c r="DNE346" s="400"/>
      <c r="DNF346" s="40"/>
      <c r="DNG346" s="40"/>
      <c r="DNH346" s="406"/>
      <c r="DNI346" s="41"/>
      <c r="DNJ346" s="17"/>
      <c r="DNK346" s="17"/>
      <c r="DNL346" s="17"/>
      <c r="DNM346" s="17"/>
      <c r="DNN346" s="17"/>
      <c r="DNO346" s="41"/>
      <c r="DNP346" s="402"/>
      <c r="DNQ346" s="403"/>
      <c r="DNR346" s="404"/>
      <c r="DNS346" s="16"/>
      <c r="DNT346" s="405"/>
      <c r="DNU346" s="400"/>
      <c r="DNV346" s="40"/>
      <c r="DNW346" s="40"/>
      <c r="DNX346" s="406"/>
      <c r="DNY346" s="41"/>
      <c r="DNZ346" s="17"/>
      <c r="DOA346" s="17"/>
      <c r="DOB346" s="17"/>
      <c r="DOC346" s="17"/>
      <c r="DOD346" s="17"/>
      <c r="DOE346" s="41"/>
      <c r="DOF346" s="402"/>
      <c r="DOG346" s="403"/>
      <c r="DOH346" s="404"/>
      <c r="DOI346" s="16"/>
      <c r="DOJ346" s="405"/>
      <c r="DOK346" s="400"/>
      <c r="DOL346" s="40"/>
      <c r="DOM346" s="40"/>
      <c r="DON346" s="406"/>
      <c r="DOO346" s="41"/>
      <c r="DOP346" s="17"/>
      <c r="DOQ346" s="17"/>
      <c r="DOR346" s="17"/>
      <c r="DOS346" s="17"/>
      <c r="DOT346" s="17"/>
      <c r="DOU346" s="41"/>
      <c r="DOV346" s="402"/>
      <c r="DOW346" s="403"/>
      <c r="DOX346" s="404"/>
      <c r="DOY346" s="16"/>
      <c r="DOZ346" s="405"/>
      <c r="DPA346" s="400"/>
      <c r="DPB346" s="40"/>
      <c r="DPC346" s="40"/>
      <c r="DPD346" s="406"/>
      <c r="DPE346" s="41"/>
      <c r="DPF346" s="17"/>
      <c r="DPG346" s="17"/>
      <c r="DPH346" s="17"/>
      <c r="DPI346" s="17"/>
      <c r="DPJ346" s="17"/>
      <c r="DPK346" s="41"/>
      <c r="DPL346" s="402"/>
      <c r="DPM346" s="403"/>
      <c r="DPN346" s="404"/>
      <c r="DPO346" s="16"/>
      <c r="DPP346" s="405"/>
      <c r="DPQ346" s="400"/>
      <c r="DPR346" s="40"/>
      <c r="DPS346" s="40"/>
      <c r="DPT346" s="406"/>
      <c r="DPU346" s="41"/>
      <c r="DPV346" s="17"/>
      <c r="DPW346" s="17"/>
      <c r="DPX346" s="17"/>
      <c r="DPY346" s="17"/>
      <c r="DPZ346" s="17"/>
      <c r="DQA346" s="41"/>
      <c r="DQB346" s="402"/>
      <c r="DQC346" s="403"/>
      <c r="DQD346" s="404"/>
      <c r="DQE346" s="16"/>
      <c r="DQF346" s="405"/>
      <c r="DQG346" s="400"/>
      <c r="DQH346" s="40"/>
      <c r="DQI346" s="40"/>
      <c r="DQJ346" s="406"/>
      <c r="DQK346" s="41"/>
      <c r="DQL346" s="17"/>
      <c r="DQM346" s="17"/>
      <c r="DQN346" s="17"/>
      <c r="DQO346" s="17"/>
      <c r="DQP346" s="17"/>
      <c r="DQQ346" s="41"/>
      <c r="DQR346" s="402"/>
      <c r="DQS346" s="403"/>
      <c r="DQT346" s="404"/>
      <c r="DQU346" s="16"/>
      <c r="DQV346" s="405"/>
      <c r="DQW346" s="400"/>
      <c r="DQX346" s="40"/>
      <c r="DQY346" s="40"/>
      <c r="DQZ346" s="406"/>
      <c r="DRA346" s="41"/>
      <c r="DRB346" s="17"/>
      <c r="DRC346" s="17"/>
      <c r="DRD346" s="17"/>
      <c r="DRE346" s="17"/>
      <c r="DRF346" s="17"/>
      <c r="DRG346" s="41"/>
      <c r="DRH346" s="402"/>
      <c r="DRI346" s="403"/>
      <c r="DRJ346" s="404"/>
      <c r="DRK346" s="16"/>
      <c r="DRL346" s="405"/>
      <c r="DRM346" s="400"/>
      <c r="DRN346" s="40"/>
      <c r="DRO346" s="40"/>
      <c r="DRP346" s="406"/>
      <c r="DRQ346" s="41"/>
      <c r="DRR346" s="17"/>
      <c r="DRS346" s="17"/>
      <c r="DRT346" s="17"/>
      <c r="DRU346" s="17"/>
      <c r="DRV346" s="17"/>
      <c r="DRW346" s="41"/>
      <c r="DRX346" s="402"/>
      <c r="DRY346" s="403"/>
      <c r="DRZ346" s="404"/>
      <c r="DSA346" s="16"/>
      <c r="DSB346" s="405"/>
      <c r="DSC346" s="400"/>
      <c r="DSD346" s="40"/>
      <c r="DSE346" s="40"/>
      <c r="DSF346" s="406"/>
      <c r="DSG346" s="41"/>
      <c r="DSH346" s="17"/>
      <c r="DSI346" s="17"/>
      <c r="DSJ346" s="17"/>
      <c r="DSK346" s="17"/>
      <c r="DSL346" s="17"/>
      <c r="DSM346" s="41"/>
      <c r="DSN346" s="402"/>
      <c r="DSO346" s="403"/>
      <c r="DSP346" s="404"/>
      <c r="DSQ346" s="16"/>
      <c r="DSR346" s="405"/>
      <c r="DSS346" s="400"/>
      <c r="DST346" s="40"/>
      <c r="DSU346" s="40"/>
      <c r="DSV346" s="406"/>
      <c r="DSW346" s="41"/>
      <c r="DSX346" s="17"/>
      <c r="DSY346" s="17"/>
      <c r="DSZ346" s="17"/>
      <c r="DTA346" s="17"/>
      <c r="DTB346" s="17"/>
      <c r="DTC346" s="41"/>
      <c r="DTD346" s="402"/>
      <c r="DTE346" s="403"/>
      <c r="DTF346" s="404"/>
      <c r="DTG346" s="16"/>
      <c r="DTH346" s="405"/>
      <c r="DTI346" s="400"/>
      <c r="DTJ346" s="40"/>
      <c r="DTK346" s="40"/>
      <c r="DTL346" s="406"/>
      <c r="DTM346" s="41"/>
      <c r="DTN346" s="17"/>
      <c r="DTO346" s="17"/>
      <c r="DTP346" s="17"/>
      <c r="DTQ346" s="17"/>
      <c r="DTR346" s="17"/>
      <c r="DTS346" s="41"/>
      <c r="DTT346" s="402"/>
      <c r="DTU346" s="403"/>
      <c r="DTV346" s="404"/>
      <c r="DTW346" s="16"/>
      <c r="DTX346" s="405"/>
      <c r="DTY346" s="400"/>
      <c r="DTZ346" s="40"/>
      <c r="DUA346" s="40"/>
      <c r="DUB346" s="406"/>
      <c r="DUC346" s="41"/>
      <c r="DUD346" s="17"/>
      <c r="DUE346" s="17"/>
      <c r="DUF346" s="17"/>
      <c r="DUG346" s="17"/>
      <c r="DUH346" s="17"/>
      <c r="DUI346" s="41"/>
      <c r="DUJ346" s="402"/>
      <c r="DUK346" s="403"/>
      <c r="DUL346" s="404"/>
      <c r="DUM346" s="16"/>
      <c r="DUN346" s="405"/>
      <c r="DUO346" s="400"/>
      <c r="DUP346" s="40"/>
      <c r="DUQ346" s="40"/>
      <c r="DUR346" s="406"/>
      <c r="DUS346" s="41"/>
      <c r="DUT346" s="17"/>
      <c r="DUU346" s="17"/>
      <c r="DUV346" s="17"/>
      <c r="DUW346" s="17"/>
      <c r="DUX346" s="17"/>
      <c r="DUY346" s="41"/>
      <c r="DUZ346" s="402"/>
      <c r="DVA346" s="403"/>
      <c r="DVB346" s="404"/>
      <c r="DVC346" s="16"/>
      <c r="DVD346" s="405"/>
      <c r="DVE346" s="400"/>
      <c r="DVF346" s="40"/>
      <c r="DVG346" s="40"/>
      <c r="DVH346" s="406"/>
      <c r="DVI346" s="41"/>
      <c r="DVJ346" s="17"/>
      <c r="DVK346" s="17"/>
      <c r="DVL346" s="17"/>
      <c r="DVM346" s="17"/>
      <c r="DVN346" s="17"/>
      <c r="DVO346" s="41"/>
      <c r="DVP346" s="402"/>
      <c r="DVQ346" s="403"/>
      <c r="DVR346" s="404"/>
      <c r="DVS346" s="16"/>
      <c r="DVT346" s="405"/>
      <c r="DVU346" s="400"/>
      <c r="DVV346" s="40"/>
      <c r="DVW346" s="40"/>
      <c r="DVX346" s="406"/>
      <c r="DVY346" s="41"/>
      <c r="DVZ346" s="17"/>
      <c r="DWA346" s="17"/>
      <c r="DWB346" s="17"/>
      <c r="DWC346" s="17"/>
      <c r="DWD346" s="17"/>
      <c r="DWE346" s="41"/>
      <c r="DWF346" s="402"/>
      <c r="DWG346" s="403"/>
      <c r="DWH346" s="404"/>
      <c r="DWI346" s="16"/>
      <c r="DWJ346" s="405"/>
      <c r="DWK346" s="400"/>
      <c r="DWL346" s="40"/>
      <c r="DWM346" s="40"/>
      <c r="DWN346" s="406"/>
      <c r="DWO346" s="41"/>
      <c r="DWP346" s="17"/>
      <c r="DWQ346" s="17"/>
      <c r="DWR346" s="17"/>
      <c r="DWS346" s="17"/>
      <c r="DWT346" s="17"/>
      <c r="DWU346" s="41"/>
      <c r="DWV346" s="402"/>
      <c r="DWW346" s="403"/>
      <c r="DWX346" s="404"/>
      <c r="DWY346" s="16"/>
      <c r="DWZ346" s="405"/>
      <c r="DXA346" s="400"/>
      <c r="DXB346" s="40"/>
      <c r="DXC346" s="40"/>
      <c r="DXD346" s="406"/>
      <c r="DXE346" s="41"/>
      <c r="DXF346" s="17"/>
      <c r="DXG346" s="17"/>
      <c r="DXH346" s="17"/>
      <c r="DXI346" s="17"/>
      <c r="DXJ346" s="17"/>
      <c r="DXK346" s="41"/>
      <c r="DXL346" s="402"/>
      <c r="DXM346" s="403"/>
      <c r="DXN346" s="404"/>
      <c r="DXO346" s="16"/>
      <c r="DXP346" s="405"/>
      <c r="DXQ346" s="400"/>
      <c r="DXR346" s="40"/>
      <c r="DXS346" s="40"/>
      <c r="DXT346" s="406"/>
      <c r="DXU346" s="41"/>
      <c r="DXV346" s="17"/>
      <c r="DXW346" s="17"/>
      <c r="DXX346" s="17"/>
      <c r="DXY346" s="17"/>
      <c r="DXZ346" s="17"/>
      <c r="DYA346" s="41"/>
      <c r="DYB346" s="402"/>
      <c r="DYC346" s="403"/>
      <c r="DYD346" s="404"/>
      <c r="DYE346" s="16"/>
      <c r="DYF346" s="405"/>
      <c r="DYG346" s="400"/>
      <c r="DYH346" s="40"/>
      <c r="DYI346" s="40"/>
      <c r="DYJ346" s="406"/>
      <c r="DYK346" s="41"/>
      <c r="DYL346" s="17"/>
      <c r="DYM346" s="17"/>
      <c r="DYN346" s="17"/>
      <c r="DYO346" s="17"/>
      <c r="DYP346" s="17"/>
      <c r="DYQ346" s="41"/>
      <c r="DYR346" s="402"/>
      <c r="DYS346" s="403"/>
      <c r="DYT346" s="404"/>
      <c r="DYU346" s="16"/>
      <c r="DYV346" s="405"/>
      <c r="DYW346" s="400"/>
      <c r="DYX346" s="40"/>
      <c r="DYY346" s="40"/>
      <c r="DYZ346" s="406"/>
      <c r="DZA346" s="41"/>
      <c r="DZB346" s="17"/>
      <c r="DZC346" s="17"/>
      <c r="DZD346" s="17"/>
      <c r="DZE346" s="17"/>
      <c r="DZF346" s="17"/>
      <c r="DZG346" s="41"/>
      <c r="DZH346" s="402"/>
      <c r="DZI346" s="403"/>
      <c r="DZJ346" s="404"/>
      <c r="DZK346" s="16"/>
      <c r="DZL346" s="405"/>
      <c r="DZM346" s="400"/>
      <c r="DZN346" s="40"/>
      <c r="DZO346" s="40"/>
      <c r="DZP346" s="406"/>
      <c r="DZQ346" s="41"/>
      <c r="DZR346" s="17"/>
      <c r="DZS346" s="17"/>
      <c r="DZT346" s="17"/>
      <c r="DZU346" s="17"/>
      <c r="DZV346" s="17"/>
      <c r="DZW346" s="41"/>
      <c r="DZX346" s="402"/>
      <c r="DZY346" s="403"/>
      <c r="DZZ346" s="404"/>
      <c r="EAA346" s="16"/>
      <c r="EAB346" s="405"/>
      <c r="EAC346" s="400"/>
      <c r="EAD346" s="40"/>
      <c r="EAE346" s="40"/>
      <c r="EAF346" s="406"/>
      <c r="EAG346" s="41"/>
      <c r="EAH346" s="17"/>
      <c r="EAI346" s="17"/>
      <c r="EAJ346" s="17"/>
      <c r="EAK346" s="17"/>
      <c r="EAL346" s="17"/>
      <c r="EAM346" s="41"/>
      <c r="EAN346" s="402"/>
      <c r="EAO346" s="403"/>
      <c r="EAP346" s="404"/>
      <c r="EAQ346" s="16"/>
      <c r="EAR346" s="405"/>
      <c r="EAS346" s="400"/>
      <c r="EAT346" s="40"/>
      <c r="EAU346" s="40"/>
      <c r="EAV346" s="406"/>
      <c r="EAW346" s="41"/>
      <c r="EAX346" s="17"/>
      <c r="EAY346" s="17"/>
      <c r="EAZ346" s="17"/>
      <c r="EBA346" s="17"/>
      <c r="EBB346" s="17"/>
      <c r="EBC346" s="41"/>
      <c r="EBD346" s="402"/>
      <c r="EBE346" s="403"/>
      <c r="EBF346" s="404"/>
      <c r="EBG346" s="16"/>
      <c r="EBH346" s="405"/>
      <c r="EBI346" s="400"/>
      <c r="EBJ346" s="40"/>
      <c r="EBK346" s="40"/>
      <c r="EBL346" s="406"/>
      <c r="EBM346" s="41"/>
      <c r="EBN346" s="17"/>
      <c r="EBO346" s="17"/>
      <c r="EBP346" s="17"/>
      <c r="EBQ346" s="17"/>
      <c r="EBR346" s="17"/>
      <c r="EBS346" s="41"/>
      <c r="EBT346" s="402"/>
      <c r="EBU346" s="403"/>
      <c r="EBV346" s="404"/>
      <c r="EBW346" s="16"/>
      <c r="EBX346" s="405"/>
      <c r="EBY346" s="400"/>
      <c r="EBZ346" s="40"/>
      <c r="ECA346" s="40"/>
      <c r="ECB346" s="406"/>
      <c r="ECC346" s="41"/>
      <c r="ECD346" s="17"/>
      <c r="ECE346" s="17"/>
      <c r="ECF346" s="17"/>
      <c r="ECG346" s="17"/>
      <c r="ECH346" s="17"/>
      <c r="ECI346" s="41"/>
      <c r="ECJ346" s="402"/>
      <c r="ECK346" s="403"/>
      <c r="ECL346" s="404"/>
      <c r="ECM346" s="16"/>
      <c r="ECN346" s="405"/>
      <c r="ECO346" s="400"/>
      <c r="ECP346" s="40"/>
      <c r="ECQ346" s="40"/>
      <c r="ECR346" s="406"/>
      <c r="ECS346" s="41"/>
      <c r="ECT346" s="17"/>
      <c r="ECU346" s="17"/>
      <c r="ECV346" s="17"/>
      <c r="ECW346" s="17"/>
      <c r="ECX346" s="17"/>
      <c r="ECY346" s="41"/>
      <c r="ECZ346" s="402"/>
      <c r="EDA346" s="403"/>
      <c r="EDB346" s="404"/>
      <c r="EDC346" s="16"/>
      <c r="EDD346" s="405"/>
      <c r="EDE346" s="400"/>
      <c r="EDF346" s="40"/>
      <c r="EDG346" s="40"/>
      <c r="EDH346" s="406"/>
      <c r="EDI346" s="41"/>
      <c r="EDJ346" s="17"/>
      <c r="EDK346" s="17"/>
      <c r="EDL346" s="17"/>
      <c r="EDM346" s="17"/>
      <c r="EDN346" s="17"/>
      <c r="EDO346" s="41"/>
      <c r="EDP346" s="402"/>
      <c r="EDQ346" s="403"/>
      <c r="EDR346" s="404"/>
      <c r="EDS346" s="16"/>
      <c r="EDT346" s="405"/>
      <c r="EDU346" s="400"/>
      <c r="EDV346" s="40"/>
      <c r="EDW346" s="40"/>
      <c r="EDX346" s="406"/>
      <c r="EDY346" s="41"/>
      <c r="EDZ346" s="17"/>
      <c r="EEA346" s="17"/>
      <c r="EEB346" s="17"/>
      <c r="EEC346" s="17"/>
      <c r="EED346" s="17"/>
      <c r="EEE346" s="41"/>
      <c r="EEF346" s="402"/>
      <c r="EEG346" s="403"/>
      <c r="EEH346" s="404"/>
      <c r="EEI346" s="16"/>
      <c r="EEJ346" s="405"/>
      <c r="EEK346" s="400"/>
      <c r="EEL346" s="40"/>
      <c r="EEM346" s="40"/>
      <c r="EEN346" s="406"/>
      <c r="EEO346" s="41"/>
      <c r="EEP346" s="17"/>
      <c r="EEQ346" s="17"/>
      <c r="EER346" s="17"/>
      <c r="EES346" s="17"/>
      <c r="EET346" s="17"/>
      <c r="EEU346" s="41"/>
      <c r="EEV346" s="402"/>
      <c r="EEW346" s="403"/>
      <c r="EEX346" s="404"/>
      <c r="EEY346" s="16"/>
      <c r="EEZ346" s="405"/>
      <c r="EFA346" s="400"/>
      <c r="EFB346" s="40"/>
      <c r="EFC346" s="40"/>
      <c r="EFD346" s="406"/>
      <c r="EFE346" s="41"/>
      <c r="EFF346" s="17"/>
      <c r="EFG346" s="17"/>
      <c r="EFH346" s="17"/>
      <c r="EFI346" s="17"/>
      <c r="EFJ346" s="17"/>
      <c r="EFK346" s="41"/>
      <c r="EFL346" s="402"/>
      <c r="EFM346" s="403"/>
      <c r="EFN346" s="404"/>
      <c r="EFO346" s="16"/>
      <c r="EFP346" s="405"/>
      <c r="EFQ346" s="400"/>
      <c r="EFR346" s="40"/>
      <c r="EFS346" s="40"/>
      <c r="EFT346" s="406"/>
      <c r="EFU346" s="41"/>
      <c r="EFV346" s="17"/>
      <c r="EFW346" s="17"/>
      <c r="EFX346" s="17"/>
      <c r="EFY346" s="17"/>
      <c r="EFZ346" s="17"/>
      <c r="EGA346" s="41"/>
      <c r="EGB346" s="402"/>
      <c r="EGC346" s="403"/>
      <c r="EGD346" s="404"/>
      <c r="EGE346" s="16"/>
      <c r="EGF346" s="405"/>
      <c r="EGG346" s="400"/>
      <c r="EGH346" s="40"/>
      <c r="EGI346" s="40"/>
      <c r="EGJ346" s="406"/>
      <c r="EGK346" s="41"/>
      <c r="EGL346" s="17"/>
      <c r="EGM346" s="17"/>
      <c r="EGN346" s="17"/>
      <c r="EGO346" s="17"/>
      <c r="EGP346" s="17"/>
      <c r="EGQ346" s="41"/>
      <c r="EGR346" s="402"/>
      <c r="EGS346" s="403"/>
      <c r="EGT346" s="404"/>
      <c r="EGU346" s="16"/>
      <c r="EGV346" s="405"/>
      <c r="EGW346" s="400"/>
      <c r="EGX346" s="40"/>
      <c r="EGY346" s="40"/>
      <c r="EGZ346" s="406"/>
      <c r="EHA346" s="41"/>
      <c r="EHB346" s="17"/>
      <c r="EHC346" s="17"/>
      <c r="EHD346" s="17"/>
      <c r="EHE346" s="17"/>
      <c r="EHF346" s="17"/>
      <c r="EHG346" s="41"/>
      <c r="EHH346" s="402"/>
      <c r="EHI346" s="403"/>
      <c r="EHJ346" s="404"/>
      <c r="EHK346" s="16"/>
      <c r="EHL346" s="405"/>
      <c r="EHM346" s="400"/>
      <c r="EHN346" s="40"/>
      <c r="EHO346" s="40"/>
      <c r="EHP346" s="406"/>
      <c r="EHQ346" s="41"/>
      <c r="EHR346" s="17"/>
      <c r="EHS346" s="17"/>
      <c r="EHT346" s="17"/>
      <c r="EHU346" s="17"/>
      <c r="EHV346" s="17"/>
      <c r="EHW346" s="41"/>
      <c r="EHX346" s="402"/>
      <c r="EHY346" s="403"/>
      <c r="EHZ346" s="404"/>
      <c r="EIA346" s="16"/>
      <c r="EIB346" s="405"/>
      <c r="EIC346" s="400"/>
      <c r="EID346" s="40"/>
      <c r="EIE346" s="40"/>
      <c r="EIF346" s="406"/>
      <c r="EIG346" s="41"/>
      <c r="EIH346" s="17"/>
      <c r="EII346" s="17"/>
      <c r="EIJ346" s="17"/>
      <c r="EIK346" s="17"/>
      <c r="EIL346" s="17"/>
      <c r="EIM346" s="41"/>
      <c r="EIN346" s="402"/>
      <c r="EIO346" s="403"/>
      <c r="EIP346" s="404"/>
      <c r="EIQ346" s="16"/>
      <c r="EIR346" s="405"/>
      <c r="EIS346" s="400"/>
      <c r="EIT346" s="40"/>
      <c r="EIU346" s="40"/>
      <c r="EIV346" s="406"/>
      <c r="EIW346" s="41"/>
      <c r="EIX346" s="17"/>
      <c r="EIY346" s="17"/>
      <c r="EIZ346" s="17"/>
      <c r="EJA346" s="17"/>
      <c r="EJB346" s="17"/>
      <c r="EJC346" s="41"/>
      <c r="EJD346" s="402"/>
      <c r="EJE346" s="403"/>
      <c r="EJF346" s="404"/>
      <c r="EJG346" s="16"/>
      <c r="EJH346" s="405"/>
      <c r="EJI346" s="400"/>
      <c r="EJJ346" s="40"/>
      <c r="EJK346" s="40"/>
      <c r="EJL346" s="406"/>
      <c r="EJM346" s="41"/>
      <c r="EJN346" s="17"/>
      <c r="EJO346" s="17"/>
      <c r="EJP346" s="17"/>
      <c r="EJQ346" s="17"/>
      <c r="EJR346" s="17"/>
      <c r="EJS346" s="41"/>
      <c r="EJT346" s="402"/>
      <c r="EJU346" s="403"/>
      <c r="EJV346" s="404"/>
      <c r="EJW346" s="16"/>
      <c r="EJX346" s="405"/>
      <c r="EJY346" s="400"/>
      <c r="EJZ346" s="40"/>
      <c r="EKA346" s="40"/>
      <c r="EKB346" s="406"/>
      <c r="EKC346" s="41"/>
      <c r="EKD346" s="17"/>
      <c r="EKE346" s="17"/>
      <c r="EKF346" s="17"/>
      <c r="EKG346" s="17"/>
      <c r="EKH346" s="17"/>
      <c r="EKI346" s="41"/>
      <c r="EKJ346" s="402"/>
      <c r="EKK346" s="403"/>
      <c r="EKL346" s="404"/>
      <c r="EKM346" s="16"/>
      <c r="EKN346" s="405"/>
      <c r="EKO346" s="400"/>
      <c r="EKP346" s="40"/>
      <c r="EKQ346" s="40"/>
      <c r="EKR346" s="406"/>
      <c r="EKS346" s="41"/>
      <c r="EKT346" s="17"/>
      <c r="EKU346" s="17"/>
      <c r="EKV346" s="17"/>
      <c r="EKW346" s="17"/>
      <c r="EKX346" s="17"/>
      <c r="EKY346" s="41"/>
      <c r="EKZ346" s="402"/>
      <c r="ELA346" s="403"/>
      <c r="ELB346" s="404"/>
      <c r="ELC346" s="16"/>
      <c r="ELD346" s="405"/>
      <c r="ELE346" s="400"/>
      <c r="ELF346" s="40"/>
      <c r="ELG346" s="40"/>
      <c r="ELH346" s="406"/>
      <c r="ELI346" s="41"/>
      <c r="ELJ346" s="17"/>
      <c r="ELK346" s="17"/>
      <c r="ELL346" s="17"/>
      <c r="ELM346" s="17"/>
      <c r="ELN346" s="17"/>
      <c r="ELO346" s="41"/>
      <c r="ELP346" s="402"/>
      <c r="ELQ346" s="403"/>
      <c r="ELR346" s="404"/>
      <c r="ELS346" s="16"/>
      <c r="ELT346" s="405"/>
      <c r="ELU346" s="400"/>
      <c r="ELV346" s="40"/>
      <c r="ELW346" s="40"/>
      <c r="ELX346" s="406"/>
      <c r="ELY346" s="41"/>
      <c r="ELZ346" s="17"/>
      <c r="EMA346" s="17"/>
      <c r="EMB346" s="17"/>
      <c r="EMC346" s="17"/>
      <c r="EMD346" s="17"/>
      <c r="EME346" s="41"/>
      <c r="EMF346" s="402"/>
      <c r="EMG346" s="403"/>
      <c r="EMH346" s="404"/>
      <c r="EMI346" s="16"/>
      <c r="EMJ346" s="405"/>
      <c r="EMK346" s="400"/>
      <c r="EML346" s="40"/>
      <c r="EMM346" s="40"/>
      <c r="EMN346" s="406"/>
      <c r="EMO346" s="41"/>
      <c r="EMP346" s="17"/>
      <c r="EMQ346" s="17"/>
      <c r="EMR346" s="17"/>
      <c r="EMS346" s="17"/>
      <c r="EMT346" s="17"/>
      <c r="EMU346" s="41"/>
      <c r="EMV346" s="402"/>
      <c r="EMW346" s="403"/>
      <c r="EMX346" s="404"/>
      <c r="EMY346" s="16"/>
      <c r="EMZ346" s="405"/>
      <c r="ENA346" s="400"/>
      <c r="ENB346" s="40"/>
      <c r="ENC346" s="40"/>
      <c r="END346" s="406"/>
      <c r="ENE346" s="41"/>
      <c r="ENF346" s="17"/>
      <c r="ENG346" s="17"/>
      <c r="ENH346" s="17"/>
      <c r="ENI346" s="17"/>
      <c r="ENJ346" s="17"/>
      <c r="ENK346" s="41"/>
      <c r="ENL346" s="402"/>
      <c r="ENM346" s="403"/>
      <c r="ENN346" s="404"/>
      <c r="ENO346" s="16"/>
      <c r="ENP346" s="405"/>
      <c r="ENQ346" s="400"/>
      <c r="ENR346" s="40"/>
      <c r="ENS346" s="40"/>
      <c r="ENT346" s="406"/>
      <c r="ENU346" s="41"/>
      <c r="ENV346" s="17"/>
      <c r="ENW346" s="17"/>
      <c r="ENX346" s="17"/>
      <c r="ENY346" s="17"/>
      <c r="ENZ346" s="17"/>
      <c r="EOA346" s="41"/>
      <c r="EOB346" s="402"/>
      <c r="EOC346" s="403"/>
      <c r="EOD346" s="404"/>
      <c r="EOE346" s="16"/>
      <c r="EOF346" s="405"/>
      <c r="EOG346" s="400"/>
      <c r="EOH346" s="40"/>
      <c r="EOI346" s="40"/>
      <c r="EOJ346" s="406"/>
      <c r="EOK346" s="41"/>
      <c r="EOL346" s="17"/>
      <c r="EOM346" s="17"/>
      <c r="EON346" s="17"/>
      <c r="EOO346" s="17"/>
      <c r="EOP346" s="17"/>
      <c r="EOQ346" s="41"/>
      <c r="EOR346" s="402"/>
      <c r="EOS346" s="403"/>
      <c r="EOT346" s="404"/>
      <c r="EOU346" s="16"/>
      <c r="EOV346" s="405"/>
      <c r="EOW346" s="400"/>
      <c r="EOX346" s="40"/>
      <c r="EOY346" s="40"/>
      <c r="EOZ346" s="406"/>
      <c r="EPA346" s="41"/>
      <c r="EPB346" s="17"/>
      <c r="EPC346" s="17"/>
      <c r="EPD346" s="17"/>
      <c r="EPE346" s="17"/>
      <c r="EPF346" s="17"/>
      <c r="EPG346" s="41"/>
      <c r="EPH346" s="402"/>
      <c r="EPI346" s="403"/>
      <c r="EPJ346" s="404"/>
      <c r="EPK346" s="16"/>
      <c r="EPL346" s="405"/>
      <c r="EPM346" s="400"/>
      <c r="EPN346" s="40"/>
      <c r="EPO346" s="40"/>
      <c r="EPP346" s="406"/>
      <c r="EPQ346" s="41"/>
      <c r="EPR346" s="17"/>
      <c r="EPS346" s="17"/>
      <c r="EPT346" s="17"/>
      <c r="EPU346" s="17"/>
      <c r="EPV346" s="17"/>
      <c r="EPW346" s="41"/>
      <c r="EPX346" s="402"/>
      <c r="EPY346" s="403"/>
      <c r="EPZ346" s="404"/>
      <c r="EQA346" s="16"/>
      <c r="EQB346" s="405"/>
      <c r="EQC346" s="400"/>
      <c r="EQD346" s="40"/>
      <c r="EQE346" s="40"/>
      <c r="EQF346" s="406"/>
      <c r="EQG346" s="41"/>
      <c r="EQH346" s="17"/>
      <c r="EQI346" s="17"/>
      <c r="EQJ346" s="17"/>
      <c r="EQK346" s="17"/>
      <c r="EQL346" s="17"/>
      <c r="EQM346" s="41"/>
      <c r="EQN346" s="402"/>
      <c r="EQO346" s="403"/>
      <c r="EQP346" s="404"/>
      <c r="EQQ346" s="16"/>
      <c r="EQR346" s="405"/>
      <c r="EQS346" s="400"/>
      <c r="EQT346" s="40"/>
      <c r="EQU346" s="40"/>
      <c r="EQV346" s="406"/>
      <c r="EQW346" s="41"/>
      <c r="EQX346" s="17"/>
      <c r="EQY346" s="17"/>
      <c r="EQZ346" s="17"/>
      <c r="ERA346" s="17"/>
      <c r="ERB346" s="17"/>
      <c r="ERC346" s="41"/>
      <c r="ERD346" s="402"/>
      <c r="ERE346" s="403"/>
      <c r="ERF346" s="404"/>
      <c r="ERG346" s="16"/>
      <c r="ERH346" s="405"/>
      <c r="ERI346" s="400"/>
      <c r="ERJ346" s="40"/>
      <c r="ERK346" s="40"/>
      <c r="ERL346" s="406"/>
      <c r="ERM346" s="41"/>
      <c r="ERN346" s="17"/>
      <c r="ERO346" s="17"/>
      <c r="ERP346" s="17"/>
      <c r="ERQ346" s="17"/>
      <c r="ERR346" s="17"/>
      <c r="ERS346" s="41"/>
      <c r="ERT346" s="402"/>
      <c r="ERU346" s="403"/>
      <c r="ERV346" s="404"/>
      <c r="ERW346" s="16"/>
      <c r="ERX346" s="405"/>
      <c r="ERY346" s="400"/>
      <c r="ERZ346" s="40"/>
      <c r="ESA346" s="40"/>
      <c r="ESB346" s="406"/>
      <c r="ESC346" s="41"/>
      <c r="ESD346" s="17"/>
      <c r="ESE346" s="17"/>
      <c r="ESF346" s="17"/>
      <c r="ESG346" s="17"/>
      <c r="ESH346" s="17"/>
      <c r="ESI346" s="41"/>
      <c r="ESJ346" s="402"/>
      <c r="ESK346" s="403"/>
      <c r="ESL346" s="404"/>
      <c r="ESM346" s="16"/>
      <c r="ESN346" s="405"/>
      <c r="ESO346" s="400"/>
      <c r="ESP346" s="40"/>
      <c r="ESQ346" s="40"/>
      <c r="ESR346" s="406"/>
      <c r="ESS346" s="41"/>
      <c r="EST346" s="17"/>
      <c r="ESU346" s="17"/>
      <c r="ESV346" s="17"/>
      <c r="ESW346" s="17"/>
      <c r="ESX346" s="17"/>
      <c r="ESY346" s="41"/>
      <c r="ESZ346" s="402"/>
      <c r="ETA346" s="403"/>
      <c r="ETB346" s="404"/>
      <c r="ETC346" s="16"/>
      <c r="ETD346" s="405"/>
      <c r="ETE346" s="400"/>
      <c r="ETF346" s="40"/>
      <c r="ETG346" s="40"/>
      <c r="ETH346" s="406"/>
      <c r="ETI346" s="41"/>
      <c r="ETJ346" s="17"/>
      <c r="ETK346" s="17"/>
      <c r="ETL346" s="17"/>
      <c r="ETM346" s="17"/>
      <c r="ETN346" s="17"/>
      <c r="ETO346" s="41"/>
      <c r="ETP346" s="402"/>
      <c r="ETQ346" s="403"/>
      <c r="ETR346" s="404"/>
      <c r="ETS346" s="16"/>
      <c r="ETT346" s="405"/>
      <c r="ETU346" s="400"/>
      <c r="ETV346" s="40"/>
      <c r="ETW346" s="40"/>
      <c r="ETX346" s="406"/>
      <c r="ETY346" s="41"/>
      <c r="ETZ346" s="17"/>
      <c r="EUA346" s="17"/>
      <c r="EUB346" s="17"/>
      <c r="EUC346" s="17"/>
      <c r="EUD346" s="17"/>
      <c r="EUE346" s="41"/>
      <c r="EUF346" s="402"/>
      <c r="EUG346" s="403"/>
      <c r="EUH346" s="404"/>
      <c r="EUI346" s="16"/>
      <c r="EUJ346" s="405"/>
      <c r="EUK346" s="400"/>
      <c r="EUL346" s="40"/>
      <c r="EUM346" s="40"/>
      <c r="EUN346" s="406"/>
      <c r="EUO346" s="41"/>
      <c r="EUP346" s="17"/>
      <c r="EUQ346" s="17"/>
      <c r="EUR346" s="17"/>
      <c r="EUS346" s="17"/>
      <c r="EUT346" s="17"/>
      <c r="EUU346" s="41"/>
      <c r="EUV346" s="402"/>
      <c r="EUW346" s="403"/>
      <c r="EUX346" s="404"/>
      <c r="EUY346" s="16"/>
      <c r="EUZ346" s="405"/>
      <c r="EVA346" s="400"/>
      <c r="EVB346" s="40"/>
      <c r="EVC346" s="40"/>
      <c r="EVD346" s="406"/>
      <c r="EVE346" s="41"/>
      <c r="EVF346" s="17"/>
      <c r="EVG346" s="17"/>
      <c r="EVH346" s="17"/>
      <c r="EVI346" s="17"/>
      <c r="EVJ346" s="17"/>
      <c r="EVK346" s="41"/>
      <c r="EVL346" s="402"/>
      <c r="EVM346" s="403"/>
      <c r="EVN346" s="404"/>
      <c r="EVO346" s="16"/>
      <c r="EVP346" s="405"/>
      <c r="EVQ346" s="400"/>
      <c r="EVR346" s="40"/>
      <c r="EVS346" s="40"/>
      <c r="EVT346" s="406"/>
      <c r="EVU346" s="41"/>
      <c r="EVV346" s="17"/>
      <c r="EVW346" s="17"/>
      <c r="EVX346" s="17"/>
      <c r="EVY346" s="17"/>
      <c r="EVZ346" s="17"/>
      <c r="EWA346" s="41"/>
      <c r="EWB346" s="402"/>
      <c r="EWC346" s="403"/>
      <c r="EWD346" s="404"/>
      <c r="EWE346" s="16"/>
      <c r="EWF346" s="405"/>
      <c r="EWG346" s="400"/>
      <c r="EWH346" s="40"/>
      <c r="EWI346" s="40"/>
      <c r="EWJ346" s="406"/>
      <c r="EWK346" s="41"/>
      <c r="EWL346" s="17"/>
      <c r="EWM346" s="17"/>
      <c r="EWN346" s="17"/>
      <c r="EWO346" s="17"/>
      <c r="EWP346" s="17"/>
      <c r="EWQ346" s="41"/>
      <c r="EWR346" s="402"/>
      <c r="EWS346" s="403"/>
      <c r="EWT346" s="404"/>
      <c r="EWU346" s="16"/>
      <c r="EWV346" s="405"/>
      <c r="EWW346" s="400"/>
      <c r="EWX346" s="40"/>
      <c r="EWY346" s="40"/>
      <c r="EWZ346" s="406"/>
      <c r="EXA346" s="41"/>
      <c r="EXB346" s="17"/>
      <c r="EXC346" s="17"/>
      <c r="EXD346" s="17"/>
      <c r="EXE346" s="17"/>
      <c r="EXF346" s="17"/>
      <c r="EXG346" s="41"/>
      <c r="EXH346" s="402"/>
      <c r="EXI346" s="403"/>
      <c r="EXJ346" s="404"/>
      <c r="EXK346" s="16"/>
      <c r="EXL346" s="405"/>
      <c r="EXM346" s="400"/>
      <c r="EXN346" s="40"/>
      <c r="EXO346" s="40"/>
      <c r="EXP346" s="406"/>
      <c r="EXQ346" s="41"/>
      <c r="EXR346" s="17"/>
      <c r="EXS346" s="17"/>
      <c r="EXT346" s="17"/>
      <c r="EXU346" s="17"/>
      <c r="EXV346" s="17"/>
      <c r="EXW346" s="41"/>
      <c r="EXX346" s="402"/>
      <c r="EXY346" s="403"/>
      <c r="EXZ346" s="404"/>
      <c r="EYA346" s="16"/>
      <c r="EYB346" s="405"/>
      <c r="EYC346" s="400"/>
      <c r="EYD346" s="40"/>
      <c r="EYE346" s="40"/>
      <c r="EYF346" s="406"/>
      <c r="EYG346" s="41"/>
      <c r="EYH346" s="17"/>
      <c r="EYI346" s="17"/>
      <c r="EYJ346" s="17"/>
      <c r="EYK346" s="17"/>
      <c r="EYL346" s="17"/>
      <c r="EYM346" s="41"/>
      <c r="EYN346" s="402"/>
      <c r="EYO346" s="403"/>
      <c r="EYP346" s="404"/>
      <c r="EYQ346" s="16"/>
      <c r="EYR346" s="405"/>
      <c r="EYS346" s="400"/>
      <c r="EYT346" s="40"/>
      <c r="EYU346" s="40"/>
      <c r="EYV346" s="406"/>
      <c r="EYW346" s="41"/>
      <c r="EYX346" s="17"/>
      <c r="EYY346" s="17"/>
      <c r="EYZ346" s="17"/>
      <c r="EZA346" s="17"/>
      <c r="EZB346" s="17"/>
      <c r="EZC346" s="41"/>
      <c r="EZD346" s="402"/>
      <c r="EZE346" s="403"/>
      <c r="EZF346" s="404"/>
      <c r="EZG346" s="16"/>
      <c r="EZH346" s="405"/>
      <c r="EZI346" s="400"/>
      <c r="EZJ346" s="40"/>
      <c r="EZK346" s="40"/>
      <c r="EZL346" s="406"/>
      <c r="EZM346" s="41"/>
      <c r="EZN346" s="17"/>
      <c r="EZO346" s="17"/>
      <c r="EZP346" s="17"/>
      <c r="EZQ346" s="17"/>
      <c r="EZR346" s="17"/>
      <c r="EZS346" s="41"/>
      <c r="EZT346" s="402"/>
      <c r="EZU346" s="403"/>
      <c r="EZV346" s="404"/>
      <c r="EZW346" s="16"/>
      <c r="EZX346" s="405"/>
      <c r="EZY346" s="400"/>
      <c r="EZZ346" s="40"/>
      <c r="FAA346" s="40"/>
      <c r="FAB346" s="406"/>
      <c r="FAC346" s="41"/>
      <c r="FAD346" s="17"/>
      <c r="FAE346" s="17"/>
      <c r="FAF346" s="17"/>
      <c r="FAG346" s="17"/>
      <c r="FAH346" s="17"/>
      <c r="FAI346" s="41"/>
      <c r="FAJ346" s="402"/>
      <c r="FAK346" s="403"/>
      <c r="FAL346" s="404"/>
      <c r="FAM346" s="16"/>
      <c r="FAN346" s="405"/>
      <c r="FAO346" s="400"/>
      <c r="FAP346" s="40"/>
      <c r="FAQ346" s="40"/>
      <c r="FAR346" s="406"/>
      <c r="FAS346" s="41"/>
      <c r="FAT346" s="17"/>
      <c r="FAU346" s="17"/>
      <c r="FAV346" s="17"/>
      <c r="FAW346" s="17"/>
      <c r="FAX346" s="17"/>
      <c r="FAY346" s="41"/>
      <c r="FAZ346" s="402"/>
      <c r="FBA346" s="403"/>
      <c r="FBB346" s="404"/>
      <c r="FBC346" s="16"/>
      <c r="FBD346" s="405"/>
      <c r="FBE346" s="400"/>
      <c r="FBF346" s="40"/>
      <c r="FBG346" s="40"/>
      <c r="FBH346" s="406"/>
      <c r="FBI346" s="41"/>
      <c r="FBJ346" s="17"/>
      <c r="FBK346" s="17"/>
      <c r="FBL346" s="17"/>
      <c r="FBM346" s="17"/>
      <c r="FBN346" s="17"/>
      <c r="FBO346" s="41"/>
      <c r="FBP346" s="402"/>
      <c r="FBQ346" s="403"/>
      <c r="FBR346" s="404"/>
      <c r="FBS346" s="16"/>
      <c r="FBT346" s="405"/>
      <c r="FBU346" s="400"/>
      <c r="FBV346" s="40"/>
      <c r="FBW346" s="40"/>
      <c r="FBX346" s="406"/>
      <c r="FBY346" s="41"/>
      <c r="FBZ346" s="17"/>
      <c r="FCA346" s="17"/>
      <c r="FCB346" s="17"/>
      <c r="FCC346" s="17"/>
      <c r="FCD346" s="17"/>
      <c r="FCE346" s="41"/>
      <c r="FCF346" s="402"/>
      <c r="FCG346" s="403"/>
      <c r="FCH346" s="404"/>
      <c r="FCI346" s="16"/>
      <c r="FCJ346" s="405"/>
      <c r="FCK346" s="400"/>
      <c r="FCL346" s="40"/>
      <c r="FCM346" s="40"/>
      <c r="FCN346" s="406"/>
      <c r="FCO346" s="41"/>
      <c r="FCP346" s="17"/>
      <c r="FCQ346" s="17"/>
      <c r="FCR346" s="17"/>
      <c r="FCS346" s="17"/>
      <c r="FCT346" s="17"/>
      <c r="FCU346" s="41"/>
      <c r="FCV346" s="402"/>
      <c r="FCW346" s="403"/>
      <c r="FCX346" s="404"/>
      <c r="FCY346" s="16"/>
      <c r="FCZ346" s="405"/>
      <c r="FDA346" s="400"/>
      <c r="FDB346" s="40"/>
      <c r="FDC346" s="40"/>
      <c r="FDD346" s="406"/>
      <c r="FDE346" s="41"/>
      <c r="FDF346" s="17"/>
      <c r="FDG346" s="17"/>
      <c r="FDH346" s="17"/>
      <c r="FDI346" s="17"/>
      <c r="FDJ346" s="17"/>
      <c r="FDK346" s="41"/>
      <c r="FDL346" s="402"/>
      <c r="FDM346" s="403"/>
      <c r="FDN346" s="404"/>
      <c r="FDO346" s="16"/>
      <c r="FDP346" s="405"/>
      <c r="FDQ346" s="400"/>
      <c r="FDR346" s="40"/>
      <c r="FDS346" s="40"/>
      <c r="FDT346" s="406"/>
      <c r="FDU346" s="41"/>
      <c r="FDV346" s="17"/>
      <c r="FDW346" s="17"/>
      <c r="FDX346" s="17"/>
      <c r="FDY346" s="17"/>
      <c r="FDZ346" s="17"/>
      <c r="FEA346" s="41"/>
      <c r="FEB346" s="402"/>
      <c r="FEC346" s="403"/>
      <c r="FED346" s="404"/>
      <c r="FEE346" s="16"/>
      <c r="FEF346" s="405"/>
      <c r="FEG346" s="400"/>
      <c r="FEH346" s="40"/>
      <c r="FEI346" s="40"/>
      <c r="FEJ346" s="406"/>
      <c r="FEK346" s="41"/>
      <c r="FEL346" s="17"/>
      <c r="FEM346" s="17"/>
      <c r="FEN346" s="17"/>
      <c r="FEO346" s="17"/>
      <c r="FEP346" s="17"/>
      <c r="FEQ346" s="41"/>
      <c r="FER346" s="402"/>
      <c r="FES346" s="403"/>
      <c r="FET346" s="404"/>
      <c r="FEU346" s="16"/>
      <c r="FEV346" s="405"/>
      <c r="FEW346" s="400"/>
      <c r="FEX346" s="40"/>
      <c r="FEY346" s="40"/>
      <c r="FEZ346" s="406"/>
      <c r="FFA346" s="41"/>
      <c r="FFB346" s="17"/>
      <c r="FFC346" s="17"/>
      <c r="FFD346" s="17"/>
      <c r="FFE346" s="17"/>
      <c r="FFF346" s="17"/>
      <c r="FFG346" s="41"/>
      <c r="FFH346" s="402"/>
      <c r="FFI346" s="403"/>
      <c r="FFJ346" s="404"/>
      <c r="FFK346" s="16"/>
      <c r="FFL346" s="405"/>
      <c r="FFM346" s="400"/>
      <c r="FFN346" s="40"/>
      <c r="FFO346" s="40"/>
      <c r="FFP346" s="406"/>
      <c r="FFQ346" s="41"/>
      <c r="FFR346" s="17"/>
      <c r="FFS346" s="17"/>
      <c r="FFT346" s="17"/>
      <c r="FFU346" s="17"/>
      <c r="FFV346" s="17"/>
      <c r="FFW346" s="41"/>
      <c r="FFX346" s="402"/>
      <c r="FFY346" s="403"/>
      <c r="FFZ346" s="404"/>
      <c r="FGA346" s="16"/>
      <c r="FGB346" s="405"/>
      <c r="FGC346" s="400"/>
      <c r="FGD346" s="40"/>
      <c r="FGE346" s="40"/>
      <c r="FGF346" s="406"/>
      <c r="FGG346" s="41"/>
      <c r="FGH346" s="17"/>
      <c r="FGI346" s="17"/>
      <c r="FGJ346" s="17"/>
      <c r="FGK346" s="17"/>
      <c r="FGL346" s="17"/>
      <c r="FGM346" s="41"/>
      <c r="FGN346" s="402"/>
      <c r="FGO346" s="403"/>
      <c r="FGP346" s="404"/>
      <c r="FGQ346" s="16"/>
      <c r="FGR346" s="405"/>
      <c r="FGS346" s="400"/>
      <c r="FGT346" s="40"/>
      <c r="FGU346" s="40"/>
      <c r="FGV346" s="406"/>
      <c r="FGW346" s="41"/>
      <c r="FGX346" s="17"/>
      <c r="FGY346" s="17"/>
      <c r="FGZ346" s="17"/>
      <c r="FHA346" s="17"/>
      <c r="FHB346" s="17"/>
      <c r="FHC346" s="41"/>
      <c r="FHD346" s="402"/>
      <c r="FHE346" s="403"/>
      <c r="FHF346" s="404"/>
      <c r="FHG346" s="16"/>
      <c r="FHH346" s="405"/>
      <c r="FHI346" s="400"/>
      <c r="FHJ346" s="40"/>
      <c r="FHK346" s="40"/>
      <c r="FHL346" s="406"/>
      <c r="FHM346" s="41"/>
      <c r="FHN346" s="17"/>
      <c r="FHO346" s="17"/>
      <c r="FHP346" s="17"/>
      <c r="FHQ346" s="17"/>
      <c r="FHR346" s="17"/>
      <c r="FHS346" s="41"/>
      <c r="FHT346" s="402"/>
      <c r="FHU346" s="403"/>
      <c r="FHV346" s="404"/>
      <c r="FHW346" s="16"/>
      <c r="FHX346" s="405"/>
      <c r="FHY346" s="400"/>
      <c r="FHZ346" s="40"/>
      <c r="FIA346" s="40"/>
      <c r="FIB346" s="406"/>
      <c r="FIC346" s="41"/>
      <c r="FID346" s="17"/>
      <c r="FIE346" s="17"/>
      <c r="FIF346" s="17"/>
      <c r="FIG346" s="17"/>
      <c r="FIH346" s="17"/>
      <c r="FII346" s="41"/>
      <c r="FIJ346" s="402"/>
      <c r="FIK346" s="403"/>
      <c r="FIL346" s="404"/>
      <c r="FIM346" s="16"/>
      <c r="FIN346" s="405"/>
      <c r="FIO346" s="400"/>
      <c r="FIP346" s="40"/>
      <c r="FIQ346" s="40"/>
      <c r="FIR346" s="406"/>
      <c r="FIS346" s="41"/>
      <c r="FIT346" s="17"/>
      <c r="FIU346" s="17"/>
      <c r="FIV346" s="17"/>
      <c r="FIW346" s="17"/>
      <c r="FIX346" s="17"/>
      <c r="FIY346" s="41"/>
      <c r="FIZ346" s="402"/>
      <c r="FJA346" s="403"/>
      <c r="FJB346" s="404"/>
      <c r="FJC346" s="16"/>
      <c r="FJD346" s="405"/>
      <c r="FJE346" s="400"/>
      <c r="FJF346" s="40"/>
      <c r="FJG346" s="40"/>
      <c r="FJH346" s="406"/>
      <c r="FJI346" s="41"/>
      <c r="FJJ346" s="17"/>
      <c r="FJK346" s="17"/>
      <c r="FJL346" s="17"/>
      <c r="FJM346" s="17"/>
      <c r="FJN346" s="17"/>
      <c r="FJO346" s="41"/>
      <c r="FJP346" s="402"/>
      <c r="FJQ346" s="403"/>
      <c r="FJR346" s="404"/>
      <c r="FJS346" s="16"/>
      <c r="FJT346" s="405"/>
      <c r="FJU346" s="400"/>
      <c r="FJV346" s="40"/>
      <c r="FJW346" s="40"/>
      <c r="FJX346" s="406"/>
      <c r="FJY346" s="41"/>
      <c r="FJZ346" s="17"/>
      <c r="FKA346" s="17"/>
      <c r="FKB346" s="17"/>
      <c r="FKC346" s="17"/>
      <c r="FKD346" s="17"/>
      <c r="FKE346" s="41"/>
      <c r="FKF346" s="402"/>
      <c r="FKG346" s="403"/>
      <c r="FKH346" s="404"/>
      <c r="FKI346" s="16"/>
      <c r="FKJ346" s="405"/>
      <c r="FKK346" s="400"/>
      <c r="FKL346" s="40"/>
      <c r="FKM346" s="40"/>
      <c r="FKN346" s="406"/>
      <c r="FKO346" s="41"/>
      <c r="FKP346" s="17"/>
      <c r="FKQ346" s="17"/>
      <c r="FKR346" s="17"/>
      <c r="FKS346" s="17"/>
      <c r="FKT346" s="17"/>
      <c r="FKU346" s="41"/>
      <c r="FKV346" s="402"/>
      <c r="FKW346" s="403"/>
      <c r="FKX346" s="404"/>
      <c r="FKY346" s="16"/>
      <c r="FKZ346" s="405"/>
      <c r="FLA346" s="400"/>
      <c r="FLB346" s="40"/>
      <c r="FLC346" s="40"/>
      <c r="FLD346" s="406"/>
      <c r="FLE346" s="41"/>
      <c r="FLF346" s="17"/>
      <c r="FLG346" s="17"/>
      <c r="FLH346" s="17"/>
      <c r="FLI346" s="17"/>
      <c r="FLJ346" s="17"/>
      <c r="FLK346" s="41"/>
      <c r="FLL346" s="402"/>
      <c r="FLM346" s="403"/>
      <c r="FLN346" s="404"/>
      <c r="FLO346" s="16"/>
      <c r="FLP346" s="405"/>
      <c r="FLQ346" s="400"/>
      <c r="FLR346" s="40"/>
      <c r="FLS346" s="40"/>
      <c r="FLT346" s="406"/>
      <c r="FLU346" s="41"/>
      <c r="FLV346" s="17"/>
      <c r="FLW346" s="17"/>
      <c r="FLX346" s="17"/>
      <c r="FLY346" s="17"/>
      <c r="FLZ346" s="17"/>
      <c r="FMA346" s="41"/>
      <c r="FMB346" s="402"/>
      <c r="FMC346" s="403"/>
      <c r="FMD346" s="404"/>
      <c r="FME346" s="16"/>
      <c r="FMF346" s="405"/>
      <c r="FMG346" s="400"/>
      <c r="FMH346" s="40"/>
      <c r="FMI346" s="40"/>
      <c r="FMJ346" s="406"/>
      <c r="FMK346" s="41"/>
      <c r="FML346" s="17"/>
      <c r="FMM346" s="17"/>
      <c r="FMN346" s="17"/>
      <c r="FMO346" s="17"/>
      <c r="FMP346" s="17"/>
      <c r="FMQ346" s="41"/>
      <c r="FMR346" s="402"/>
      <c r="FMS346" s="403"/>
      <c r="FMT346" s="404"/>
      <c r="FMU346" s="16"/>
      <c r="FMV346" s="405"/>
      <c r="FMW346" s="400"/>
      <c r="FMX346" s="40"/>
      <c r="FMY346" s="40"/>
      <c r="FMZ346" s="406"/>
      <c r="FNA346" s="41"/>
      <c r="FNB346" s="17"/>
      <c r="FNC346" s="17"/>
      <c r="FND346" s="17"/>
      <c r="FNE346" s="17"/>
      <c r="FNF346" s="17"/>
      <c r="FNG346" s="41"/>
      <c r="FNH346" s="402"/>
      <c r="FNI346" s="403"/>
      <c r="FNJ346" s="404"/>
      <c r="FNK346" s="16"/>
      <c r="FNL346" s="405"/>
      <c r="FNM346" s="400"/>
      <c r="FNN346" s="40"/>
      <c r="FNO346" s="40"/>
      <c r="FNP346" s="406"/>
      <c r="FNQ346" s="41"/>
      <c r="FNR346" s="17"/>
      <c r="FNS346" s="17"/>
      <c r="FNT346" s="17"/>
      <c r="FNU346" s="17"/>
      <c r="FNV346" s="17"/>
      <c r="FNW346" s="41"/>
      <c r="FNX346" s="402"/>
      <c r="FNY346" s="403"/>
      <c r="FNZ346" s="404"/>
      <c r="FOA346" s="16"/>
      <c r="FOB346" s="405"/>
      <c r="FOC346" s="400"/>
      <c r="FOD346" s="40"/>
      <c r="FOE346" s="40"/>
      <c r="FOF346" s="406"/>
      <c r="FOG346" s="41"/>
      <c r="FOH346" s="17"/>
      <c r="FOI346" s="17"/>
      <c r="FOJ346" s="17"/>
      <c r="FOK346" s="17"/>
      <c r="FOL346" s="17"/>
      <c r="FOM346" s="41"/>
      <c r="FON346" s="402"/>
      <c r="FOO346" s="403"/>
      <c r="FOP346" s="404"/>
      <c r="FOQ346" s="16"/>
      <c r="FOR346" s="405"/>
      <c r="FOS346" s="400"/>
      <c r="FOT346" s="40"/>
      <c r="FOU346" s="40"/>
      <c r="FOV346" s="406"/>
      <c r="FOW346" s="41"/>
      <c r="FOX346" s="17"/>
      <c r="FOY346" s="17"/>
      <c r="FOZ346" s="17"/>
      <c r="FPA346" s="17"/>
      <c r="FPB346" s="17"/>
      <c r="FPC346" s="41"/>
      <c r="FPD346" s="402"/>
      <c r="FPE346" s="403"/>
      <c r="FPF346" s="404"/>
      <c r="FPG346" s="16"/>
      <c r="FPH346" s="405"/>
      <c r="FPI346" s="400"/>
      <c r="FPJ346" s="40"/>
      <c r="FPK346" s="40"/>
      <c r="FPL346" s="406"/>
      <c r="FPM346" s="41"/>
      <c r="FPN346" s="17"/>
      <c r="FPO346" s="17"/>
      <c r="FPP346" s="17"/>
      <c r="FPQ346" s="17"/>
      <c r="FPR346" s="17"/>
      <c r="FPS346" s="41"/>
      <c r="FPT346" s="402"/>
      <c r="FPU346" s="403"/>
      <c r="FPV346" s="404"/>
      <c r="FPW346" s="16"/>
      <c r="FPX346" s="405"/>
      <c r="FPY346" s="400"/>
      <c r="FPZ346" s="40"/>
      <c r="FQA346" s="40"/>
      <c r="FQB346" s="406"/>
      <c r="FQC346" s="41"/>
      <c r="FQD346" s="17"/>
      <c r="FQE346" s="17"/>
      <c r="FQF346" s="17"/>
      <c r="FQG346" s="17"/>
      <c r="FQH346" s="17"/>
      <c r="FQI346" s="41"/>
      <c r="FQJ346" s="402"/>
      <c r="FQK346" s="403"/>
      <c r="FQL346" s="404"/>
      <c r="FQM346" s="16"/>
      <c r="FQN346" s="405"/>
      <c r="FQO346" s="400"/>
      <c r="FQP346" s="40"/>
      <c r="FQQ346" s="40"/>
      <c r="FQR346" s="406"/>
      <c r="FQS346" s="41"/>
      <c r="FQT346" s="17"/>
      <c r="FQU346" s="17"/>
      <c r="FQV346" s="17"/>
      <c r="FQW346" s="17"/>
      <c r="FQX346" s="17"/>
      <c r="FQY346" s="41"/>
      <c r="FQZ346" s="402"/>
      <c r="FRA346" s="403"/>
      <c r="FRB346" s="404"/>
      <c r="FRC346" s="16"/>
      <c r="FRD346" s="405"/>
      <c r="FRE346" s="400"/>
      <c r="FRF346" s="40"/>
      <c r="FRG346" s="40"/>
      <c r="FRH346" s="406"/>
      <c r="FRI346" s="41"/>
      <c r="FRJ346" s="17"/>
      <c r="FRK346" s="17"/>
      <c r="FRL346" s="17"/>
      <c r="FRM346" s="17"/>
      <c r="FRN346" s="17"/>
      <c r="FRO346" s="41"/>
      <c r="FRP346" s="402"/>
      <c r="FRQ346" s="403"/>
      <c r="FRR346" s="404"/>
      <c r="FRS346" s="16"/>
      <c r="FRT346" s="405"/>
      <c r="FRU346" s="400"/>
      <c r="FRV346" s="40"/>
      <c r="FRW346" s="40"/>
      <c r="FRX346" s="406"/>
      <c r="FRY346" s="41"/>
      <c r="FRZ346" s="17"/>
      <c r="FSA346" s="17"/>
      <c r="FSB346" s="17"/>
      <c r="FSC346" s="17"/>
      <c r="FSD346" s="17"/>
      <c r="FSE346" s="41"/>
      <c r="FSF346" s="402"/>
      <c r="FSG346" s="403"/>
      <c r="FSH346" s="404"/>
      <c r="FSI346" s="16"/>
      <c r="FSJ346" s="405"/>
      <c r="FSK346" s="400"/>
      <c r="FSL346" s="40"/>
      <c r="FSM346" s="40"/>
      <c r="FSN346" s="406"/>
      <c r="FSO346" s="41"/>
      <c r="FSP346" s="17"/>
      <c r="FSQ346" s="17"/>
      <c r="FSR346" s="17"/>
      <c r="FSS346" s="17"/>
      <c r="FST346" s="17"/>
      <c r="FSU346" s="41"/>
      <c r="FSV346" s="402"/>
      <c r="FSW346" s="403"/>
      <c r="FSX346" s="404"/>
      <c r="FSY346" s="16"/>
      <c r="FSZ346" s="405"/>
      <c r="FTA346" s="400"/>
      <c r="FTB346" s="40"/>
      <c r="FTC346" s="40"/>
      <c r="FTD346" s="406"/>
      <c r="FTE346" s="41"/>
      <c r="FTF346" s="17"/>
      <c r="FTG346" s="17"/>
      <c r="FTH346" s="17"/>
      <c r="FTI346" s="17"/>
      <c r="FTJ346" s="17"/>
      <c r="FTK346" s="41"/>
      <c r="FTL346" s="402"/>
      <c r="FTM346" s="403"/>
      <c r="FTN346" s="404"/>
      <c r="FTO346" s="16"/>
      <c r="FTP346" s="405"/>
      <c r="FTQ346" s="400"/>
      <c r="FTR346" s="40"/>
      <c r="FTS346" s="40"/>
      <c r="FTT346" s="406"/>
      <c r="FTU346" s="41"/>
      <c r="FTV346" s="17"/>
      <c r="FTW346" s="17"/>
      <c r="FTX346" s="17"/>
      <c r="FTY346" s="17"/>
      <c r="FTZ346" s="17"/>
      <c r="FUA346" s="41"/>
      <c r="FUB346" s="402"/>
      <c r="FUC346" s="403"/>
      <c r="FUD346" s="404"/>
      <c r="FUE346" s="16"/>
      <c r="FUF346" s="405"/>
      <c r="FUG346" s="400"/>
      <c r="FUH346" s="40"/>
      <c r="FUI346" s="40"/>
      <c r="FUJ346" s="406"/>
      <c r="FUK346" s="41"/>
      <c r="FUL346" s="17"/>
      <c r="FUM346" s="17"/>
      <c r="FUN346" s="17"/>
      <c r="FUO346" s="17"/>
      <c r="FUP346" s="17"/>
      <c r="FUQ346" s="41"/>
      <c r="FUR346" s="402"/>
      <c r="FUS346" s="403"/>
      <c r="FUT346" s="404"/>
      <c r="FUU346" s="16"/>
      <c r="FUV346" s="405"/>
      <c r="FUW346" s="400"/>
      <c r="FUX346" s="40"/>
      <c r="FUY346" s="40"/>
      <c r="FUZ346" s="406"/>
      <c r="FVA346" s="41"/>
      <c r="FVB346" s="17"/>
      <c r="FVC346" s="17"/>
      <c r="FVD346" s="17"/>
      <c r="FVE346" s="17"/>
      <c r="FVF346" s="17"/>
      <c r="FVG346" s="41"/>
      <c r="FVH346" s="402"/>
      <c r="FVI346" s="403"/>
      <c r="FVJ346" s="404"/>
      <c r="FVK346" s="16"/>
      <c r="FVL346" s="405"/>
      <c r="FVM346" s="400"/>
      <c r="FVN346" s="40"/>
      <c r="FVO346" s="40"/>
      <c r="FVP346" s="406"/>
      <c r="FVQ346" s="41"/>
      <c r="FVR346" s="17"/>
      <c r="FVS346" s="17"/>
      <c r="FVT346" s="17"/>
      <c r="FVU346" s="17"/>
      <c r="FVV346" s="17"/>
      <c r="FVW346" s="41"/>
      <c r="FVX346" s="402"/>
      <c r="FVY346" s="403"/>
      <c r="FVZ346" s="404"/>
      <c r="FWA346" s="16"/>
      <c r="FWB346" s="405"/>
      <c r="FWC346" s="400"/>
      <c r="FWD346" s="40"/>
      <c r="FWE346" s="40"/>
      <c r="FWF346" s="406"/>
      <c r="FWG346" s="41"/>
      <c r="FWH346" s="17"/>
      <c r="FWI346" s="17"/>
      <c r="FWJ346" s="17"/>
      <c r="FWK346" s="17"/>
      <c r="FWL346" s="17"/>
      <c r="FWM346" s="41"/>
      <c r="FWN346" s="402"/>
      <c r="FWO346" s="403"/>
      <c r="FWP346" s="404"/>
      <c r="FWQ346" s="16"/>
      <c r="FWR346" s="405"/>
      <c r="FWS346" s="400"/>
      <c r="FWT346" s="40"/>
      <c r="FWU346" s="40"/>
      <c r="FWV346" s="406"/>
      <c r="FWW346" s="41"/>
      <c r="FWX346" s="17"/>
      <c r="FWY346" s="17"/>
      <c r="FWZ346" s="17"/>
      <c r="FXA346" s="17"/>
      <c r="FXB346" s="17"/>
      <c r="FXC346" s="41"/>
      <c r="FXD346" s="402"/>
      <c r="FXE346" s="403"/>
      <c r="FXF346" s="404"/>
      <c r="FXG346" s="16"/>
      <c r="FXH346" s="405"/>
      <c r="FXI346" s="400"/>
      <c r="FXJ346" s="40"/>
      <c r="FXK346" s="40"/>
      <c r="FXL346" s="406"/>
      <c r="FXM346" s="41"/>
      <c r="FXN346" s="17"/>
      <c r="FXO346" s="17"/>
      <c r="FXP346" s="17"/>
      <c r="FXQ346" s="17"/>
      <c r="FXR346" s="17"/>
      <c r="FXS346" s="41"/>
      <c r="FXT346" s="402"/>
      <c r="FXU346" s="403"/>
      <c r="FXV346" s="404"/>
      <c r="FXW346" s="16"/>
      <c r="FXX346" s="405"/>
      <c r="FXY346" s="400"/>
      <c r="FXZ346" s="40"/>
      <c r="FYA346" s="40"/>
      <c r="FYB346" s="406"/>
      <c r="FYC346" s="41"/>
      <c r="FYD346" s="17"/>
      <c r="FYE346" s="17"/>
      <c r="FYF346" s="17"/>
      <c r="FYG346" s="17"/>
      <c r="FYH346" s="17"/>
      <c r="FYI346" s="41"/>
      <c r="FYJ346" s="402"/>
      <c r="FYK346" s="403"/>
      <c r="FYL346" s="404"/>
      <c r="FYM346" s="16"/>
      <c r="FYN346" s="405"/>
      <c r="FYO346" s="400"/>
      <c r="FYP346" s="40"/>
      <c r="FYQ346" s="40"/>
      <c r="FYR346" s="406"/>
      <c r="FYS346" s="41"/>
      <c r="FYT346" s="17"/>
      <c r="FYU346" s="17"/>
      <c r="FYV346" s="17"/>
      <c r="FYW346" s="17"/>
      <c r="FYX346" s="17"/>
      <c r="FYY346" s="41"/>
      <c r="FYZ346" s="402"/>
      <c r="FZA346" s="403"/>
      <c r="FZB346" s="404"/>
      <c r="FZC346" s="16"/>
      <c r="FZD346" s="405"/>
      <c r="FZE346" s="400"/>
      <c r="FZF346" s="40"/>
      <c r="FZG346" s="40"/>
      <c r="FZH346" s="406"/>
      <c r="FZI346" s="41"/>
      <c r="FZJ346" s="17"/>
      <c r="FZK346" s="17"/>
      <c r="FZL346" s="17"/>
      <c r="FZM346" s="17"/>
      <c r="FZN346" s="17"/>
      <c r="FZO346" s="41"/>
      <c r="FZP346" s="402"/>
      <c r="FZQ346" s="403"/>
      <c r="FZR346" s="404"/>
      <c r="FZS346" s="16"/>
      <c r="FZT346" s="405"/>
      <c r="FZU346" s="400"/>
      <c r="FZV346" s="40"/>
      <c r="FZW346" s="40"/>
      <c r="FZX346" s="406"/>
      <c r="FZY346" s="41"/>
      <c r="FZZ346" s="17"/>
      <c r="GAA346" s="17"/>
      <c r="GAB346" s="17"/>
      <c r="GAC346" s="17"/>
      <c r="GAD346" s="17"/>
      <c r="GAE346" s="41"/>
      <c r="GAF346" s="402"/>
      <c r="GAG346" s="403"/>
      <c r="GAH346" s="404"/>
      <c r="GAI346" s="16"/>
      <c r="GAJ346" s="405"/>
      <c r="GAK346" s="400"/>
      <c r="GAL346" s="40"/>
      <c r="GAM346" s="40"/>
      <c r="GAN346" s="406"/>
      <c r="GAO346" s="41"/>
      <c r="GAP346" s="17"/>
      <c r="GAQ346" s="17"/>
      <c r="GAR346" s="17"/>
      <c r="GAS346" s="17"/>
      <c r="GAT346" s="17"/>
      <c r="GAU346" s="41"/>
      <c r="GAV346" s="402"/>
      <c r="GAW346" s="403"/>
      <c r="GAX346" s="404"/>
      <c r="GAY346" s="16"/>
      <c r="GAZ346" s="405"/>
      <c r="GBA346" s="400"/>
      <c r="GBB346" s="40"/>
      <c r="GBC346" s="40"/>
      <c r="GBD346" s="406"/>
      <c r="GBE346" s="41"/>
      <c r="GBF346" s="17"/>
      <c r="GBG346" s="17"/>
      <c r="GBH346" s="17"/>
      <c r="GBI346" s="17"/>
      <c r="GBJ346" s="17"/>
      <c r="GBK346" s="41"/>
      <c r="GBL346" s="402"/>
      <c r="GBM346" s="403"/>
      <c r="GBN346" s="404"/>
      <c r="GBO346" s="16"/>
      <c r="GBP346" s="405"/>
      <c r="GBQ346" s="400"/>
      <c r="GBR346" s="40"/>
      <c r="GBS346" s="40"/>
      <c r="GBT346" s="406"/>
      <c r="GBU346" s="41"/>
      <c r="GBV346" s="17"/>
      <c r="GBW346" s="17"/>
      <c r="GBX346" s="17"/>
      <c r="GBY346" s="17"/>
      <c r="GBZ346" s="17"/>
      <c r="GCA346" s="41"/>
      <c r="GCB346" s="402"/>
      <c r="GCC346" s="403"/>
      <c r="GCD346" s="404"/>
      <c r="GCE346" s="16"/>
      <c r="GCF346" s="405"/>
      <c r="GCG346" s="400"/>
      <c r="GCH346" s="40"/>
      <c r="GCI346" s="40"/>
      <c r="GCJ346" s="406"/>
      <c r="GCK346" s="41"/>
      <c r="GCL346" s="17"/>
      <c r="GCM346" s="17"/>
      <c r="GCN346" s="17"/>
      <c r="GCO346" s="17"/>
      <c r="GCP346" s="17"/>
      <c r="GCQ346" s="41"/>
      <c r="GCR346" s="402"/>
      <c r="GCS346" s="403"/>
      <c r="GCT346" s="404"/>
      <c r="GCU346" s="16"/>
      <c r="GCV346" s="405"/>
      <c r="GCW346" s="400"/>
      <c r="GCX346" s="40"/>
      <c r="GCY346" s="40"/>
      <c r="GCZ346" s="406"/>
      <c r="GDA346" s="41"/>
      <c r="GDB346" s="17"/>
      <c r="GDC346" s="17"/>
      <c r="GDD346" s="17"/>
      <c r="GDE346" s="17"/>
      <c r="GDF346" s="17"/>
      <c r="GDG346" s="41"/>
      <c r="GDH346" s="402"/>
      <c r="GDI346" s="403"/>
      <c r="GDJ346" s="404"/>
      <c r="GDK346" s="16"/>
      <c r="GDL346" s="405"/>
      <c r="GDM346" s="400"/>
      <c r="GDN346" s="40"/>
      <c r="GDO346" s="40"/>
      <c r="GDP346" s="406"/>
      <c r="GDQ346" s="41"/>
      <c r="GDR346" s="17"/>
      <c r="GDS346" s="17"/>
      <c r="GDT346" s="17"/>
      <c r="GDU346" s="17"/>
      <c r="GDV346" s="17"/>
      <c r="GDW346" s="41"/>
      <c r="GDX346" s="402"/>
      <c r="GDY346" s="403"/>
      <c r="GDZ346" s="404"/>
      <c r="GEA346" s="16"/>
      <c r="GEB346" s="405"/>
      <c r="GEC346" s="400"/>
      <c r="GED346" s="40"/>
      <c r="GEE346" s="40"/>
      <c r="GEF346" s="406"/>
      <c r="GEG346" s="41"/>
      <c r="GEH346" s="17"/>
      <c r="GEI346" s="17"/>
      <c r="GEJ346" s="17"/>
      <c r="GEK346" s="17"/>
      <c r="GEL346" s="17"/>
      <c r="GEM346" s="41"/>
      <c r="GEN346" s="402"/>
      <c r="GEO346" s="403"/>
      <c r="GEP346" s="404"/>
      <c r="GEQ346" s="16"/>
      <c r="GER346" s="405"/>
      <c r="GES346" s="400"/>
      <c r="GET346" s="40"/>
      <c r="GEU346" s="40"/>
      <c r="GEV346" s="406"/>
      <c r="GEW346" s="41"/>
      <c r="GEX346" s="17"/>
      <c r="GEY346" s="17"/>
      <c r="GEZ346" s="17"/>
      <c r="GFA346" s="17"/>
      <c r="GFB346" s="17"/>
      <c r="GFC346" s="41"/>
      <c r="GFD346" s="402"/>
      <c r="GFE346" s="403"/>
      <c r="GFF346" s="404"/>
      <c r="GFG346" s="16"/>
      <c r="GFH346" s="405"/>
      <c r="GFI346" s="400"/>
      <c r="GFJ346" s="40"/>
      <c r="GFK346" s="40"/>
      <c r="GFL346" s="406"/>
      <c r="GFM346" s="41"/>
      <c r="GFN346" s="17"/>
      <c r="GFO346" s="17"/>
      <c r="GFP346" s="17"/>
      <c r="GFQ346" s="17"/>
      <c r="GFR346" s="17"/>
      <c r="GFS346" s="41"/>
      <c r="GFT346" s="402"/>
      <c r="GFU346" s="403"/>
      <c r="GFV346" s="404"/>
      <c r="GFW346" s="16"/>
      <c r="GFX346" s="405"/>
      <c r="GFY346" s="400"/>
      <c r="GFZ346" s="40"/>
      <c r="GGA346" s="40"/>
      <c r="GGB346" s="406"/>
      <c r="GGC346" s="41"/>
      <c r="GGD346" s="17"/>
      <c r="GGE346" s="17"/>
      <c r="GGF346" s="17"/>
      <c r="GGG346" s="17"/>
      <c r="GGH346" s="17"/>
      <c r="GGI346" s="41"/>
      <c r="GGJ346" s="402"/>
      <c r="GGK346" s="403"/>
      <c r="GGL346" s="404"/>
      <c r="GGM346" s="16"/>
      <c r="GGN346" s="405"/>
      <c r="GGO346" s="400"/>
      <c r="GGP346" s="40"/>
      <c r="GGQ346" s="40"/>
      <c r="GGR346" s="406"/>
      <c r="GGS346" s="41"/>
      <c r="GGT346" s="17"/>
      <c r="GGU346" s="17"/>
      <c r="GGV346" s="17"/>
      <c r="GGW346" s="17"/>
      <c r="GGX346" s="17"/>
      <c r="GGY346" s="41"/>
      <c r="GGZ346" s="402"/>
      <c r="GHA346" s="403"/>
      <c r="GHB346" s="404"/>
      <c r="GHC346" s="16"/>
      <c r="GHD346" s="405"/>
      <c r="GHE346" s="400"/>
      <c r="GHF346" s="40"/>
      <c r="GHG346" s="40"/>
      <c r="GHH346" s="406"/>
      <c r="GHI346" s="41"/>
      <c r="GHJ346" s="17"/>
      <c r="GHK346" s="17"/>
      <c r="GHL346" s="17"/>
      <c r="GHM346" s="17"/>
      <c r="GHN346" s="17"/>
      <c r="GHO346" s="41"/>
      <c r="GHP346" s="402"/>
      <c r="GHQ346" s="403"/>
      <c r="GHR346" s="404"/>
      <c r="GHS346" s="16"/>
      <c r="GHT346" s="405"/>
      <c r="GHU346" s="400"/>
      <c r="GHV346" s="40"/>
      <c r="GHW346" s="40"/>
      <c r="GHX346" s="406"/>
      <c r="GHY346" s="41"/>
      <c r="GHZ346" s="17"/>
      <c r="GIA346" s="17"/>
      <c r="GIB346" s="17"/>
      <c r="GIC346" s="17"/>
      <c r="GID346" s="17"/>
      <c r="GIE346" s="41"/>
      <c r="GIF346" s="402"/>
      <c r="GIG346" s="403"/>
      <c r="GIH346" s="404"/>
      <c r="GII346" s="16"/>
      <c r="GIJ346" s="405"/>
      <c r="GIK346" s="400"/>
      <c r="GIL346" s="40"/>
      <c r="GIM346" s="40"/>
      <c r="GIN346" s="406"/>
      <c r="GIO346" s="41"/>
      <c r="GIP346" s="17"/>
      <c r="GIQ346" s="17"/>
      <c r="GIR346" s="17"/>
      <c r="GIS346" s="17"/>
      <c r="GIT346" s="17"/>
      <c r="GIU346" s="41"/>
      <c r="GIV346" s="402"/>
      <c r="GIW346" s="403"/>
      <c r="GIX346" s="404"/>
      <c r="GIY346" s="16"/>
      <c r="GIZ346" s="405"/>
      <c r="GJA346" s="400"/>
      <c r="GJB346" s="40"/>
      <c r="GJC346" s="40"/>
      <c r="GJD346" s="406"/>
      <c r="GJE346" s="41"/>
      <c r="GJF346" s="17"/>
      <c r="GJG346" s="17"/>
      <c r="GJH346" s="17"/>
      <c r="GJI346" s="17"/>
      <c r="GJJ346" s="17"/>
      <c r="GJK346" s="41"/>
      <c r="GJL346" s="402"/>
      <c r="GJM346" s="403"/>
      <c r="GJN346" s="404"/>
      <c r="GJO346" s="16"/>
      <c r="GJP346" s="405"/>
      <c r="GJQ346" s="400"/>
      <c r="GJR346" s="40"/>
      <c r="GJS346" s="40"/>
      <c r="GJT346" s="406"/>
      <c r="GJU346" s="41"/>
      <c r="GJV346" s="17"/>
      <c r="GJW346" s="17"/>
      <c r="GJX346" s="17"/>
      <c r="GJY346" s="17"/>
      <c r="GJZ346" s="17"/>
      <c r="GKA346" s="41"/>
      <c r="GKB346" s="402"/>
      <c r="GKC346" s="403"/>
      <c r="GKD346" s="404"/>
      <c r="GKE346" s="16"/>
      <c r="GKF346" s="405"/>
      <c r="GKG346" s="400"/>
      <c r="GKH346" s="40"/>
      <c r="GKI346" s="40"/>
      <c r="GKJ346" s="406"/>
      <c r="GKK346" s="41"/>
      <c r="GKL346" s="17"/>
      <c r="GKM346" s="17"/>
      <c r="GKN346" s="17"/>
      <c r="GKO346" s="17"/>
      <c r="GKP346" s="17"/>
      <c r="GKQ346" s="41"/>
      <c r="GKR346" s="402"/>
      <c r="GKS346" s="403"/>
      <c r="GKT346" s="404"/>
      <c r="GKU346" s="16"/>
      <c r="GKV346" s="405"/>
      <c r="GKW346" s="400"/>
      <c r="GKX346" s="40"/>
      <c r="GKY346" s="40"/>
      <c r="GKZ346" s="406"/>
      <c r="GLA346" s="41"/>
      <c r="GLB346" s="17"/>
      <c r="GLC346" s="17"/>
      <c r="GLD346" s="17"/>
      <c r="GLE346" s="17"/>
      <c r="GLF346" s="17"/>
      <c r="GLG346" s="41"/>
      <c r="GLH346" s="402"/>
      <c r="GLI346" s="403"/>
      <c r="GLJ346" s="404"/>
      <c r="GLK346" s="16"/>
      <c r="GLL346" s="405"/>
      <c r="GLM346" s="400"/>
      <c r="GLN346" s="40"/>
      <c r="GLO346" s="40"/>
      <c r="GLP346" s="406"/>
      <c r="GLQ346" s="41"/>
      <c r="GLR346" s="17"/>
      <c r="GLS346" s="17"/>
      <c r="GLT346" s="17"/>
      <c r="GLU346" s="17"/>
      <c r="GLV346" s="17"/>
      <c r="GLW346" s="41"/>
      <c r="GLX346" s="402"/>
      <c r="GLY346" s="403"/>
      <c r="GLZ346" s="404"/>
      <c r="GMA346" s="16"/>
      <c r="GMB346" s="405"/>
      <c r="GMC346" s="400"/>
      <c r="GMD346" s="40"/>
      <c r="GME346" s="40"/>
      <c r="GMF346" s="406"/>
      <c r="GMG346" s="41"/>
      <c r="GMH346" s="17"/>
      <c r="GMI346" s="17"/>
      <c r="GMJ346" s="17"/>
      <c r="GMK346" s="17"/>
      <c r="GML346" s="17"/>
      <c r="GMM346" s="41"/>
      <c r="GMN346" s="402"/>
      <c r="GMO346" s="403"/>
      <c r="GMP346" s="404"/>
      <c r="GMQ346" s="16"/>
      <c r="GMR346" s="405"/>
      <c r="GMS346" s="400"/>
      <c r="GMT346" s="40"/>
      <c r="GMU346" s="40"/>
      <c r="GMV346" s="406"/>
      <c r="GMW346" s="41"/>
      <c r="GMX346" s="17"/>
      <c r="GMY346" s="17"/>
      <c r="GMZ346" s="17"/>
      <c r="GNA346" s="17"/>
      <c r="GNB346" s="17"/>
      <c r="GNC346" s="41"/>
      <c r="GND346" s="402"/>
      <c r="GNE346" s="403"/>
      <c r="GNF346" s="404"/>
      <c r="GNG346" s="16"/>
      <c r="GNH346" s="405"/>
      <c r="GNI346" s="400"/>
      <c r="GNJ346" s="40"/>
      <c r="GNK346" s="40"/>
      <c r="GNL346" s="406"/>
      <c r="GNM346" s="41"/>
      <c r="GNN346" s="17"/>
      <c r="GNO346" s="17"/>
      <c r="GNP346" s="17"/>
      <c r="GNQ346" s="17"/>
      <c r="GNR346" s="17"/>
      <c r="GNS346" s="41"/>
      <c r="GNT346" s="402"/>
      <c r="GNU346" s="403"/>
      <c r="GNV346" s="404"/>
      <c r="GNW346" s="16"/>
      <c r="GNX346" s="405"/>
      <c r="GNY346" s="400"/>
      <c r="GNZ346" s="40"/>
      <c r="GOA346" s="40"/>
      <c r="GOB346" s="406"/>
      <c r="GOC346" s="41"/>
      <c r="GOD346" s="17"/>
      <c r="GOE346" s="17"/>
      <c r="GOF346" s="17"/>
      <c r="GOG346" s="17"/>
      <c r="GOH346" s="17"/>
      <c r="GOI346" s="41"/>
      <c r="GOJ346" s="402"/>
      <c r="GOK346" s="403"/>
      <c r="GOL346" s="404"/>
      <c r="GOM346" s="16"/>
      <c r="GON346" s="405"/>
      <c r="GOO346" s="400"/>
      <c r="GOP346" s="40"/>
      <c r="GOQ346" s="40"/>
      <c r="GOR346" s="406"/>
      <c r="GOS346" s="41"/>
      <c r="GOT346" s="17"/>
      <c r="GOU346" s="17"/>
      <c r="GOV346" s="17"/>
      <c r="GOW346" s="17"/>
      <c r="GOX346" s="17"/>
      <c r="GOY346" s="41"/>
      <c r="GOZ346" s="402"/>
      <c r="GPA346" s="403"/>
      <c r="GPB346" s="404"/>
      <c r="GPC346" s="16"/>
      <c r="GPD346" s="405"/>
      <c r="GPE346" s="400"/>
      <c r="GPF346" s="40"/>
      <c r="GPG346" s="40"/>
      <c r="GPH346" s="406"/>
      <c r="GPI346" s="41"/>
      <c r="GPJ346" s="17"/>
      <c r="GPK346" s="17"/>
      <c r="GPL346" s="17"/>
      <c r="GPM346" s="17"/>
      <c r="GPN346" s="17"/>
      <c r="GPO346" s="41"/>
      <c r="GPP346" s="402"/>
      <c r="GPQ346" s="403"/>
      <c r="GPR346" s="404"/>
      <c r="GPS346" s="16"/>
      <c r="GPT346" s="405"/>
      <c r="GPU346" s="400"/>
      <c r="GPV346" s="40"/>
      <c r="GPW346" s="40"/>
      <c r="GPX346" s="406"/>
      <c r="GPY346" s="41"/>
      <c r="GPZ346" s="17"/>
      <c r="GQA346" s="17"/>
      <c r="GQB346" s="17"/>
      <c r="GQC346" s="17"/>
      <c r="GQD346" s="17"/>
      <c r="GQE346" s="41"/>
      <c r="GQF346" s="402"/>
      <c r="GQG346" s="403"/>
      <c r="GQH346" s="404"/>
      <c r="GQI346" s="16"/>
      <c r="GQJ346" s="405"/>
      <c r="GQK346" s="400"/>
      <c r="GQL346" s="40"/>
      <c r="GQM346" s="40"/>
      <c r="GQN346" s="406"/>
      <c r="GQO346" s="41"/>
      <c r="GQP346" s="17"/>
      <c r="GQQ346" s="17"/>
      <c r="GQR346" s="17"/>
      <c r="GQS346" s="17"/>
      <c r="GQT346" s="17"/>
      <c r="GQU346" s="41"/>
      <c r="GQV346" s="402"/>
      <c r="GQW346" s="403"/>
      <c r="GQX346" s="404"/>
      <c r="GQY346" s="16"/>
      <c r="GQZ346" s="405"/>
      <c r="GRA346" s="400"/>
      <c r="GRB346" s="40"/>
      <c r="GRC346" s="40"/>
      <c r="GRD346" s="406"/>
      <c r="GRE346" s="41"/>
      <c r="GRF346" s="17"/>
      <c r="GRG346" s="17"/>
      <c r="GRH346" s="17"/>
      <c r="GRI346" s="17"/>
      <c r="GRJ346" s="17"/>
      <c r="GRK346" s="41"/>
      <c r="GRL346" s="402"/>
      <c r="GRM346" s="403"/>
      <c r="GRN346" s="404"/>
      <c r="GRO346" s="16"/>
      <c r="GRP346" s="405"/>
      <c r="GRQ346" s="400"/>
      <c r="GRR346" s="40"/>
      <c r="GRS346" s="40"/>
      <c r="GRT346" s="406"/>
      <c r="GRU346" s="41"/>
      <c r="GRV346" s="17"/>
      <c r="GRW346" s="17"/>
      <c r="GRX346" s="17"/>
      <c r="GRY346" s="17"/>
      <c r="GRZ346" s="17"/>
      <c r="GSA346" s="41"/>
      <c r="GSB346" s="402"/>
      <c r="GSC346" s="403"/>
      <c r="GSD346" s="404"/>
      <c r="GSE346" s="16"/>
      <c r="GSF346" s="405"/>
      <c r="GSG346" s="400"/>
      <c r="GSH346" s="40"/>
      <c r="GSI346" s="40"/>
      <c r="GSJ346" s="406"/>
      <c r="GSK346" s="41"/>
      <c r="GSL346" s="17"/>
      <c r="GSM346" s="17"/>
      <c r="GSN346" s="17"/>
      <c r="GSO346" s="17"/>
      <c r="GSP346" s="17"/>
      <c r="GSQ346" s="41"/>
      <c r="GSR346" s="402"/>
      <c r="GSS346" s="403"/>
      <c r="GST346" s="404"/>
      <c r="GSU346" s="16"/>
      <c r="GSV346" s="405"/>
      <c r="GSW346" s="400"/>
      <c r="GSX346" s="40"/>
      <c r="GSY346" s="40"/>
      <c r="GSZ346" s="406"/>
      <c r="GTA346" s="41"/>
      <c r="GTB346" s="17"/>
      <c r="GTC346" s="17"/>
      <c r="GTD346" s="17"/>
      <c r="GTE346" s="17"/>
      <c r="GTF346" s="17"/>
      <c r="GTG346" s="41"/>
      <c r="GTH346" s="402"/>
      <c r="GTI346" s="403"/>
      <c r="GTJ346" s="404"/>
      <c r="GTK346" s="16"/>
      <c r="GTL346" s="405"/>
      <c r="GTM346" s="400"/>
      <c r="GTN346" s="40"/>
      <c r="GTO346" s="40"/>
      <c r="GTP346" s="406"/>
      <c r="GTQ346" s="41"/>
      <c r="GTR346" s="17"/>
      <c r="GTS346" s="17"/>
      <c r="GTT346" s="17"/>
      <c r="GTU346" s="17"/>
      <c r="GTV346" s="17"/>
      <c r="GTW346" s="41"/>
      <c r="GTX346" s="402"/>
      <c r="GTY346" s="403"/>
      <c r="GTZ346" s="404"/>
      <c r="GUA346" s="16"/>
      <c r="GUB346" s="405"/>
      <c r="GUC346" s="400"/>
      <c r="GUD346" s="40"/>
      <c r="GUE346" s="40"/>
      <c r="GUF346" s="406"/>
      <c r="GUG346" s="41"/>
      <c r="GUH346" s="17"/>
      <c r="GUI346" s="17"/>
      <c r="GUJ346" s="17"/>
      <c r="GUK346" s="17"/>
      <c r="GUL346" s="17"/>
      <c r="GUM346" s="41"/>
      <c r="GUN346" s="402"/>
      <c r="GUO346" s="403"/>
      <c r="GUP346" s="404"/>
      <c r="GUQ346" s="16"/>
      <c r="GUR346" s="405"/>
      <c r="GUS346" s="400"/>
      <c r="GUT346" s="40"/>
      <c r="GUU346" s="40"/>
      <c r="GUV346" s="406"/>
      <c r="GUW346" s="41"/>
      <c r="GUX346" s="17"/>
      <c r="GUY346" s="17"/>
      <c r="GUZ346" s="17"/>
      <c r="GVA346" s="17"/>
      <c r="GVB346" s="17"/>
      <c r="GVC346" s="41"/>
      <c r="GVD346" s="402"/>
      <c r="GVE346" s="403"/>
      <c r="GVF346" s="404"/>
      <c r="GVG346" s="16"/>
      <c r="GVH346" s="405"/>
      <c r="GVI346" s="400"/>
      <c r="GVJ346" s="40"/>
      <c r="GVK346" s="40"/>
      <c r="GVL346" s="406"/>
      <c r="GVM346" s="41"/>
      <c r="GVN346" s="17"/>
      <c r="GVO346" s="17"/>
      <c r="GVP346" s="17"/>
      <c r="GVQ346" s="17"/>
      <c r="GVR346" s="17"/>
      <c r="GVS346" s="41"/>
      <c r="GVT346" s="402"/>
      <c r="GVU346" s="403"/>
      <c r="GVV346" s="404"/>
      <c r="GVW346" s="16"/>
      <c r="GVX346" s="405"/>
      <c r="GVY346" s="400"/>
      <c r="GVZ346" s="40"/>
      <c r="GWA346" s="40"/>
      <c r="GWB346" s="406"/>
      <c r="GWC346" s="41"/>
      <c r="GWD346" s="17"/>
      <c r="GWE346" s="17"/>
      <c r="GWF346" s="17"/>
      <c r="GWG346" s="17"/>
      <c r="GWH346" s="17"/>
      <c r="GWI346" s="41"/>
      <c r="GWJ346" s="402"/>
      <c r="GWK346" s="403"/>
      <c r="GWL346" s="404"/>
      <c r="GWM346" s="16"/>
      <c r="GWN346" s="405"/>
      <c r="GWO346" s="400"/>
      <c r="GWP346" s="40"/>
      <c r="GWQ346" s="40"/>
      <c r="GWR346" s="406"/>
      <c r="GWS346" s="41"/>
      <c r="GWT346" s="17"/>
      <c r="GWU346" s="17"/>
      <c r="GWV346" s="17"/>
      <c r="GWW346" s="17"/>
      <c r="GWX346" s="17"/>
      <c r="GWY346" s="41"/>
      <c r="GWZ346" s="402"/>
      <c r="GXA346" s="403"/>
      <c r="GXB346" s="404"/>
      <c r="GXC346" s="16"/>
      <c r="GXD346" s="405"/>
      <c r="GXE346" s="400"/>
      <c r="GXF346" s="40"/>
      <c r="GXG346" s="40"/>
      <c r="GXH346" s="406"/>
      <c r="GXI346" s="41"/>
      <c r="GXJ346" s="17"/>
      <c r="GXK346" s="17"/>
      <c r="GXL346" s="17"/>
      <c r="GXM346" s="17"/>
      <c r="GXN346" s="17"/>
      <c r="GXO346" s="41"/>
      <c r="GXP346" s="402"/>
      <c r="GXQ346" s="403"/>
      <c r="GXR346" s="404"/>
      <c r="GXS346" s="16"/>
      <c r="GXT346" s="405"/>
      <c r="GXU346" s="400"/>
      <c r="GXV346" s="40"/>
      <c r="GXW346" s="40"/>
      <c r="GXX346" s="406"/>
      <c r="GXY346" s="41"/>
      <c r="GXZ346" s="17"/>
      <c r="GYA346" s="17"/>
      <c r="GYB346" s="17"/>
      <c r="GYC346" s="17"/>
      <c r="GYD346" s="17"/>
      <c r="GYE346" s="41"/>
      <c r="GYF346" s="402"/>
      <c r="GYG346" s="403"/>
      <c r="GYH346" s="404"/>
      <c r="GYI346" s="16"/>
      <c r="GYJ346" s="405"/>
      <c r="GYK346" s="400"/>
      <c r="GYL346" s="40"/>
      <c r="GYM346" s="40"/>
      <c r="GYN346" s="406"/>
      <c r="GYO346" s="41"/>
      <c r="GYP346" s="17"/>
      <c r="GYQ346" s="17"/>
      <c r="GYR346" s="17"/>
      <c r="GYS346" s="17"/>
      <c r="GYT346" s="17"/>
      <c r="GYU346" s="41"/>
      <c r="GYV346" s="402"/>
      <c r="GYW346" s="403"/>
      <c r="GYX346" s="404"/>
      <c r="GYY346" s="16"/>
      <c r="GYZ346" s="405"/>
      <c r="GZA346" s="400"/>
      <c r="GZB346" s="40"/>
      <c r="GZC346" s="40"/>
      <c r="GZD346" s="406"/>
      <c r="GZE346" s="41"/>
      <c r="GZF346" s="17"/>
      <c r="GZG346" s="17"/>
      <c r="GZH346" s="17"/>
      <c r="GZI346" s="17"/>
      <c r="GZJ346" s="17"/>
      <c r="GZK346" s="41"/>
      <c r="GZL346" s="402"/>
      <c r="GZM346" s="403"/>
      <c r="GZN346" s="404"/>
      <c r="GZO346" s="16"/>
      <c r="GZP346" s="405"/>
      <c r="GZQ346" s="400"/>
      <c r="GZR346" s="40"/>
      <c r="GZS346" s="40"/>
      <c r="GZT346" s="406"/>
      <c r="GZU346" s="41"/>
      <c r="GZV346" s="17"/>
      <c r="GZW346" s="17"/>
      <c r="GZX346" s="17"/>
      <c r="GZY346" s="17"/>
      <c r="GZZ346" s="17"/>
      <c r="HAA346" s="41"/>
      <c r="HAB346" s="402"/>
      <c r="HAC346" s="403"/>
      <c r="HAD346" s="404"/>
      <c r="HAE346" s="16"/>
      <c r="HAF346" s="405"/>
      <c r="HAG346" s="400"/>
      <c r="HAH346" s="40"/>
      <c r="HAI346" s="40"/>
      <c r="HAJ346" s="406"/>
      <c r="HAK346" s="41"/>
      <c r="HAL346" s="17"/>
      <c r="HAM346" s="17"/>
      <c r="HAN346" s="17"/>
      <c r="HAO346" s="17"/>
      <c r="HAP346" s="17"/>
      <c r="HAQ346" s="41"/>
      <c r="HAR346" s="402"/>
      <c r="HAS346" s="403"/>
      <c r="HAT346" s="404"/>
      <c r="HAU346" s="16"/>
      <c r="HAV346" s="405"/>
      <c r="HAW346" s="400"/>
      <c r="HAX346" s="40"/>
      <c r="HAY346" s="40"/>
      <c r="HAZ346" s="406"/>
      <c r="HBA346" s="41"/>
      <c r="HBB346" s="17"/>
      <c r="HBC346" s="17"/>
      <c r="HBD346" s="17"/>
      <c r="HBE346" s="17"/>
      <c r="HBF346" s="17"/>
      <c r="HBG346" s="41"/>
      <c r="HBH346" s="402"/>
      <c r="HBI346" s="403"/>
      <c r="HBJ346" s="404"/>
      <c r="HBK346" s="16"/>
      <c r="HBL346" s="405"/>
      <c r="HBM346" s="400"/>
      <c r="HBN346" s="40"/>
      <c r="HBO346" s="40"/>
      <c r="HBP346" s="406"/>
      <c r="HBQ346" s="41"/>
      <c r="HBR346" s="17"/>
      <c r="HBS346" s="17"/>
      <c r="HBT346" s="17"/>
      <c r="HBU346" s="17"/>
      <c r="HBV346" s="17"/>
      <c r="HBW346" s="41"/>
      <c r="HBX346" s="402"/>
      <c r="HBY346" s="403"/>
      <c r="HBZ346" s="404"/>
      <c r="HCA346" s="16"/>
      <c r="HCB346" s="405"/>
      <c r="HCC346" s="400"/>
      <c r="HCD346" s="40"/>
      <c r="HCE346" s="40"/>
      <c r="HCF346" s="406"/>
      <c r="HCG346" s="41"/>
      <c r="HCH346" s="17"/>
      <c r="HCI346" s="17"/>
      <c r="HCJ346" s="17"/>
      <c r="HCK346" s="17"/>
      <c r="HCL346" s="17"/>
      <c r="HCM346" s="41"/>
      <c r="HCN346" s="402"/>
      <c r="HCO346" s="403"/>
      <c r="HCP346" s="404"/>
      <c r="HCQ346" s="16"/>
      <c r="HCR346" s="405"/>
      <c r="HCS346" s="400"/>
      <c r="HCT346" s="40"/>
      <c r="HCU346" s="40"/>
      <c r="HCV346" s="406"/>
      <c r="HCW346" s="41"/>
      <c r="HCX346" s="17"/>
      <c r="HCY346" s="17"/>
      <c r="HCZ346" s="17"/>
      <c r="HDA346" s="17"/>
      <c r="HDB346" s="17"/>
      <c r="HDC346" s="41"/>
      <c r="HDD346" s="402"/>
      <c r="HDE346" s="403"/>
      <c r="HDF346" s="404"/>
      <c r="HDG346" s="16"/>
      <c r="HDH346" s="405"/>
      <c r="HDI346" s="400"/>
      <c r="HDJ346" s="40"/>
      <c r="HDK346" s="40"/>
      <c r="HDL346" s="406"/>
      <c r="HDM346" s="41"/>
      <c r="HDN346" s="17"/>
      <c r="HDO346" s="17"/>
      <c r="HDP346" s="17"/>
      <c r="HDQ346" s="17"/>
      <c r="HDR346" s="17"/>
      <c r="HDS346" s="41"/>
      <c r="HDT346" s="402"/>
      <c r="HDU346" s="403"/>
      <c r="HDV346" s="404"/>
      <c r="HDW346" s="16"/>
      <c r="HDX346" s="405"/>
      <c r="HDY346" s="400"/>
      <c r="HDZ346" s="40"/>
      <c r="HEA346" s="40"/>
      <c r="HEB346" s="406"/>
      <c r="HEC346" s="41"/>
      <c r="HED346" s="17"/>
      <c r="HEE346" s="17"/>
      <c r="HEF346" s="17"/>
      <c r="HEG346" s="17"/>
      <c r="HEH346" s="17"/>
      <c r="HEI346" s="41"/>
      <c r="HEJ346" s="402"/>
      <c r="HEK346" s="403"/>
      <c r="HEL346" s="404"/>
      <c r="HEM346" s="16"/>
      <c r="HEN346" s="405"/>
      <c r="HEO346" s="400"/>
      <c r="HEP346" s="40"/>
      <c r="HEQ346" s="40"/>
      <c r="HER346" s="406"/>
      <c r="HES346" s="41"/>
      <c r="HET346" s="17"/>
      <c r="HEU346" s="17"/>
      <c r="HEV346" s="17"/>
      <c r="HEW346" s="17"/>
      <c r="HEX346" s="17"/>
      <c r="HEY346" s="41"/>
      <c r="HEZ346" s="402"/>
      <c r="HFA346" s="403"/>
      <c r="HFB346" s="404"/>
      <c r="HFC346" s="16"/>
      <c r="HFD346" s="405"/>
      <c r="HFE346" s="400"/>
      <c r="HFF346" s="40"/>
      <c r="HFG346" s="40"/>
      <c r="HFH346" s="406"/>
      <c r="HFI346" s="41"/>
      <c r="HFJ346" s="17"/>
      <c r="HFK346" s="17"/>
      <c r="HFL346" s="17"/>
      <c r="HFM346" s="17"/>
      <c r="HFN346" s="17"/>
      <c r="HFO346" s="41"/>
      <c r="HFP346" s="402"/>
      <c r="HFQ346" s="403"/>
      <c r="HFR346" s="404"/>
      <c r="HFS346" s="16"/>
      <c r="HFT346" s="405"/>
      <c r="HFU346" s="400"/>
      <c r="HFV346" s="40"/>
      <c r="HFW346" s="40"/>
      <c r="HFX346" s="406"/>
      <c r="HFY346" s="41"/>
      <c r="HFZ346" s="17"/>
      <c r="HGA346" s="17"/>
      <c r="HGB346" s="17"/>
      <c r="HGC346" s="17"/>
      <c r="HGD346" s="17"/>
      <c r="HGE346" s="41"/>
      <c r="HGF346" s="402"/>
      <c r="HGG346" s="403"/>
      <c r="HGH346" s="404"/>
      <c r="HGI346" s="16"/>
      <c r="HGJ346" s="405"/>
      <c r="HGK346" s="400"/>
      <c r="HGL346" s="40"/>
      <c r="HGM346" s="40"/>
      <c r="HGN346" s="406"/>
      <c r="HGO346" s="41"/>
      <c r="HGP346" s="17"/>
      <c r="HGQ346" s="17"/>
      <c r="HGR346" s="17"/>
      <c r="HGS346" s="17"/>
      <c r="HGT346" s="17"/>
      <c r="HGU346" s="41"/>
      <c r="HGV346" s="402"/>
      <c r="HGW346" s="403"/>
      <c r="HGX346" s="404"/>
      <c r="HGY346" s="16"/>
      <c r="HGZ346" s="405"/>
      <c r="HHA346" s="400"/>
      <c r="HHB346" s="40"/>
      <c r="HHC346" s="40"/>
      <c r="HHD346" s="406"/>
      <c r="HHE346" s="41"/>
      <c r="HHF346" s="17"/>
      <c r="HHG346" s="17"/>
      <c r="HHH346" s="17"/>
      <c r="HHI346" s="17"/>
      <c r="HHJ346" s="17"/>
      <c r="HHK346" s="41"/>
      <c r="HHL346" s="402"/>
      <c r="HHM346" s="403"/>
      <c r="HHN346" s="404"/>
      <c r="HHO346" s="16"/>
      <c r="HHP346" s="405"/>
      <c r="HHQ346" s="400"/>
      <c r="HHR346" s="40"/>
      <c r="HHS346" s="40"/>
      <c r="HHT346" s="406"/>
      <c r="HHU346" s="41"/>
      <c r="HHV346" s="17"/>
      <c r="HHW346" s="17"/>
      <c r="HHX346" s="17"/>
      <c r="HHY346" s="17"/>
      <c r="HHZ346" s="17"/>
      <c r="HIA346" s="41"/>
      <c r="HIB346" s="402"/>
      <c r="HIC346" s="403"/>
      <c r="HID346" s="404"/>
      <c r="HIE346" s="16"/>
      <c r="HIF346" s="405"/>
      <c r="HIG346" s="400"/>
      <c r="HIH346" s="40"/>
      <c r="HII346" s="40"/>
      <c r="HIJ346" s="406"/>
      <c r="HIK346" s="41"/>
      <c r="HIL346" s="17"/>
      <c r="HIM346" s="17"/>
      <c r="HIN346" s="17"/>
      <c r="HIO346" s="17"/>
      <c r="HIP346" s="17"/>
      <c r="HIQ346" s="41"/>
      <c r="HIR346" s="402"/>
      <c r="HIS346" s="403"/>
      <c r="HIT346" s="404"/>
      <c r="HIU346" s="16"/>
      <c r="HIV346" s="405"/>
      <c r="HIW346" s="400"/>
      <c r="HIX346" s="40"/>
      <c r="HIY346" s="40"/>
      <c r="HIZ346" s="406"/>
      <c r="HJA346" s="41"/>
      <c r="HJB346" s="17"/>
      <c r="HJC346" s="17"/>
      <c r="HJD346" s="17"/>
      <c r="HJE346" s="17"/>
      <c r="HJF346" s="17"/>
      <c r="HJG346" s="41"/>
      <c r="HJH346" s="402"/>
      <c r="HJI346" s="403"/>
      <c r="HJJ346" s="404"/>
      <c r="HJK346" s="16"/>
      <c r="HJL346" s="405"/>
      <c r="HJM346" s="400"/>
      <c r="HJN346" s="40"/>
      <c r="HJO346" s="40"/>
      <c r="HJP346" s="406"/>
      <c r="HJQ346" s="41"/>
      <c r="HJR346" s="17"/>
      <c r="HJS346" s="17"/>
      <c r="HJT346" s="17"/>
      <c r="HJU346" s="17"/>
      <c r="HJV346" s="17"/>
      <c r="HJW346" s="41"/>
      <c r="HJX346" s="402"/>
      <c r="HJY346" s="403"/>
      <c r="HJZ346" s="404"/>
      <c r="HKA346" s="16"/>
      <c r="HKB346" s="405"/>
      <c r="HKC346" s="400"/>
      <c r="HKD346" s="40"/>
      <c r="HKE346" s="40"/>
      <c r="HKF346" s="406"/>
      <c r="HKG346" s="41"/>
      <c r="HKH346" s="17"/>
      <c r="HKI346" s="17"/>
      <c r="HKJ346" s="17"/>
      <c r="HKK346" s="17"/>
      <c r="HKL346" s="17"/>
      <c r="HKM346" s="41"/>
      <c r="HKN346" s="402"/>
      <c r="HKO346" s="403"/>
      <c r="HKP346" s="404"/>
      <c r="HKQ346" s="16"/>
      <c r="HKR346" s="405"/>
      <c r="HKS346" s="400"/>
      <c r="HKT346" s="40"/>
      <c r="HKU346" s="40"/>
      <c r="HKV346" s="406"/>
      <c r="HKW346" s="41"/>
      <c r="HKX346" s="17"/>
      <c r="HKY346" s="17"/>
      <c r="HKZ346" s="17"/>
      <c r="HLA346" s="17"/>
      <c r="HLB346" s="17"/>
      <c r="HLC346" s="41"/>
      <c r="HLD346" s="402"/>
      <c r="HLE346" s="403"/>
      <c r="HLF346" s="404"/>
      <c r="HLG346" s="16"/>
      <c r="HLH346" s="405"/>
      <c r="HLI346" s="400"/>
      <c r="HLJ346" s="40"/>
      <c r="HLK346" s="40"/>
      <c r="HLL346" s="406"/>
      <c r="HLM346" s="41"/>
      <c r="HLN346" s="17"/>
      <c r="HLO346" s="17"/>
      <c r="HLP346" s="17"/>
      <c r="HLQ346" s="17"/>
      <c r="HLR346" s="17"/>
      <c r="HLS346" s="41"/>
      <c r="HLT346" s="402"/>
      <c r="HLU346" s="403"/>
      <c r="HLV346" s="404"/>
      <c r="HLW346" s="16"/>
      <c r="HLX346" s="405"/>
      <c r="HLY346" s="400"/>
      <c r="HLZ346" s="40"/>
      <c r="HMA346" s="40"/>
      <c r="HMB346" s="406"/>
      <c r="HMC346" s="41"/>
      <c r="HMD346" s="17"/>
      <c r="HME346" s="17"/>
      <c r="HMF346" s="17"/>
      <c r="HMG346" s="17"/>
      <c r="HMH346" s="17"/>
      <c r="HMI346" s="41"/>
      <c r="HMJ346" s="402"/>
      <c r="HMK346" s="403"/>
      <c r="HML346" s="404"/>
      <c r="HMM346" s="16"/>
      <c r="HMN346" s="405"/>
      <c r="HMO346" s="400"/>
      <c r="HMP346" s="40"/>
      <c r="HMQ346" s="40"/>
      <c r="HMR346" s="406"/>
      <c r="HMS346" s="41"/>
      <c r="HMT346" s="17"/>
      <c r="HMU346" s="17"/>
      <c r="HMV346" s="17"/>
      <c r="HMW346" s="17"/>
      <c r="HMX346" s="17"/>
      <c r="HMY346" s="41"/>
      <c r="HMZ346" s="402"/>
      <c r="HNA346" s="403"/>
      <c r="HNB346" s="404"/>
      <c r="HNC346" s="16"/>
      <c r="HND346" s="405"/>
      <c r="HNE346" s="400"/>
      <c r="HNF346" s="40"/>
      <c r="HNG346" s="40"/>
      <c r="HNH346" s="406"/>
      <c r="HNI346" s="41"/>
      <c r="HNJ346" s="17"/>
      <c r="HNK346" s="17"/>
      <c r="HNL346" s="17"/>
      <c r="HNM346" s="17"/>
      <c r="HNN346" s="17"/>
      <c r="HNO346" s="41"/>
      <c r="HNP346" s="402"/>
      <c r="HNQ346" s="403"/>
      <c r="HNR346" s="404"/>
      <c r="HNS346" s="16"/>
      <c r="HNT346" s="405"/>
      <c r="HNU346" s="400"/>
      <c r="HNV346" s="40"/>
      <c r="HNW346" s="40"/>
      <c r="HNX346" s="406"/>
      <c r="HNY346" s="41"/>
      <c r="HNZ346" s="17"/>
      <c r="HOA346" s="17"/>
      <c r="HOB346" s="17"/>
      <c r="HOC346" s="17"/>
      <c r="HOD346" s="17"/>
      <c r="HOE346" s="41"/>
      <c r="HOF346" s="402"/>
      <c r="HOG346" s="403"/>
      <c r="HOH346" s="404"/>
      <c r="HOI346" s="16"/>
      <c r="HOJ346" s="405"/>
      <c r="HOK346" s="400"/>
      <c r="HOL346" s="40"/>
      <c r="HOM346" s="40"/>
      <c r="HON346" s="406"/>
      <c r="HOO346" s="41"/>
      <c r="HOP346" s="17"/>
      <c r="HOQ346" s="17"/>
      <c r="HOR346" s="17"/>
      <c r="HOS346" s="17"/>
      <c r="HOT346" s="17"/>
      <c r="HOU346" s="41"/>
      <c r="HOV346" s="402"/>
      <c r="HOW346" s="403"/>
      <c r="HOX346" s="404"/>
      <c r="HOY346" s="16"/>
      <c r="HOZ346" s="405"/>
      <c r="HPA346" s="400"/>
      <c r="HPB346" s="40"/>
      <c r="HPC346" s="40"/>
      <c r="HPD346" s="406"/>
      <c r="HPE346" s="41"/>
      <c r="HPF346" s="17"/>
      <c r="HPG346" s="17"/>
      <c r="HPH346" s="17"/>
      <c r="HPI346" s="17"/>
      <c r="HPJ346" s="17"/>
      <c r="HPK346" s="41"/>
      <c r="HPL346" s="402"/>
      <c r="HPM346" s="403"/>
      <c r="HPN346" s="404"/>
      <c r="HPO346" s="16"/>
      <c r="HPP346" s="405"/>
      <c r="HPQ346" s="400"/>
      <c r="HPR346" s="40"/>
      <c r="HPS346" s="40"/>
      <c r="HPT346" s="406"/>
      <c r="HPU346" s="41"/>
      <c r="HPV346" s="17"/>
      <c r="HPW346" s="17"/>
      <c r="HPX346" s="17"/>
      <c r="HPY346" s="17"/>
      <c r="HPZ346" s="17"/>
      <c r="HQA346" s="41"/>
      <c r="HQB346" s="402"/>
      <c r="HQC346" s="403"/>
      <c r="HQD346" s="404"/>
      <c r="HQE346" s="16"/>
      <c r="HQF346" s="405"/>
      <c r="HQG346" s="400"/>
      <c r="HQH346" s="40"/>
      <c r="HQI346" s="40"/>
      <c r="HQJ346" s="406"/>
      <c r="HQK346" s="41"/>
      <c r="HQL346" s="17"/>
      <c r="HQM346" s="17"/>
      <c r="HQN346" s="17"/>
      <c r="HQO346" s="17"/>
      <c r="HQP346" s="17"/>
      <c r="HQQ346" s="41"/>
      <c r="HQR346" s="402"/>
      <c r="HQS346" s="403"/>
      <c r="HQT346" s="404"/>
      <c r="HQU346" s="16"/>
      <c r="HQV346" s="405"/>
      <c r="HQW346" s="400"/>
      <c r="HQX346" s="40"/>
      <c r="HQY346" s="40"/>
      <c r="HQZ346" s="406"/>
      <c r="HRA346" s="41"/>
      <c r="HRB346" s="17"/>
      <c r="HRC346" s="17"/>
      <c r="HRD346" s="17"/>
      <c r="HRE346" s="17"/>
      <c r="HRF346" s="17"/>
      <c r="HRG346" s="41"/>
      <c r="HRH346" s="402"/>
      <c r="HRI346" s="403"/>
      <c r="HRJ346" s="404"/>
      <c r="HRK346" s="16"/>
      <c r="HRL346" s="405"/>
      <c r="HRM346" s="400"/>
      <c r="HRN346" s="40"/>
      <c r="HRO346" s="40"/>
      <c r="HRP346" s="406"/>
      <c r="HRQ346" s="41"/>
      <c r="HRR346" s="17"/>
      <c r="HRS346" s="17"/>
      <c r="HRT346" s="17"/>
      <c r="HRU346" s="17"/>
      <c r="HRV346" s="17"/>
      <c r="HRW346" s="41"/>
      <c r="HRX346" s="402"/>
      <c r="HRY346" s="403"/>
      <c r="HRZ346" s="404"/>
      <c r="HSA346" s="16"/>
      <c r="HSB346" s="405"/>
      <c r="HSC346" s="400"/>
      <c r="HSD346" s="40"/>
      <c r="HSE346" s="40"/>
      <c r="HSF346" s="406"/>
      <c r="HSG346" s="41"/>
      <c r="HSH346" s="17"/>
      <c r="HSI346" s="17"/>
      <c r="HSJ346" s="17"/>
      <c r="HSK346" s="17"/>
      <c r="HSL346" s="17"/>
      <c r="HSM346" s="41"/>
      <c r="HSN346" s="402"/>
      <c r="HSO346" s="403"/>
      <c r="HSP346" s="404"/>
      <c r="HSQ346" s="16"/>
      <c r="HSR346" s="405"/>
      <c r="HSS346" s="400"/>
      <c r="HST346" s="40"/>
      <c r="HSU346" s="40"/>
      <c r="HSV346" s="406"/>
      <c r="HSW346" s="41"/>
      <c r="HSX346" s="17"/>
      <c r="HSY346" s="17"/>
      <c r="HSZ346" s="17"/>
      <c r="HTA346" s="17"/>
      <c r="HTB346" s="17"/>
      <c r="HTC346" s="41"/>
      <c r="HTD346" s="402"/>
      <c r="HTE346" s="403"/>
      <c r="HTF346" s="404"/>
      <c r="HTG346" s="16"/>
      <c r="HTH346" s="405"/>
      <c r="HTI346" s="400"/>
      <c r="HTJ346" s="40"/>
      <c r="HTK346" s="40"/>
      <c r="HTL346" s="406"/>
      <c r="HTM346" s="41"/>
      <c r="HTN346" s="17"/>
      <c r="HTO346" s="17"/>
      <c r="HTP346" s="17"/>
      <c r="HTQ346" s="17"/>
      <c r="HTR346" s="17"/>
      <c r="HTS346" s="41"/>
      <c r="HTT346" s="402"/>
      <c r="HTU346" s="403"/>
      <c r="HTV346" s="404"/>
      <c r="HTW346" s="16"/>
      <c r="HTX346" s="405"/>
      <c r="HTY346" s="400"/>
      <c r="HTZ346" s="40"/>
      <c r="HUA346" s="40"/>
      <c r="HUB346" s="406"/>
      <c r="HUC346" s="41"/>
      <c r="HUD346" s="17"/>
      <c r="HUE346" s="17"/>
      <c r="HUF346" s="17"/>
      <c r="HUG346" s="17"/>
      <c r="HUH346" s="17"/>
      <c r="HUI346" s="41"/>
      <c r="HUJ346" s="402"/>
      <c r="HUK346" s="403"/>
      <c r="HUL346" s="404"/>
      <c r="HUM346" s="16"/>
      <c r="HUN346" s="405"/>
      <c r="HUO346" s="400"/>
      <c r="HUP346" s="40"/>
      <c r="HUQ346" s="40"/>
      <c r="HUR346" s="406"/>
      <c r="HUS346" s="41"/>
      <c r="HUT346" s="17"/>
      <c r="HUU346" s="17"/>
      <c r="HUV346" s="17"/>
      <c r="HUW346" s="17"/>
      <c r="HUX346" s="17"/>
      <c r="HUY346" s="41"/>
      <c r="HUZ346" s="402"/>
      <c r="HVA346" s="403"/>
      <c r="HVB346" s="404"/>
      <c r="HVC346" s="16"/>
      <c r="HVD346" s="405"/>
      <c r="HVE346" s="400"/>
      <c r="HVF346" s="40"/>
      <c r="HVG346" s="40"/>
      <c r="HVH346" s="406"/>
      <c r="HVI346" s="41"/>
      <c r="HVJ346" s="17"/>
      <c r="HVK346" s="17"/>
      <c r="HVL346" s="17"/>
      <c r="HVM346" s="17"/>
      <c r="HVN346" s="17"/>
      <c r="HVO346" s="41"/>
      <c r="HVP346" s="402"/>
      <c r="HVQ346" s="403"/>
      <c r="HVR346" s="404"/>
      <c r="HVS346" s="16"/>
      <c r="HVT346" s="405"/>
      <c r="HVU346" s="400"/>
      <c r="HVV346" s="40"/>
      <c r="HVW346" s="40"/>
      <c r="HVX346" s="406"/>
      <c r="HVY346" s="41"/>
      <c r="HVZ346" s="17"/>
      <c r="HWA346" s="17"/>
      <c r="HWB346" s="17"/>
      <c r="HWC346" s="17"/>
      <c r="HWD346" s="17"/>
      <c r="HWE346" s="41"/>
      <c r="HWF346" s="402"/>
      <c r="HWG346" s="403"/>
      <c r="HWH346" s="404"/>
      <c r="HWI346" s="16"/>
      <c r="HWJ346" s="405"/>
      <c r="HWK346" s="400"/>
      <c r="HWL346" s="40"/>
      <c r="HWM346" s="40"/>
      <c r="HWN346" s="406"/>
      <c r="HWO346" s="41"/>
      <c r="HWP346" s="17"/>
      <c r="HWQ346" s="17"/>
      <c r="HWR346" s="17"/>
      <c r="HWS346" s="17"/>
      <c r="HWT346" s="17"/>
      <c r="HWU346" s="41"/>
      <c r="HWV346" s="402"/>
      <c r="HWW346" s="403"/>
      <c r="HWX346" s="404"/>
      <c r="HWY346" s="16"/>
      <c r="HWZ346" s="405"/>
      <c r="HXA346" s="400"/>
      <c r="HXB346" s="40"/>
      <c r="HXC346" s="40"/>
      <c r="HXD346" s="406"/>
      <c r="HXE346" s="41"/>
      <c r="HXF346" s="17"/>
      <c r="HXG346" s="17"/>
      <c r="HXH346" s="17"/>
      <c r="HXI346" s="17"/>
      <c r="HXJ346" s="17"/>
      <c r="HXK346" s="41"/>
      <c r="HXL346" s="402"/>
      <c r="HXM346" s="403"/>
      <c r="HXN346" s="404"/>
      <c r="HXO346" s="16"/>
      <c r="HXP346" s="405"/>
      <c r="HXQ346" s="400"/>
      <c r="HXR346" s="40"/>
      <c r="HXS346" s="40"/>
      <c r="HXT346" s="406"/>
      <c r="HXU346" s="41"/>
      <c r="HXV346" s="17"/>
      <c r="HXW346" s="17"/>
      <c r="HXX346" s="17"/>
      <c r="HXY346" s="17"/>
      <c r="HXZ346" s="17"/>
      <c r="HYA346" s="41"/>
      <c r="HYB346" s="402"/>
      <c r="HYC346" s="403"/>
      <c r="HYD346" s="404"/>
      <c r="HYE346" s="16"/>
      <c r="HYF346" s="405"/>
      <c r="HYG346" s="400"/>
      <c r="HYH346" s="40"/>
      <c r="HYI346" s="40"/>
      <c r="HYJ346" s="406"/>
      <c r="HYK346" s="41"/>
      <c r="HYL346" s="17"/>
      <c r="HYM346" s="17"/>
      <c r="HYN346" s="17"/>
      <c r="HYO346" s="17"/>
      <c r="HYP346" s="17"/>
      <c r="HYQ346" s="41"/>
      <c r="HYR346" s="402"/>
      <c r="HYS346" s="403"/>
      <c r="HYT346" s="404"/>
      <c r="HYU346" s="16"/>
      <c r="HYV346" s="405"/>
      <c r="HYW346" s="400"/>
      <c r="HYX346" s="40"/>
      <c r="HYY346" s="40"/>
      <c r="HYZ346" s="406"/>
      <c r="HZA346" s="41"/>
      <c r="HZB346" s="17"/>
      <c r="HZC346" s="17"/>
      <c r="HZD346" s="17"/>
      <c r="HZE346" s="17"/>
      <c r="HZF346" s="17"/>
      <c r="HZG346" s="41"/>
      <c r="HZH346" s="402"/>
      <c r="HZI346" s="403"/>
      <c r="HZJ346" s="404"/>
      <c r="HZK346" s="16"/>
      <c r="HZL346" s="405"/>
      <c r="HZM346" s="400"/>
      <c r="HZN346" s="40"/>
      <c r="HZO346" s="40"/>
      <c r="HZP346" s="406"/>
      <c r="HZQ346" s="41"/>
      <c r="HZR346" s="17"/>
      <c r="HZS346" s="17"/>
      <c r="HZT346" s="17"/>
      <c r="HZU346" s="17"/>
      <c r="HZV346" s="17"/>
      <c r="HZW346" s="41"/>
      <c r="HZX346" s="402"/>
      <c r="HZY346" s="403"/>
      <c r="HZZ346" s="404"/>
      <c r="IAA346" s="16"/>
      <c r="IAB346" s="405"/>
      <c r="IAC346" s="400"/>
      <c r="IAD346" s="40"/>
      <c r="IAE346" s="40"/>
      <c r="IAF346" s="406"/>
      <c r="IAG346" s="41"/>
      <c r="IAH346" s="17"/>
      <c r="IAI346" s="17"/>
      <c r="IAJ346" s="17"/>
      <c r="IAK346" s="17"/>
      <c r="IAL346" s="17"/>
      <c r="IAM346" s="41"/>
      <c r="IAN346" s="402"/>
      <c r="IAO346" s="403"/>
      <c r="IAP346" s="404"/>
      <c r="IAQ346" s="16"/>
      <c r="IAR346" s="405"/>
      <c r="IAS346" s="400"/>
      <c r="IAT346" s="40"/>
      <c r="IAU346" s="40"/>
      <c r="IAV346" s="406"/>
      <c r="IAW346" s="41"/>
      <c r="IAX346" s="17"/>
      <c r="IAY346" s="17"/>
      <c r="IAZ346" s="17"/>
      <c r="IBA346" s="17"/>
      <c r="IBB346" s="17"/>
      <c r="IBC346" s="41"/>
      <c r="IBD346" s="402"/>
      <c r="IBE346" s="403"/>
      <c r="IBF346" s="404"/>
      <c r="IBG346" s="16"/>
      <c r="IBH346" s="405"/>
      <c r="IBI346" s="400"/>
      <c r="IBJ346" s="40"/>
      <c r="IBK346" s="40"/>
      <c r="IBL346" s="406"/>
      <c r="IBM346" s="41"/>
      <c r="IBN346" s="17"/>
      <c r="IBO346" s="17"/>
      <c r="IBP346" s="17"/>
      <c r="IBQ346" s="17"/>
      <c r="IBR346" s="17"/>
      <c r="IBS346" s="41"/>
      <c r="IBT346" s="402"/>
      <c r="IBU346" s="403"/>
      <c r="IBV346" s="404"/>
      <c r="IBW346" s="16"/>
      <c r="IBX346" s="405"/>
      <c r="IBY346" s="400"/>
      <c r="IBZ346" s="40"/>
      <c r="ICA346" s="40"/>
      <c r="ICB346" s="406"/>
      <c r="ICC346" s="41"/>
      <c r="ICD346" s="17"/>
      <c r="ICE346" s="17"/>
      <c r="ICF346" s="17"/>
      <c r="ICG346" s="17"/>
      <c r="ICH346" s="17"/>
      <c r="ICI346" s="41"/>
      <c r="ICJ346" s="402"/>
      <c r="ICK346" s="403"/>
      <c r="ICL346" s="404"/>
      <c r="ICM346" s="16"/>
      <c r="ICN346" s="405"/>
      <c r="ICO346" s="400"/>
      <c r="ICP346" s="40"/>
      <c r="ICQ346" s="40"/>
      <c r="ICR346" s="406"/>
      <c r="ICS346" s="41"/>
      <c r="ICT346" s="17"/>
      <c r="ICU346" s="17"/>
      <c r="ICV346" s="17"/>
      <c r="ICW346" s="17"/>
      <c r="ICX346" s="17"/>
      <c r="ICY346" s="41"/>
      <c r="ICZ346" s="402"/>
      <c r="IDA346" s="403"/>
      <c r="IDB346" s="404"/>
      <c r="IDC346" s="16"/>
      <c r="IDD346" s="405"/>
      <c r="IDE346" s="400"/>
      <c r="IDF346" s="40"/>
      <c r="IDG346" s="40"/>
      <c r="IDH346" s="406"/>
      <c r="IDI346" s="41"/>
      <c r="IDJ346" s="17"/>
      <c r="IDK346" s="17"/>
      <c r="IDL346" s="17"/>
      <c r="IDM346" s="17"/>
      <c r="IDN346" s="17"/>
      <c r="IDO346" s="41"/>
      <c r="IDP346" s="402"/>
      <c r="IDQ346" s="403"/>
      <c r="IDR346" s="404"/>
      <c r="IDS346" s="16"/>
      <c r="IDT346" s="405"/>
      <c r="IDU346" s="400"/>
      <c r="IDV346" s="40"/>
      <c r="IDW346" s="40"/>
      <c r="IDX346" s="406"/>
      <c r="IDY346" s="41"/>
      <c r="IDZ346" s="17"/>
      <c r="IEA346" s="17"/>
      <c r="IEB346" s="17"/>
      <c r="IEC346" s="17"/>
      <c r="IED346" s="17"/>
      <c r="IEE346" s="41"/>
      <c r="IEF346" s="402"/>
      <c r="IEG346" s="403"/>
      <c r="IEH346" s="404"/>
      <c r="IEI346" s="16"/>
      <c r="IEJ346" s="405"/>
      <c r="IEK346" s="400"/>
      <c r="IEL346" s="40"/>
      <c r="IEM346" s="40"/>
      <c r="IEN346" s="406"/>
      <c r="IEO346" s="41"/>
      <c r="IEP346" s="17"/>
      <c r="IEQ346" s="17"/>
      <c r="IER346" s="17"/>
      <c r="IES346" s="17"/>
      <c r="IET346" s="17"/>
      <c r="IEU346" s="41"/>
      <c r="IEV346" s="402"/>
      <c r="IEW346" s="403"/>
      <c r="IEX346" s="404"/>
      <c r="IEY346" s="16"/>
      <c r="IEZ346" s="405"/>
      <c r="IFA346" s="400"/>
      <c r="IFB346" s="40"/>
      <c r="IFC346" s="40"/>
      <c r="IFD346" s="406"/>
      <c r="IFE346" s="41"/>
      <c r="IFF346" s="17"/>
      <c r="IFG346" s="17"/>
      <c r="IFH346" s="17"/>
      <c r="IFI346" s="17"/>
      <c r="IFJ346" s="17"/>
      <c r="IFK346" s="41"/>
      <c r="IFL346" s="402"/>
      <c r="IFM346" s="403"/>
      <c r="IFN346" s="404"/>
      <c r="IFO346" s="16"/>
      <c r="IFP346" s="405"/>
      <c r="IFQ346" s="400"/>
      <c r="IFR346" s="40"/>
      <c r="IFS346" s="40"/>
      <c r="IFT346" s="406"/>
      <c r="IFU346" s="41"/>
      <c r="IFV346" s="17"/>
      <c r="IFW346" s="17"/>
      <c r="IFX346" s="17"/>
      <c r="IFY346" s="17"/>
      <c r="IFZ346" s="17"/>
      <c r="IGA346" s="41"/>
      <c r="IGB346" s="402"/>
      <c r="IGC346" s="403"/>
      <c r="IGD346" s="404"/>
      <c r="IGE346" s="16"/>
      <c r="IGF346" s="405"/>
      <c r="IGG346" s="400"/>
      <c r="IGH346" s="40"/>
      <c r="IGI346" s="40"/>
      <c r="IGJ346" s="406"/>
      <c r="IGK346" s="41"/>
      <c r="IGL346" s="17"/>
      <c r="IGM346" s="17"/>
      <c r="IGN346" s="17"/>
      <c r="IGO346" s="17"/>
      <c r="IGP346" s="17"/>
      <c r="IGQ346" s="41"/>
      <c r="IGR346" s="402"/>
      <c r="IGS346" s="403"/>
      <c r="IGT346" s="404"/>
      <c r="IGU346" s="16"/>
      <c r="IGV346" s="405"/>
      <c r="IGW346" s="400"/>
      <c r="IGX346" s="40"/>
      <c r="IGY346" s="40"/>
      <c r="IGZ346" s="406"/>
      <c r="IHA346" s="41"/>
      <c r="IHB346" s="17"/>
      <c r="IHC346" s="17"/>
      <c r="IHD346" s="17"/>
      <c r="IHE346" s="17"/>
      <c r="IHF346" s="17"/>
      <c r="IHG346" s="41"/>
      <c r="IHH346" s="402"/>
      <c r="IHI346" s="403"/>
      <c r="IHJ346" s="404"/>
      <c r="IHK346" s="16"/>
      <c r="IHL346" s="405"/>
      <c r="IHM346" s="400"/>
      <c r="IHN346" s="40"/>
      <c r="IHO346" s="40"/>
      <c r="IHP346" s="406"/>
      <c r="IHQ346" s="41"/>
      <c r="IHR346" s="17"/>
      <c r="IHS346" s="17"/>
      <c r="IHT346" s="17"/>
      <c r="IHU346" s="17"/>
      <c r="IHV346" s="17"/>
      <c r="IHW346" s="41"/>
      <c r="IHX346" s="402"/>
      <c r="IHY346" s="403"/>
      <c r="IHZ346" s="404"/>
      <c r="IIA346" s="16"/>
      <c r="IIB346" s="405"/>
      <c r="IIC346" s="400"/>
      <c r="IID346" s="40"/>
      <c r="IIE346" s="40"/>
      <c r="IIF346" s="406"/>
      <c r="IIG346" s="41"/>
      <c r="IIH346" s="17"/>
      <c r="III346" s="17"/>
      <c r="IIJ346" s="17"/>
      <c r="IIK346" s="17"/>
      <c r="IIL346" s="17"/>
      <c r="IIM346" s="41"/>
      <c r="IIN346" s="402"/>
      <c r="IIO346" s="403"/>
      <c r="IIP346" s="404"/>
      <c r="IIQ346" s="16"/>
      <c r="IIR346" s="405"/>
      <c r="IIS346" s="400"/>
      <c r="IIT346" s="40"/>
      <c r="IIU346" s="40"/>
      <c r="IIV346" s="406"/>
      <c r="IIW346" s="41"/>
      <c r="IIX346" s="17"/>
      <c r="IIY346" s="17"/>
      <c r="IIZ346" s="17"/>
      <c r="IJA346" s="17"/>
      <c r="IJB346" s="17"/>
      <c r="IJC346" s="41"/>
      <c r="IJD346" s="402"/>
      <c r="IJE346" s="403"/>
      <c r="IJF346" s="404"/>
      <c r="IJG346" s="16"/>
      <c r="IJH346" s="405"/>
      <c r="IJI346" s="400"/>
      <c r="IJJ346" s="40"/>
      <c r="IJK346" s="40"/>
      <c r="IJL346" s="406"/>
      <c r="IJM346" s="41"/>
      <c r="IJN346" s="17"/>
      <c r="IJO346" s="17"/>
      <c r="IJP346" s="17"/>
      <c r="IJQ346" s="17"/>
      <c r="IJR346" s="17"/>
      <c r="IJS346" s="41"/>
      <c r="IJT346" s="402"/>
      <c r="IJU346" s="403"/>
      <c r="IJV346" s="404"/>
      <c r="IJW346" s="16"/>
      <c r="IJX346" s="405"/>
      <c r="IJY346" s="400"/>
      <c r="IJZ346" s="40"/>
      <c r="IKA346" s="40"/>
      <c r="IKB346" s="406"/>
      <c r="IKC346" s="41"/>
      <c r="IKD346" s="17"/>
      <c r="IKE346" s="17"/>
      <c r="IKF346" s="17"/>
      <c r="IKG346" s="17"/>
      <c r="IKH346" s="17"/>
      <c r="IKI346" s="41"/>
      <c r="IKJ346" s="402"/>
      <c r="IKK346" s="403"/>
      <c r="IKL346" s="404"/>
      <c r="IKM346" s="16"/>
      <c r="IKN346" s="405"/>
      <c r="IKO346" s="400"/>
      <c r="IKP346" s="40"/>
      <c r="IKQ346" s="40"/>
      <c r="IKR346" s="406"/>
      <c r="IKS346" s="41"/>
      <c r="IKT346" s="17"/>
      <c r="IKU346" s="17"/>
      <c r="IKV346" s="17"/>
      <c r="IKW346" s="17"/>
      <c r="IKX346" s="17"/>
      <c r="IKY346" s="41"/>
      <c r="IKZ346" s="402"/>
      <c r="ILA346" s="403"/>
      <c r="ILB346" s="404"/>
      <c r="ILC346" s="16"/>
      <c r="ILD346" s="405"/>
      <c r="ILE346" s="400"/>
      <c r="ILF346" s="40"/>
      <c r="ILG346" s="40"/>
      <c r="ILH346" s="406"/>
      <c r="ILI346" s="41"/>
      <c r="ILJ346" s="17"/>
      <c r="ILK346" s="17"/>
      <c r="ILL346" s="17"/>
      <c r="ILM346" s="17"/>
      <c r="ILN346" s="17"/>
      <c r="ILO346" s="41"/>
      <c r="ILP346" s="402"/>
      <c r="ILQ346" s="403"/>
      <c r="ILR346" s="404"/>
      <c r="ILS346" s="16"/>
      <c r="ILT346" s="405"/>
      <c r="ILU346" s="400"/>
      <c r="ILV346" s="40"/>
      <c r="ILW346" s="40"/>
      <c r="ILX346" s="406"/>
      <c r="ILY346" s="41"/>
      <c r="ILZ346" s="17"/>
      <c r="IMA346" s="17"/>
      <c r="IMB346" s="17"/>
      <c r="IMC346" s="17"/>
      <c r="IMD346" s="17"/>
      <c r="IME346" s="41"/>
      <c r="IMF346" s="402"/>
      <c r="IMG346" s="403"/>
      <c r="IMH346" s="404"/>
      <c r="IMI346" s="16"/>
      <c r="IMJ346" s="405"/>
      <c r="IMK346" s="400"/>
      <c r="IML346" s="40"/>
      <c r="IMM346" s="40"/>
      <c r="IMN346" s="406"/>
      <c r="IMO346" s="41"/>
      <c r="IMP346" s="17"/>
      <c r="IMQ346" s="17"/>
      <c r="IMR346" s="17"/>
      <c r="IMS346" s="17"/>
      <c r="IMT346" s="17"/>
      <c r="IMU346" s="41"/>
      <c r="IMV346" s="402"/>
      <c r="IMW346" s="403"/>
      <c r="IMX346" s="404"/>
      <c r="IMY346" s="16"/>
      <c r="IMZ346" s="405"/>
      <c r="INA346" s="400"/>
      <c r="INB346" s="40"/>
      <c r="INC346" s="40"/>
      <c r="IND346" s="406"/>
      <c r="INE346" s="41"/>
      <c r="INF346" s="17"/>
      <c r="ING346" s="17"/>
      <c r="INH346" s="17"/>
      <c r="INI346" s="17"/>
      <c r="INJ346" s="17"/>
      <c r="INK346" s="41"/>
      <c r="INL346" s="402"/>
      <c r="INM346" s="403"/>
      <c r="INN346" s="404"/>
      <c r="INO346" s="16"/>
      <c r="INP346" s="405"/>
      <c r="INQ346" s="400"/>
      <c r="INR346" s="40"/>
      <c r="INS346" s="40"/>
      <c r="INT346" s="406"/>
      <c r="INU346" s="41"/>
      <c r="INV346" s="17"/>
      <c r="INW346" s="17"/>
      <c r="INX346" s="17"/>
      <c r="INY346" s="17"/>
      <c r="INZ346" s="17"/>
      <c r="IOA346" s="41"/>
      <c r="IOB346" s="402"/>
      <c r="IOC346" s="403"/>
      <c r="IOD346" s="404"/>
      <c r="IOE346" s="16"/>
      <c r="IOF346" s="405"/>
      <c r="IOG346" s="400"/>
      <c r="IOH346" s="40"/>
      <c r="IOI346" s="40"/>
      <c r="IOJ346" s="406"/>
      <c r="IOK346" s="41"/>
      <c r="IOL346" s="17"/>
      <c r="IOM346" s="17"/>
      <c r="ION346" s="17"/>
      <c r="IOO346" s="17"/>
      <c r="IOP346" s="17"/>
      <c r="IOQ346" s="41"/>
      <c r="IOR346" s="402"/>
      <c r="IOS346" s="403"/>
      <c r="IOT346" s="404"/>
      <c r="IOU346" s="16"/>
      <c r="IOV346" s="405"/>
      <c r="IOW346" s="400"/>
      <c r="IOX346" s="40"/>
      <c r="IOY346" s="40"/>
      <c r="IOZ346" s="406"/>
      <c r="IPA346" s="41"/>
      <c r="IPB346" s="17"/>
      <c r="IPC346" s="17"/>
      <c r="IPD346" s="17"/>
      <c r="IPE346" s="17"/>
      <c r="IPF346" s="17"/>
      <c r="IPG346" s="41"/>
      <c r="IPH346" s="402"/>
      <c r="IPI346" s="403"/>
      <c r="IPJ346" s="404"/>
      <c r="IPK346" s="16"/>
      <c r="IPL346" s="405"/>
      <c r="IPM346" s="400"/>
      <c r="IPN346" s="40"/>
      <c r="IPO346" s="40"/>
      <c r="IPP346" s="406"/>
      <c r="IPQ346" s="41"/>
      <c r="IPR346" s="17"/>
      <c r="IPS346" s="17"/>
      <c r="IPT346" s="17"/>
      <c r="IPU346" s="17"/>
      <c r="IPV346" s="17"/>
      <c r="IPW346" s="41"/>
      <c r="IPX346" s="402"/>
      <c r="IPY346" s="403"/>
      <c r="IPZ346" s="404"/>
      <c r="IQA346" s="16"/>
      <c r="IQB346" s="405"/>
      <c r="IQC346" s="400"/>
      <c r="IQD346" s="40"/>
      <c r="IQE346" s="40"/>
      <c r="IQF346" s="406"/>
      <c r="IQG346" s="41"/>
      <c r="IQH346" s="17"/>
      <c r="IQI346" s="17"/>
      <c r="IQJ346" s="17"/>
      <c r="IQK346" s="17"/>
      <c r="IQL346" s="17"/>
      <c r="IQM346" s="41"/>
      <c r="IQN346" s="402"/>
      <c r="IQO346" s="403"/>
      <c r="IQP346" s="404"/>
      <c r="IQQ346" s="16"/>
      <c r="IQR346" s="405"/>
      <c r="IQS346" s="400"/>
      <c r="IQT346" s="40"/>
      <c r="IQU346" s="40"/>
      <c r="IQV346" s="406"/>
      <c r="IQW346" s="41"/>
      <c r="IQX346" s="17"/>
      <c r="IQY346" s="17"/>
      <c r="IQZ346" s="17"/>
      <c r="IRA346" s="17"/>
      <c r="IRB346" s="17"/>
      <c r="IRC346" s="41"/>
      <c r="IRD346" s="402"/>
      <c r="IRE346" s="403"/>
      <c r="IRF346" s="404"/>
      <c r="IRG346" s="16"/>
      <c r="IRH346" s="405"/>
      <c r="IRI346" s="400"/>
      <c r="IRJ346" s="40"/>
      <c r="IRK346" s="40"/>
      <c r="IRL346" s="406"/>
      <c r="IRM346" s="41"/>
      <c r="IRN346" s="17"/>
      <c r="IRO346" s="17"/>
      <c r="IRP346" s="17"/>
      <c r="IRQ346" s="17"/>
      <c r="IRR346" s="17"/>
      <c r="IRS346" s="41"/>
      <c r="IRT346" s="402"/>
      <c r="IRU346" s="403"/>
      <c r="IRV346" s="404"/>
      <c r="IRW346" s="16"/>
      <c r="IRX346" s="405"/>
      <c r="IRY346" s="400"/>
      <c r="IRZ346" s="40"/>
      <c r="ISA346" s="40"/>
      <c r="ISB346" s="406"/>
      <c r="ISC346" s="41"/>
      <c r="ISD346" s="17"/>
      <c r="ISE346" s="17"/>
      <c r="ISF346" s="17"/>
      <c r="ISG346" s="17"/>
      <c r="ISH346" s="17"/>
      <c r="ISI346" s="41"/>
      <c r="ISJ346" s="402"/>
      <c r="ISK346" s="403"/>
      <c r="ISL346" s="404"/>
      <c r="ISM346" s="16"/>
      <c r="ISN346" s="405"/>
      <c r="ISO346" s="400"/>
      <c r="ISP346" s="40"/>
      <c r="ISQ346" s="40"/>
      <c r="ISR346" s="406"/>
      <c r="ISS346" s="41"/>
      <c r="IST346" s="17"/>
      <c r="ISU346" s="17"/>
      <c r="ISV346" s="17"/>
      <c r="ISW346" s="17"/>
      <c r="ISX346" s="17"/>
      <c r="ISY346" s="41"/>
      <c r="ISZ346" s="402"/>
      <c r="ITA346" s="403"/>
      <c r="ITB346" s="404"/>
      <c r="ITC346" s="16"/>
      <c r="ITD346" s="405"/>
      <c r="ITE346" s="400"/>
      <c r="ITF346" s="40"/>
      <c r="ITG346" s="40"/>
      <c r="ITH346" s="406"/>
      <c r="ITI346" s="41"/>
      <c r="ITJ346" s="17"/>
      <c r="ITK346" s="17"/>
      <c r="ITL346" s="17"/>
      <c r="ITM346" s="17"/>
      <c r="ITN346" s="17"/>
      <c r="ITO346" s="41"/>
      <c r="ITP346" s="402"/>
      <c r="ITQ346" s="403"/>
      <c r="ITR346" s="404"/>
      <c r="ITS346" s="16"/>
      <c r="ITT346" s="405"/>
      <c r="ITU346" s="400"/>
      <c r="ITV346" s="40"/>
      <c r="ITW346" s="40"/>
      <c r="ITX346" s="406"/>
      <c r="ITY346" s="41"/>
      <c r="ITZ346" s="17"/>
      <c r="IUA346" s="17"/>
      <c r="IUB346" s="17"/>
      <c r="IUC346" s="17"/>
      <c r="IUD346" s="17"/>
      <c r="IUE346" s="41"/>
      <c r="IUF346" s="402"/>
      <c r="IUG346" s="403"/>
      <c r="IUH346" s="404"/>
      <c r="IUI346" s="16"/>
      <c r="IUJ346" s="405"/>
      <c r="IUK346" s="400"/>
      <c r="IUL346" s="40"/>
      <c r="IUM346" s="40"/>
      <c r="IUN346" s="406"/>
      <c r="IUO346" s="41"/>
      <c r="IUP346" s="17"/>
      <c r="IUQ346" s="17"/>
      <c r="IUR346" s="17"/>
      <c r="IUS346" s="17"/>
      <c r="IUT346" s="17"/>
      <c r="IUU346" s="41"/>
      <c r="IUV346" s="402"/>
      <c r="IUW346" s="403"/>
      <c r="IUX346" s="404"/>
      <c r="IUY346" s="16"/>
      <c r="IUZ346" s="405"/>
      <c r="IVA346" s="400"/>
      <c r="IVB346" s="40"/>
      <c r="IVC346" s="40"/>
      <c r="IVD346" s="406"/>
      <c r="IVE346" s="41"/>
      <c r="IVF346" s="17"/>
      <c r="IVG346" s="17"/>
      <c r="IVH346" s="17"/>
      <c r="IVI346" s="17"/>
      <c r="IVJ346" s="17"/>
      <c r="IVK346" s="41"/>
      <c r="IVL346" s="402"/>
      <c r="IVM346" s="403"/>
      <c r="IVN346" s="404"/>
      <c r="IVO346" s="16"/>
      <c r="IVP346" s="405"/>
      <c r="IVQ346" s="400"/>
      <c r="IVR346" s="40"/>
      <c r="IVS346" s="40"/>
      <c r="IVT346" s="406"/>
      <c r="IVU346" s="41"/>
      <c r="IVV346" s="17"/>
      <c r="IVW346" s="17"/>
      <c r="IVX346" s="17"/>
      <c r="IVY346" s="17"/>
      <c r="IVZ346" s="17"/>
      <c r="IWA346" s="41"/>
      <c r="IWB346" s="402"/>
      <c r="IWC346" s="403"/>
      <c r="IWD346" s="404"/>
      <c r="IWE346" s="16"/>
      <c r="IWF346" s="405"/>
      <c r="IWG346" s="400"/>
      <c r="IWH346" s="40"/>
      <c r="IWI346" s="40"/>
      <c r="IWJ346" s="406"/>
      <c r="IWK346" s="41"/>
      <c r="IWL346" s="17"/>
      <c r="IWM346" s="17"/>
      <c r="IWN346" s="17"/>
      <c r="IWO346" s="17"/>
      <c r="IWP346" s="17"/>
      <c r="IWQ346" s="41"/>
      <c r="IWR346" s="402"/>
      <c r="IWS346" s="403"/>
      <c r="IWT346" s="404"/>
      <c r="IWU346" s="16"/>
      <c r="IWV346" s="405"/>
      <c r="IWW346" s="400"/>
      <c r="IWX346" s="40"/>
      <c r="IWY346" s="40"/>
      <c r="IWZ346" s="406"/>
      <c r="IXA346" s="41"/>
      <c r="IXB346" s="17"/>
      <c r="IXC346" s="17"/>
      <c r="IXD346" s="17"/>
      <c r="IXE346" s="17"/>
      <c r="IXF346" s="17"/>
      <c r="IXG346" s="41"/>
      <c r="IXH346" s="402"/>
      <c r="IXI346" s="403"/>
      <c r="IXJ346" s="404"/>
      <c r="IXK346" s="16"/>
      <c r="IXL346" s="405"/>
      <c r="IXM346" s="400"/>
      <c r="IXN346" s="40"/>
      <c r="IXO346" s="40"/>
      <c r="IXP346" s="406"/>
      <c r="IXQ346" s="41"/>
      <c r="IXR346" s="17"/>
      <c r="IXS346" s="17"/>
      <c r="IXT346" s="17"/>
      <c r="IXU346" s="17"/>
      <c r="IXV346" s="17"/>
      <c r="IXW346" s="41"/>
      <c r="IXX346" s="402"/>
      <c r="IXY346" s="403"/>
      <c r="IXZ346" s="404"/>
      <c r="IYA346" s="16"/>
      <c r="IYB346" s="405"/>
      <c r="IYC346" s="400"/>
      <c r="IYD346" s="40"/>
      <c r="IYE346" s="40"/>
      <c r="IYF346" s="406"/>
      <c r="IYG346" s="41"/>
      <c r="IYH346" s="17"/>
      <c r="IYI346" s="17"/>
      <c r="IYJ346" s="17"/>
      <c r="IYK346" s="17"/>
      <c r="IYL346" s="17"/>
      <c r="IYM346" s="41"/>
      <c r="IYN346" s="402"/>
      <c r="IYO346" s="403"/>
      <c r="IYP346" s="404"/>
      <c r="IYQ346" s="16"/>
      <c r="IYR346" s="405"/>
      <c r="IYS346" s="400"/>
      <c r="IYT346" s="40"/>
      <c r="IYU346" s="40"/>
      <c r="IYV346" s="406"/>
      <c r="IYW346" s="41"/>
      <c r="IYX346" s="17"/>
      <c r="IYY346" s="17"/>
      <c r="IYZ346" s="17"/>
      <c r="IZA346" s="17"/>
      <c r="IZB346" s="17"/>
      <c r="IZC346" s="41"/>
      <c r="IZD346" s="402"/>
      <c r="IZE346" s="403"/>
      <c r="IZF346" s="404"/>
      <c r="IZG346" s="16"/>
      <c r="IZH346" s="405"/>
      <c r="IZI346" s="400"/>
      <c r="IZJ346" s="40"/>
      <c r="IZK346" s="40"/>
      <c r="IZL346" s="406"/>
      <c r="IZM346" s="41"/>
      <c r="IZN346" s="17"/>
      <c r="IZO346" s="17"/>
      <c r="IZP346" s="17"/>
      <c r="IZQ346" s="17"/>
      <c r="IZR346" s="17"/>
      <c r="IZS346" s="41"/>
      <c r="IZT346" s="402"/>
      <c r="IZU346" s="403"/>
      <c r="IZV346" s="404"/>
      <c r="IZW346" s="16"/>
      <c r="IZX346" s="405"/>
      <c r="IZY346" s="400"/>
      <c r="IZZ346" s="40"/>
      <c r="JAA346" s="40"/>
      <c r="JAB346" s="406"/>
      <c r="JAC346" s="41"/>
      <c r="JAD346" s="17"/>
      <c r="JAE346" s="17"/>
      <c r="JAF346" s="17"/>
      <c r="JAG346" s="17"/>
      <c r="JAH346" s="17"/>
      <c r="JAI346" s="41"/>
      <c r="JAJ346" s="402"/>
      <c r="JAK346" s="403"/>
      <c r="JAL346" s="404"/>
      <c r="JAM346" s="16"/>
      <c r="JAN346" s="405"/>
      <c r="JAO346" s="400"/>
      <c r="JAP346" s="40"/>
      <c r="JAQ346" s="40"/>
      <c r="JAR346" s="406"/>
      <c r="JAS346" s="41"/>
      <c r="JAT346" s="17"/>
      <c r="JAU346" s="17"/>
      <c r="JAV346" s="17"/>
      <c r="JAW346" s="17"/>
      <c r="JAX346" s="17"/>
      <c r="JAY346" s="41"/>
      <c r="JAZ346" s="402"/>
      <c r="JBA346" s="403"/>
      <c r="JBB346" s="404"/>
      <c r="JBC346" s="16"/>
      <c r="JBD346" s="405"/>
      <c r="JBE346" s="400"/>
      <c r="JBF346" s="40"/>
      <c r="JBG346" s="40"/>
      <c r="JBH346" s="406"/>
      <c r="JBI346" s="41"/>
      <c r="JBJ346" s="17"/>
      <c r="JBK346" s="17"/>
      <c r="JBL346" s="17"/>
      <c r="JBM346" s="17"/>
      <c r="JBN346" s="17"/>
      <c r="JBO346" s="41"/>
      <c r="JBP346" s="402"/>
      <c r="JBQ346" s="403"/>
      <c r="JBR346" s="404"/>
      <c r="JBS346" s="16"/>
      <c r="JBT346" s="405"/>
      <c r="JBU346" s="400"/>
      <c r="JBV346" s="40"/>
      <c r="JBW346" s="40"/>
      <c r="JBX346" s="406"/>
      <c r="JBY346" s="41"/>
      <c r="JBZ346" s="17"/>
      <c r="JCA346" s="17"/>
      <c r="JCB346" s="17"/>
      <c r="JCC346" s="17"/>
      <c r="JCD346" s="17"/>
      <c r="JCE346" s="41"/>
      <c r="JCF346" s="402"/>
      <c r="JCG346" s="403"/>
      <c r="JCH346" s="404"/>
      <c r="JCI346" s="16"/>
      <c r="JCJ346" s="405"/>
      <c r="JCK346" s="400"/>
      <c r="JCL346" s="40"/>
      <c r="JCM346" s="40"/>
      <c r="JCN346" s="406"/>
      <c r="JCO346" s="41"/>
      <c r="JCP346" s="17"/>
      <c r="JCQ346" s="17"/>
      <c r="JCR346" s="17"/>
      <c r="JCS346" s="17"/>
      <c r="JCT346" s="17"/>
      <c r="JCU346" s="41"/>
      <c r="JCV346" s="402"/>
      <c r="JCW346" s="403"/>
      <c r="JCX346" s="404"/>
      <c r="JCY346" s="16"/>
      <c r="JCZ346" s="405"/>
      <c r="JDA346" s="400"/>
      <c r="JDB346" s="40"/>
      <c r="JDC346" s="40"/>
      <c r="JDD346" s="406"/>
      <c r="JDE346" s="41"/>
      <c r="JDF346" s="17"/>
      <c r="JDG346" s="17"/>
      <c r="JDH346" s="17"/>
      <c r="JDI346" s="17"/>
      <c r="JDJ346" s="17"/>
      <c r="JDK346" s="41"/>
      <c r="JDL346" s="402"/>
      <c r="JDM346" s="403"/>
      <c r="JDN346" s="404"/>
      <c r="JDO346" s="16"/>
      <c r="JDP346" s="405"/>
      <c r="JDQ346" s="400"/>
      <c r="JDR346" s="40"/>
      <c r="JDS346" s="40"/>
      <c r="JDT346" s="406"/>
      <c r="JDU346" s="41"/>
      <c r="JDV346" s="17"/>
      <c r="JDW346" s="17"/>
      <c r="JDX346" s="17"/>
      <c r="JDY346" s="17"/>
      <c r="JDZ346" s="17"/>
      <c r="JEA346" s="41"/>
      <c r="JEB346" s="402"/>
      <c r="JEC346" s="403"/>
      <c r="JED346" s="404"/>
      <c r="JEE346" s="16"/>
      <c r="JEF346" s="405"/>
      <c r="JEG346" s="400"/>
      <c r="JEH346" s="40"/>
      <c r="JEI346" s="40"/>
      <c r="JEJ346" s="406"/>
      <c r="JEK346" s="41"/>
      <c r="JEL346" s="17"/>
      <c r="JEM346" s="17"/>
      <c r="JEN346" s="17"/>
      <c r="JEO346" s="17"/>
      <c r="JEP346" s="17"/>
      <c r="JEQ346" s="41"/>
      <c r="JER346" s="402"/>
      <c r="JES346" s="403"/>
      <c r="JET346" s="404"/>
      <c r="JEU346" s="16"/>
      <c r="JEV346" s="405"/>
      <c r="JEW346" s="400"/>
      <c r="JEX346" s="40"/>
      <c r="JEY346" s="40"/>
      <c r="JEZ346" s="406"/>
      <c r="JFA346" s="41"/>
      <c r="JFB346" s="17"/>
      <c r="JFC346" s="17"/>
      <c r="JFD346" s="17"/>
      <c r="JFE346" s="17"/>
      <c r="JFF346" s="17"/>
      <c r="JFG346" s="41"/>
      <c r="JFH346" s="402"/>
      <c r="JFI346" s="403"/>
      <c r="JFJ346" s="404"/>
      <c r="JFK346" s="16"/>
      <c r="JFL346" s="405"/>
      <c r="JFM346" s="400"/>
      <c r="JFN346" s="40"/>
      <c r="JFO346" s="40"/>
      <c r="JFP346" s="406"/>
      <c r="JFQ346" s="41"/>
      <c r="JFR346" s="17"/>
      <c r="JFS346" s="17"/>
      <c r="JFT346" s="17"/>
      <c r="JFU346" s="17"/>
      <c r="JFV346" s="17"/>
      <c r="JFW346" s="41"/>
      <c r="JFX346" s="402"/>
      <c r="JFY346" s="403"/>
      <c r="JFZ346" s="404"/>
      <c r="JGA346" s="16"/>
      <c r="JGB346" s="405"/>
      <c r="JGC346" s="400"/>
      <c r="JGD346" s="40"/>
      <c r="JGE346" s="40"/>
      <c r="JGF346" s="406"/>
      <c r="JGG346" s="41"/>
      <c r="JGH346" s="17"/>
      <c r="JGI346" s="17"/>
      <c r="JGJ346" s="17"/>
      <c r="JGK346" s="17"/>
      <c r="JGL346" s="17"/>
      <c r="JGM346" s="41"/>
      <c r="JGN346" s="402"/>
      <c r="JGO346" s="403"/>
      <c r="JGP346" s="404"/>
      <c r="JGQ346" s="16"/>
      <c r="JGR346" s="405"/>
      <c r="JGS346" s="400"/>
      <c r="JGT346" s="40"/>
      <c r="JGU346" s="40"/>
      <c r="JGV346" s="406"/>
      <c r="JGW346" s="41"/>
      <c r="JGX346" s="17"/>
      <c r="JGY346" s="17"/>
      <c r="JGZ346" s="17"/>
      <c r="JHA346" s="17"/>
      <c r="JHB346" s="17"/>
      <c r="JHC346" s="41"/>
      <c r="JHD346" s="402"/>
      <c r="JHE346" s="403"/>
      <c r="JHF346" s="404"/>
      <c r="JHG346" s="16"/>
      <c r="JHH346" s="405"/>
      <c r="JHI346" s="400"/>
      <c r="JHJ346" s="40"/>
      <c r="JHK346" s="40"/>
      <c r="JHL346" s="406"/>
      <c r="JHM346" s="41"/>
      <c r="JHN346" s="17"/>
      <c r="JHO346" s="17"/>
      <c r="JHP346" s="17"/>
      <c r="JHQ346" s="17"/>
      <c r="JHR346" s="17"/>
      <c r="JHS346" s="41"/>
      <c r="JHT346" s="402"/>
      <c r="JHU346" s="403"/>
      <c r="JHV346" s="404"/>
      <c r="JHW346" s="16"/>
      <c r="JHX346" s="405"/>
      <c r="JHY346" s="400"/>
      <c r="JHZ346" s="40"/>
      <c r="JIA346" s="40"/>
      <c r="JIB346" s="406"/>
      <c r="JIC346" s="41"/>
      <c r="JID346" s="17"/>
      <c r="JIE346" s="17"/>
      <c r="JIF346" s="17"/>
      <c r="JIG346" s="17"/>
      <c r="JIH346" s="17"/>
      <c r="JII346" s="41"/>
      <c r="JIJ346" s="402"/>
      <c r="JIK346" s="403"/>
      <c r="JIL346" s="404"/>
      <c r="JIM346" s="16"/>
      <c r="JIN346" s="405"/>
      <c r="JIO346" s="400"/>
      <c r="JIP346" s="40"/>
      <c r="JIQ346" s="40"/>
      <c r="JIR346" s="406"/>
      <c r="JIS346" s="41"/>
      <c r="JIT346" s="17"/>
      <c r="JIU346" s="17"/>
      <c r="JIV346" s="17"/>
      <c r="JIW346" s="17"/>
      <c r="JIX346" s="17"/>
      <c r="JIY346" s="41"/>
      <c r="JIZ346" s="402"/>
      <c r="JJA346" s="403"/>
      <c r="JJB346" s="404"/>
      <c r="JJC346" s="16"/>
      <c r="JJD346" s="405"/>
      <c r="JJE346" s="400"/>
      <c r="JJF346" s="40"/>
      <c r="JJG346" s="40"/>
      <c r="JJH346" s="406"/>
      <c r="JJI346" s="41"/>
      <c r="JJJ346" s="17"/>
      <c r="JJK346" s="17"/>
      <c r="JJL346" s="17"/>
      <c r="JJM346" s="17"/>
      <c r="JJN346" s="17"/>
      <c r="JJO346" s="41"/>
      <c r="JJP346" s="402"/>
      <c r="JJQ346" s="403"/>
      <c r="JJR346" s="404"/>
      <c r="JJS346" s="16"/>
      <c r="JJT346" s="405"/>
      <c r="JJU346" s="400"/>
      <c r="JJV346" s="40"/>
      <c r="JJW346" s="40"/>
      <c r="JJX346" s="406"/>
      <c r="JJY346" s="41"/>
      <c r="JJZ346" s="17"/>
      <c r="JKA346" s="17"/>
      <c r="JKB346" s="17"/>
      <c r="JKC346" s="17"/>
      <c r="JKD346" s="17"/>
      <c r="JKE346" s="41"/>
      <c r="JKF346" s="402"/>
      <c r="JKG346" s="403"/>
      <c r="JKH346" s="404"/>
      <c r="JKI346" s="16"/>
      <c r="JKJ346" s="405"/>
      <c r="JKK346" s="400"/>
      <c r="JKL346" s="40"/>
      <c r="JKM346" s="40"/>
      <c r="JKN346" s="406"/>
      <c r="JKO346" s="41"/>
      <c r="JKP346" s="17"/>
      <c r="JKQ346" s="17"/>
      <c r="JKR346" s="17"/>
      <c r="JKS346" s="17"/>
      <c r="JKT346" s="17"/>
      <c r="JKU346" s="41"/>
      <c r="JKV346" s="402"/>
      <c r="JKW346" s="403"/>
      <c r="JKX346" s="404"/>
      <c r="JKY346" s="16"/>
      <c r="JKZ346" s="405"/>
      <c r="JLA346" s="400"/>
      <c r="JLB346" s="40"/>
      <c r="JLC346" s="40"/>
      <c r="JLD346" s="406"/>
      <c r="JLE346" s="41"/>
      <c r="JLF346" s="17"/>
      <c r="JLG346" s="17"/>
      <c r="JLH346" s="17"/>
      <c r="JLI346" s="17"/>
      <c r="JLJ346" s="17"/>
      <c r="JLK346" s="41"/>
      <c r="JLL346" s="402"/>
      <c r="JLM346" s="403"/>
      <c r="JLN346" s="404"/>
      <c r="JLO346" s="16"/>
      <c r="JLP346" s="405"/>
      <c r="JLQ346" s="400"/>
      <c r="JLR346" s="40"/>
      <c r="JLS346" s="40"/>
      <c r="JLT346" s="406"/>
      <c r="JLU346" s="41"/>
      <c r="JLV346" s="17"/>
      <c r="JLW346" s="17"/>
      <c r="JLX346" s="17"/>
      <c r="JLY346" s="17"/>
      <c r="JLZ346" s="17"/>
      <c r="JMA346" s="41"/>
      <c r="JMB346" s="402"/>
      <c r="JMC346" s="403"/>
      <c r="JMD346" s="404"/>
      <c r="JME346" s="16"/>
      <c r="JMF346" s="405"/>
      <c r="JMG346" s="400"/>
      <c r="JMH346" s="40"/>
      <c r="JMI346" s="40"/>
      <c r="JMJ346" s="406"/>
      <c r="JMK346" s="41"/>
      <c r="JML346" s="17"/>
      <c r="JMM346" s="17"/>
      <c r="JMN346" s="17"/>
      <c r="JMO346" s="17"/>
      <c r="JMP346" s="17"/>
      <c r="JMQ346" s="41"/>
      <c r="JMR346" s="402"/>
      <c r="JMS346" s="403"/>
      <c r="JMT346" s="404"/>
      <c r="JMU346" s="16"/>
      <c r="JMV346" s="405"/>
      <c r="JMW346" s="400"/>
      <c r="JMX346" s="40"/>
      <c r="JMY346" s="40"/>
      <c r="JMZ346" s="406"/>
      <c r="JNA346" s="41"/>
      <c r="JNB346" s="17"/>
      <c r="JNC346" s="17"/>
      <c r="JND346" s="17"/>
      <c r="JNE346" s="17"/>
      <c r="JNF346" s="17"/>
      <c r="JNG346" s="41"/>
      <c r="JNH346" s="402"/>
      <c r="JNI346" s="403"/>
      <c r="JNJ346" s="404"/>
      <c r="JNK346" s="16"/>
      <c r="JNL346" s="405"/>
      <c r="JNM346" s="400"/>
      <c r="JNN346" s="40"/>
      <c r="JNO346" s="40"/>
      <c r="JNP346" s="406"/>
      <c r="JNQ346" s="41"/>
      <c r="JNR346" s="17"/>
      <c r="JNS346" s="17"/>
      <c r="JNT346" s="17"/>
      <c r="JNU346" s="17"/>
      <c r="JNV346" s="17"/>
      <c r="JNW346" s="41"/>
      <c r="JNX346" s="402"/>
      <c r="JNY346" s="403"/>
      <c r="JNZ346" s="404"/>
      <c r="JOA346" s="16"/>
      <c r="JOB346" s="405"/>
      <c r="JOC346" s="400"/>
      <c r="JOD346" s="40"/>
      <c r="JOE346" s="40"/>
      <c r="JOF346" s="406"/>
      <c r="JOG346" s="41"/>
      <c r="JOH346" s="17"/>
      <c r="JOI346" s="17"/>
      <c r="JOJ346" s="17"/>
      <c r="JOK346" s="17"/>
      <c r="JOL346" s="17"/>
      <c r="JOM346" s="41"/>
      <c r="JON346" s="402"/>
      <c r="JOO346" s="403"/>
      <c r="JOP346" s="404"/>
      <c r="JOQ346" s="16"/>
      <c r="JOR346" s="405"/>
      <c r="JOS346" s="400"/>
      <c r="JOT346" s="40"/>
      <c r="JOU346" s="40"/>
      <c r="JOV346" s="406"/>
      <c r="JOW346" s="41"/>
      <c r="JOX346" s="17"/>
      <c r="JOY346" s="17"/>
      <c r="JOZ346" s="17"/>
      <c r="JPA346" s="17"/>
      <c r="JPB346" s="17"/>
      <c r="JPC346" s="41"/>
      <c r="JPD346" s="402"/>
      <c r="JPE346" s="403"/>
      <c r="JPF346" s="404"/>
      <c r="JPG346" s="16"/>
      <c r="JPH346" s="405"/>
      <c r="JPI346" s="400"/>
      <c r="JPJ346" s="40"/>
      <c r="JPK346" s="40"/>
      <c r="JPL346" s="406"/>
      <c r="JPM346" s="41"/>
      <c r="JPN346" s="17"/>
      <c r="JPO346" s="17"/>
      <c r="JPP346" s="17"/>
      <c r="JPQ346" s="17"/>
      <c r="JPR346" s="17"/>
      <c r="JPS346" s="41"/>
      <c r="JPT346" s="402"/>
      <c r="JPU346" s="403"/>
      <c r="JPV346" s="404"/>
      <c r="JPW346" s="16"/>
      <c r="JPX346" s="405"/>
      <c r="JPY346" s="400"/>
      <c r="JPZ346" s="40"/>
      <c r="JQA346" s="40"/>
      <c r="JQB346" s="406"/>
      <c r="JQC346" s="41"/>
      <c r="JQD346" s="17"/>
      <c r="JQE346" s="17"/>
      <c r="JQF346" s="17"/>
      <c r="JQG346" s="17"/>
      <c r="JQH346" s="17"/>
      <c r="JQI346" s="41"/>
      <c r="JQJ346" s="402"/>
      <c r="JQK346" s="403"/>
      <c r="JQL346" s="404"/>
      <c r="JQM346" s="16"/>
      <c r="JQN346" s="405"/>
      <c r="JQO346" s="400"/>
      <c r="JQP346" s="40"/>
      <c r="JQQ346" s="40"/>
      <c r="JQR346" s="406"/>
      <c r="JQS346" s="41"/>
      <c r="JQT346" s="17"/>
      <c r="JQU346" s="17"/>
      <c r="JQV346" s="17"/>
      <c r="JQW346" s="17"/>
      <c r="JQX346" s="17"/>
      <c r="JQY346" s="41"/>
      <c r="JQZ346" s="402"/>
      <c r="JRA346" s="403"/>
      <c r="JRB346" s="404"/>
      <c r="JRC346" s="16"/>
      <c r="JRD346" s="405"/>
      <c r="JRE346" s="400"/>
      <c r="JRF346" s="40"/>
      <c r="JRG346" s="40"/>
      <c r="JRH346" s="406"/>
      <c r="JRI346" s="41"/>
      <c r="JRJ346" s="17"/>
      <c r="JRK346" s="17"/>
      <c r="JRL346" s="17"/>
      <c r="JRM346" s="17"/>
      <c r="JRN346" s="17"/>
      <c r="JRO346" s="41"/>
      <c r="JRP346" s="402"/>
      <c r="JRQ346" s="403"/>
      <c r="JRR346" s="404"/>
      <c r="JRS346" s="16"/>
      <c r="JRT346" s="405"/>
      <c r="JRU346" s="400"/>
      <c r="JRV346" s="40"/>
      <c r="JRW346" s="40"/>
      <c r="JRX346" s="406"/>
      <c r="JRY346" s="41"/>
      <c r="JRZ346" s="17"/>
      <c r="JSA346" s="17"/>
      <c r="JSB346" s="17"/>
      <c r="JSC346" s="17"/>
      <c r="JSD346" s="17"/>
      <c r="JSE346" s="41"/>
      <c r="JSF346" s="402"/>
      <c r="JSG346" s="403"/>
      <c r="JSH346" s="404"/>
      <c r="JSI346" s="16"/>
      <c r="JSJ346" s="405"/>
      <c r="JSK346" s="400"/>
      <c r="JSL346" s="40"/>
      <c r="JSM346" s="40"/>
      <c r="JSN346" s="406"/>
      <c r="JSO346" s="41"/>
      <c r="JSP346" s="17"/>
      <c r="JSQ346" s="17"/>
      <c r="JSR346" s="17"/>
      <c r="JSS346" s="17"/>
      <c r="JST346" s="17"/>
      <c r="JSU346" s="41"/>
      <c r="JSV346" s="402"/>
      <c r="JSW346" s="403"/>
      <c r="JSX346" s="404"/>
      <c r="JSY346" s="16"/>
      <c r="JSZ346" s="405"/>
      <c r="JTA346" s="400"/>
      <c r="JTB346" s="40"/>
      <c r="JTC346" s="40"/>
      <c r="JTD346" s="406"/>
      <c r="JTE346" s="41"/>
      <c r="JTF346" s="17"/>
      <c r="JTG346" s="17"/>
      <c r="JTH346" s="17"/>
      <c r="JTI346" s="17"/>
      <c r="JTJ346" s="17"/>
      <c r="JTK346" s="41"/>
      <c r="JTL346" s="402"/>
      <c r="JTM346" s="403"/>
      <c r="JTN346" s="404"/>
      <c r="JTO346" s="16"/>
      <c r="JTP346" s="405"/>
      <c r="JTQ346" s="400"/>
      <c r="JTR346" s="40"/>
      <c r="JTS346" s="40"/>
      <c r="JTT346" s="406"/>
      <c r="JTU346" s="41"/>
      <c r="JTV346" s="17"/>
      <c r="JTW346" s="17"/>
      <c r="JTX346" s="17"/>
      <c r="JTY346" s="17"/>
      <c r="JTZ346" s="17"/>
      <c r="JUA346" s="41"/>
      <c r="JUB346" s="402"/>
      <c r="JUC346" s="403"/>
      <c r="JUD346" s="404"/>
      <c r="JUE346" s="16"/>
      <c r="JUF346" s="405"/>
      <c r="JUG346" s="400"/>
      <c r="JUH346" s="40"/>
      <c r="JUI346" s="40"/>
      <c r="JUJ346" s="406"/>
      <c r="JUK346" s="41"/>
      <c r="JUL346" s="17"/>
      <c r="JUM346" s="17"/>
      <c r="JUN346" s="17"/>
      <c r="JUO346" s="17"/>
      <c r="JUP346" s="17"/>
      <c r="JUQ346" s="41"/>
      <c r="JUR346" s="402"/>
      <c r="JUS346" s="403"/>
      <c r="JUT346" s="404"/>
      <c r="JUU346" s="16"/>
      <c r="JUV346" s="405"/>
      <c r="JUW346" s="400"/>
      <c r="JUX346" s="40"/>
      <c r="JUY346" s="40"/>
      <c r="JUZ346" s="406"/>
      <c r="JVA346" s="41"/>
      <c r="JVB346" s="17"/>
      <c r="JVC346" s="17"/>
      <c r="JVD346" s="17"/>
      <c r="JVE346" s="17"/>
      <c r="JVF346" s="17"/>
      <c r="JVG346" s="41"/>
      <c r="JVH346" s="402"/>
      <c r="JVI346" s="403"/>
      <c r="JVJ346" s="404"/>
      <c r="JVK346" s="16"/>
      <c r="JVL346" s="405"/>
      <c r="JVM346" s="400"/>
      <c r="JVN346" s="40"/>
      <c r="JVO346" s="40"/>
      <c r="JVP346" s="406"/>
      <c r="JVQ346" s="41"/>
      <c r="JVR346" s="17"/>
      <c r="JVS346" s="17"/>
      <c r="JVT346" s="17"/>
      <c r="JVU346" s="17"/>
      <c r="JVV346" s="17"/>
      <c r="JVW346" s="41"/>
      <c r="JVX346" s="402"/>
      <c r="JVY346" s="403"/>
      <c r="JVZ346" s="404"/>
      <c r="JWA346" s="16"/>
      <c r="JWB346" s="405"/>
      <c r="JWC346" s="400"/>
      <c r="JWD346" s="40"/>
      <c r="JWE346" s="40"/>
      <c r="JWF346" s="406"/>
      <c r="JWG346" s="41"/>
      <c r="JWH346" s="17"/>
      <c r="JWI346" s="17"/>
      <c r="JWJ346" s="17"/>
      <c r="JWK346" s="17"/>
      <c r="JWL346" s="17"/>
      <c r="JWM346" s="41"/>
      <c r="JWN346" s="402"/>
      <c r="JWO346" s="403"/>
      <c r="JWP346" s="404"/>
      <c r="JWQ346" s="16"/>
      <c r="JWR346" s="405"/>
      <c r="JWS346" s="400"/>
      <c r="JWT346" s="40"/>
      <c r="JWU346" s="40"/>
      <c r="JWV346" s="406"/>
      <c r="JWW346" s="41"/>
      <c r="JWX346" s="17"/>
      <c r="JWY346" s="17"/>
      <c r="JWZ346" s="17"/>
      <c r="JXA346" s="17"/>
      <c r="JXB346" s="17"/>
      <c r="JXC346" s="41"/>
      <c r="JXD346" s="402"/>
      <c r="JXE346" s="403"/>
      <c r="JXF346" s="404"/>
      <c r="JXG346" s="16"/>
      <c r="JXH346" s="405"/>
      <c r="JXI346" s="400"/>
      <c r="JXJ346" s="40"/>
      <c r="JXK346" s="40"/>
      <c r="JXL346" s="406"/>
      <c r="JXM346" s="41"/>
      <c r="JXN346" s="17"/>
      <c r="JXO346" s="17"/>
      <c r="JXP346" s="17"/>
      <c r="JXQ346" s="17"/>
      <c r="JXR346" s="17"/>
      <c r="JXS346" s="41"/>
      <c r="JXT346" s="402"/>
      <c r="JXU346" s="403"/>
      <c r="JXV346" s="404"/>
      <c r="JXW346" s="16"/>
      <c r="JXX346" s="405"/>
      <c r="JXY346" s="400"/>
      <c r="JXZ346" s="40"/>
      <c r="JYA346" s="40"/>
      <c r="JYB346" s="406"/>
      <c r="JYC346" s="41"/>
      <c r="JYD346" s="17"/>
      <c r="JYE346" s="17"/>
      <c r="JYF346" s="17"/>
      <c r="JYG346" s="17"/>
      <c r="JYH346" s="17"/>
      <c r="JYI346" s="41"/>
      <c r="JYJ346" s="402"/>
      <c r="JYK346" s="403"/>
      <c r="JYL346" s="404"/>
      <c r="JYM346" s="16"/>
      <c r="JYN346" s="405"/>
      <c r="JYO346" s="400"/>
      <c r="JYP346" s="40"/>
      <c r="JYQ346" s="40"/>
      <c r="JYR346" s="406"/>
      <c r="JYS346" s="41"/>
      <c r="JYT346" s="17"/>
      <c r="JYU346" s="17"/>
      <c r="JYV346" s="17"/>
      <c r="JYW346" s="17"/>
      <c r="JYX346" s="17"/>
      <c r="JYY346" s="41"/>
      <c r="JYZ346" s="402"/>
      <c r="JZA346" s="403"/>
      <c r="JZB346" s="404"/>
      <c r="JZC346" s="16"/>
      <c r="JZD346" s="405"/>
      <c r="JZE346" s="400"/>
      <c r="JZF346" s="40"/>
      <c r="JZG346" s="40"/>
      <c r="JZH346" s="406"/>
      <c r="JZI346" s="41"/>
      <c r="JZJ346" s="17"/>
      <c r="JZK346" s="17"/>
      <c r="JZL346" s="17"/>
      <c r="JZM346" s="17"/>
      <c r="JZN346" s="17"/>
      <c r="JZO346" s="41"/>
      <c r="JZP346" s="402"/>
      <c r="JZQ346" s="403"/>
      <c r="JZR346" s="404"/>
      <c r="JZS346" s="16"/>
      <c r="JZT346" s="405"/>
      <c r="JZU346" s="400"/>
      <c r="JZV346" s="40"/>
      <c r="JZW346" s="40"/>
      <c r="JZX346" s="406"/>
      <c r="JZY346" s="41"/>
      <c r="JZZ346" s="17"/>
      <c r="KAA346" s="17"/>
      <c r="KAB346" s="17"/>
      <c r="KAC346" s="17"/>
      <c r="KAD346" s="17"/>
      <c r="KAE346" s="41"/>
      <c r="KAF346" s="402"/>
      <c r="KAG346" s="403"/>
      <c r="KAH346" s="404"/>
      <c r="KAI346" s="16"/>
      <c r="KAJ346" s="405"/>
      <c r="KAK346" s="400"/>
      <c r="KAL346" s="40"/>
      <c r="KAM346" s="40"/>
      <c r="KAN346" s="406"/>
      <c r="KAO346" s="41"/>
      <c r="KAP346" s="17"/>
      <c r="KAQ346" s="17"/>
      <c r="KAR346" s="17"/>
      <c r="KAS346" s="17"/>
      <c r="KAT346" s="17"/>
      <c r="KAU346" s="41"/>
      <c r="KAV346" s="402"/>
      <c r="KAW346" s="403"/>
      <c r="KAX346" s="404"/>
      <c r="KAY346" s="16"/>
      <c r="KAZ346" s="405"/>
      <c r="KBA346" s="400"/>
      <c r="KBB346" s="40"/>
      <c r="KBC346" s="40"/>
      <c r="KBD346" s="406"/>
      <c r="KBE346" s="41"/>
      <c r="KBF346" s="17"/>
      <c r="KBG346" s="17"/>
      <c r="KBH346" s="17"/>
      <c r="KBI346" s="17"/>
      <c r="KBJ346" s="17"/>
      <c r="KBK346" s="41"/>
      <c r="KBL346" s="402"/>
      <c r="KBM346" s="403"/>
      <c r="KBN346" s="404"/>
      <c r="KBO346" s="16"/>
      <c r="KBP346" s="405"/>
      <c r="KBQ346" s="400"/>
      <c r="KBR346" s="40"/>
      <c r="KBS346" s="40"/>
      <c r="KBT346" s="406"/>
      <c r="KBU346" s="41"/>
      <c r="KBV346" s="17"/>
      <c r="KBW346" s="17"/>
      <c r="KBX346" s="17"/>
      <c r="KBY346" s="17"/>
      <c r="KBZ346" s="17"/>
      <c r="KCA346" s="41"/>
      <c r="KCB346" s="402"/>
      <c r="KCC346" s="403"/>
      <c r="KCD346" s="404"/>
      <c r="KCE346" s="16"/>
      <c r="KCF346" s="405"/>
      <c r="KCG346" s="400"/>
      <c r="KCH346" s="40"/>
      <c r="KCI346" s="40"/>
      <c r="KCJ346" s="406"/>
      <c r="KCK346" s="41"/>
      <c r="KCL346" s="17"/>
      <c r="KCM346" s="17"/>
      <c r="KCN346" s="17"/>
      <c r="KCO346" s="17"/>
      <c r="KCP346" s="17"/>
      <c r="KCQ346" s="41"/>
      <c r="KCR346" s="402"/>
      <c r="KCS346" s="403"/>
      <c r="KCT346" s="404"/>
      <c r="KCU346" s="16"/>
      <c r="KCV346" s="405"/>
      <c r="KCW346" s="400"/>
      <c r="KCX346" s="40"/>
      <c r="KCY346" s="40"/>
      <c r="KCZ346" s="406"/>
      <c r="KDA346" s="41"/>
      <c r="KDB346" s="17"/>
      <c r="KDC346" s="17"/>
      <c r="KDD346" s="17"/>
      <c r="KDE346" s="17"/>
      <c r="KDF346" s="17"/>
      <c r="KDG346" s="41"/>
      <c r="KDH346" s="402"/>
      <c r="KDI346" s="403"/>
      <c r="KDJ346" s="404"/>
      <c r="KDK346" s="16"/>
      <c r="KDL346" s="405"/>
      <c r="KDM346" s="400"/>
      <c r="KDN346" s="40"/>
      <c r="KDO346" s="40"/>
      <c r="KDP346" s="406"/>
      <c r="KDQ346" s="41"/>
      <c r="KDR346" s="17"/>
      <c r="KDS346" s="17"/>
      <c r="KDT346" s="17"/>
      <c r="KDU346" s="17"/>
      <c r="KDV346" s="17"/>
      <c r="KDW346" s="41"/>
      <c r="KDX346" s="402"/>
      <c r="KDY346" s="403"/>
      <c r="KDZ346" s="404"/>
      <c r="KEA346" s="16"/>
      <c r="KEB346" s="405"/>
      <c r="KEC346" s="400"/>
      <c r="KED346" s="40"/>
      <c r="KEE346" s="40"/>
      <c r="KEF346" s="406"/>
      <c r="KEG346" s="41"/>
      <c r="KEH346" s="17"/>
      <c r="KEI346" s="17"/>
      <c r="KEJ346" s="17"/>
      <c r="KEK346" s="17"/>
      <c r="KEL346" s="17"/>
      <c r="KEM346" s="41"/>
      <c r="KEN346" s="402"/>
      <c r="KEO346" s="403"/>
      <c r="KEP346" s="404"/>
      <c r="KEQ346" s="16"/>
      <c r="KER346" s="405"/>
      <c r="KES346" s="400"/>
      <c r="KET346" s="40"/>
      <c r="KEU346" s="40"/>
      <c r="KEV346" s="406"/>
      <c r="KEW346" s="41"/>
      <c r="KEX346" s="17"/>
      <c r="KEY346" s="17"/>
      <c r="KEZ346" s="17"/>
      <c r="KFA346" s="17"/>
      <c r="KFB346" s="17"/>
      <c r="KFC346" s="41"/>
      <c r="KFD346" s="402"/>
      <c r="KFE346" s="403"/>
      <c r="KFF346" s="404"/>
      <c r="KFG346" s="16"/>
      <c r="KFH346" s="405"/>
      <c r="KFI346" s="400"/>
      <c r="KFJ346" s="40"/>
      <c r="KFK346" s="40"/>
      <c r="KFL346" s="406"/>
      <c r="KFM346" s="41"/>
      <c r="KFN346" s="17"/>
      <c r="KFO346" s="17"/>
      <c r="KFP346" s="17"/>
      <c r="KFQ346" s="17"/>
      <c r="KFR346" s="17"/>
      <c r="KFS346" s="41"/>
      <c r="KFT346" s="402"/>
      <c r="KFU346" s="403"/>
      <c r="KFV346" s="404"/>
      <c r="KFW346" s="16"/>
      <c r="KFX346" s="405"/>
      <c r="KFY346" s="400"/>
      <c r="KFZ346" s="40"/>
      <c r="KGA346" s="40"/>
      <c r="KGB346" s="406"/>
      <c r="KGC346" s="41"/>
      <c r="KGD346" s="17"/>
      <c r="KGE346" s="17"/>
      <c r="KGF346" s="17"/>
      <c r="KGG346" s="17"/>
      <c r="KGH346" s="17"/>
      <c r="KGI346" s="41"/>
      <c r="KGJ346" s="402"/>
      <c r="KGK346" s="403"/>
      <c r="KGL346" s="404"/>
      <c r="KGM346" s="16"/>
      <c r="KGN346" s="405"/>
      <c r="KGO346" s="400"/>
      <c r="KGP346" s="40"/>
      <c r="KGQ346" s="40"/>
      <c r="KGR346" s="406"/>
      <c r="KGS346" s="41"/>
      <c r="KGT346" s="17"/>
      <c r="KGU346" s="17"/>
      <c r="KGV346" s="17"/>
      <c r="KGW346" s="17"/>
      <c r="KGX346" s="17"/>
      <c r="KGY346" s="41"/>
      <c r="KGZ346" s="402"/>
      <c r="KHA346" s="403"/>
      <c r="KHB346" s="404"/>
      <c r="KHC346" s="16"/>
      <c r="KHD346" s="405"/>
      <c r="KHE346" s="400"/>
      <c r="KHF346" s="40"/>
      <c r="KHG346" s="40"/>
      <c r="KHH346" s="406"/>
      <c r="KHI346" s="41"/>
      <c r="KHJ346" s="17"/>
      <c r="KHK346" s="17"/>
      <c r="KHL346" s="17"/>
      <c r="KHM346" s="17"/>
      <c r="KHN346" s="17"/>
      <c r="KHO346" s="41"/>
      <c r="KHP346" s="402"/>
      <c r="KHQ346" s="403"/>
      <c r="KHR346" s="404"/>
      <c r="KHS346" s="16"/>
      <c r="KHT346" s="405"/>
      <c r="KHU346" s="400"/>
      <c r="KHV346" s="40"/>
      <c r="KHW346" s="40"/>
      <c r="KHX346" s="406"/>
      <c r="KHY346" s="41"/>
      <c r="KHZ346" s="17"/>
      <c r="KIA346" s="17"/>
      <c r="KIB346" s="17"/>
      <c r="KIC346" s="17"/>
      <c r="KID346" s="17"/>
      <c r="KIE346" s="41"/>
      <c r="KIF346" s="402"/>
      <c r="KIG346" s="403"/>
      <c r="KIH346" s="404"/>
      <c r="KII346" s="16"/>
      <c r="KIJ346" s="405"/>
      <c r="KIK346" s="400"/>
      <c r="KIL346" s="40"/>
      <c r="KIM346" s="40"/>
      <c r="KIN346" s="406"/>
      <c r="KIO346" s="41"/>
      <c r="KIP346" s="17"/>
      <c r="KIQ346" s="17"/>
      <c r="KIR346" s="17"/>
      <c r="KIS346" s="17"/>
      <c r="KIT346" s="17"/>
      <c r="KIU346" s="41"/>
      <c r="KIV346" s="402"/>
      <c r="KIW346" s="403"/>
      <c r="KIX346" s="404"/>
      <c r="KIY346" s="16"/>
      <c r="KIZ346" s="405"/>
      <c r="KJA346" s="400"/>
      <c r="KJB346" s="40"/>
      <c r="KJC346" s="40"/>
      <c r="KJD346" s="406"/>
      <c r="KJE346" s="41"/>
      <c r="KJF346" s="17"/>
      <c r="KJG346" s="17"/>
      <c r="KJH346" s="17"/>
      <c r="KJI346" s="17"/>
      <c r="KJJ346" s="17"/>
      <c r="KJK346" s="41"/>
      <c r="KJL346" s="402"/>
      <c r="KJM346" s="403"/>
      <c r="KJN346" s="404"/>
      <c r="KJO346" s="16"/>
      <c r="KJP346" s="405"/>
      <c r="KJQ346" s="400"/>
      <c r="KJR346" s="40"/>
      <c r="KJS346" s="40"/>
      <c r="KJT346" s="406"/>
      <c r="KJU346" s="41"/>
      <c r="KJV346" s="17"/>
      <c r="KJW346" s="17"/>
      <c r="KJX346" s="17"/>
      <c r="KJY346" s="17"/>
      <c r="KJZ346" s="17"/>
      <c r="KKA346" s="41"/>
      <c r="KKB346" s="402"/>
      <c r="KKC346" s="403"/>
      <c r="KKD346" s="404"/>
      <c r="KKE346" s="16"/>
      <c r="KKF346" s="405"/>
      <c r="KKG346" s="400"/>
      <c r="KKH346" s="40"/>
      <c r="KKI346" s="40"/>
      <c r="KKJ346" s="406"/>
      <c r="KKK346" s="41"/>
      <c r="KKL346" s="17"/>
      <c r="KKM346" s="17"/>
      <c r="KKN346" s="17"/>
      <c r="KKO346" s="17"/>
      <c r="KKP346" s="17"/>
      <c r="KKQ346" s="41"/>
      <c r="KKR346" s="402"/>
      <c r="KKS346" s="403"/>
      <c r="KKT346" s="404"/>
      <c r="KKU346" s="16"/>
      <c r="KKV346" s="405"/>
      <c r="KKW346" s="400"/>
      <c r="KKX346" s="40"/>
      <c r="KKY346" s="40"/>
      <c r="KKZ346" s="406"/>
      <c r="KLA346" s="41"/>
      <c r="KLB346" s="17"/>
      <c r="KLC346" s="17"/>
      <c r="KLD346" s="17"/>
      <c r="KLE346" s="17"/>
      <c r="KLF346" s="17"/>
      <c r="KLG346" s="41"/>
      <c r="KLH346" s="402"/>
      <c r="KLI346" s="403"/>
      <c r="KLJ346" s="404"/>
      <c r="KLK346" s="16"/>
      <c r="KLL346" s="405"/>
      <c r="KLM346" s="400"/>
      <c r="KLN346" s="40"/>
      <c r="KLO346" s="40"/>
      <c r="KLP346" s="406"/>
      <c r="KLQ346" s="41"/>
      <c r="KLR346" s="17"/>
      <c r="KLS346" s="17"/>
      <c r="KLT346" s="17"/>
      <c r="KLU346" s="17"/>
      <c r="KLV346" s="17"/>
      <c r="KLW346" s="41"/>
      <c r="KLX346" s="402"/>
      <c r="KLY346" s="403"/>
      <c r="KLZ346" s="404"/>
      <c r="KMA346" s="16"/>
      <c r="KMB346" s="405"/>
      <c r="KMC346" s="400"/>
      <c r="KMD346" s="40"/>
      <c r="KME346" s="40"/>
      <c r="KMF346" s="406"/>
      <c r="KMG346" s="41"/>
      <c r="KMH346" s="17"/>
      <c r="KMI346" s="17"/>
      <c r="KMJ346" s="17"/>
      <c r="KMK346" s="17"/>
      <c r="KML346" s="17"/>
      <c r="KMM346" s="41"/>
      <c r="KMN346" s="402"/>
      <c r="KMO346" s="403"/>
      <c r="KMP346" s="404"/>
      <c r="KMQ346" s="16"/>
      <c r="KMR346" s="405"/>
      <c r="KMS346" s="400"/>
      <c r="KMT346" s="40"/>
      <c r="KMU346" s="40"/>
      <c r="KMV346" s="406"/>
      <c r="KMW346" s="41"/>
      <c r="KMX346" s="17"/>
      <c r="KMY346" s="17"/>
      <c r="KMZ346" s="17"/>
      <c r="KNA346" s="17"/>
      <c r="KNB346" s="17"/>
      <c r="KNC346" s="41"/>
      <c r="KND346" s="402"/>
      <c r="KNE346" s="403"/>
      <c r="KNF346" s="404"/>
      <c r="KNG346" s="16"/>
      <c r="KNH346" s="405"/>
      <c r="KNI346" s="400"/>
      <c r="KNJ346" s="40"/>
      <c r="KNK346" s="40"/>
      <c r="KNL346" s="406"/>
      <c r="KNM346" s="41"/>
      <c r="KNN346" s="17"/>
      <c r="KNO346" s="17"/>
      <c r="KNP346" s="17"/>
      <c r="KNQ346" s="17"/>
      <c r="KNR346" s="17"/>
      <c r="KNS346" s="41"/>
      <c r="KNT346" s="402"/>
      <c r="KNU346" s="403"/>
      <c r="KNV346" s="404"/>
      <c r="KNW346" s="16"/>
      <c r="KNX346" s="405"/>
      <c r="KNY346" s="400"/>
      <c r="KNZ346" s="40"/>
      <c r="KOA346" s="40"/>
      <c r="KOB346" s="406"/>
      <c r="KOC346" s="41"/>
      <c r="KOD346" s="17"/>
      <c r="KOE346" s="17"/>
      <c r="KOF346" s="17"/>
      <c r="KOG346" s="17"/>
      <c r="KOH346" s="17"/>
      <c r="KOI346" s="41"/>
      <c r="KOJ346" s="402"/>
      <c r="KOK346" s="403"/>
      <c r="KOL346" s="404"/>
      <c r="KOM346" s="16"/>
      <c r="KON346" s="405"/>
      <c r="KOO346" s="400"/>
      <c r="KOP346" s="40"/>
      <c r="KOQ346" s="40"/>
      <c r="KOR346" s="406"/>
      <c r="KOS346" s="41"/>
      <c r="KOT346" s="17"/>
      <c r="KOU346" s="17"/>
      <c r="KOV346" s="17"/>
      <c r="KOW346" s="17"/>
      <c r="KOX346" s="17"/>
      <c r="KOY346" s="41"/>
      <c r="KOZ346" s="402"/>
      <c r="KPA346" s="403"/>
      <c r="KPB346" s="404"/>
      <c r="KPC346" s="16"/>
      <c r="KPD346" s="405"/>
      <c r="KPE346" s="400"/>
      <c r="KPF346" s="40"/>
      <c r="KPG346" s="40"/>
      <c r="KPH346" s="406"/>
      <c r="KPI346" s="41"/>
      <c r="KPJ346" s="17"/>
      <c r="KPK346" s="17"/>
      <c r="KPL346" s="17"/>
      <c r="KPM346" s="17"/>
      <c r="KPN346" s="17"/>
      <c r="KPO346" s="41"/>
      <c r="KPP346" s="402"/>
      <c r="KPQ346" s="403"/>
      <c r="KPR346" s="404"/>
      <c r="KPS346" s="16"/>
      <c r="KPT346" s="405"/>
      <c r="KPU346" s="400"/>
      <c r="KPV346" s="40"/>
      <c r="KPW346" s="40"/>
      <c r="KPX346" s="406"/>
      <c r="KPY346" s="41"/>
      <c r="KPZ346" s="17"/>
      <c r="KQA346" s="17"/>
      <c r="KQB346" s="17"/>
      <c r="KQC346" s="17"/>
      <c r="KQD346" s="17"/>
      <c r="KQE346" s="41"/>
      <c r="KQF346" s="402"/>
      <c r="KQG346" s="403"/>
      <c r="KQH346" s="404"/>
      <c r="KQI346" s="16"/>
      <c r="KQJ346" s="405"/>
      <c r="KQK346" s="400"/>
      <c r="KQL346" s="40"/>
      <c r="KQM346" s="40"/>
      <c r="KQN346" s="406"/>
      <c r="KQO346" s="41"/>
      <c r="KQP346" s="17"/>
      <c r="KQQ346" s="17"/>
      <c r="KQR346" s="17"/>
      <c r="KQS346" s="17"/>
      <c r="KQT346" s="17"/>
      <c r="KQU346" s="41"/>
      <c r="KQV346" s="402"/>
      <c r="KQW346" s="403"/>
      <c r="KQX346" s="404"/>
      <c r="KQY346" s="16"/>
      <c r="KQZ346" s="405"/>
      <c r="KRA346" s="400"/>
      <c r="KRB346" s="40"/>
      <c r="KRC346" s="40"/>
      <c r="KRD346" s="406"/>
      <c r="KRE346" s="41"/>
      <c r="KRF346" s="17"/>
      <c r="KRG346" s="17"/>
      <c r="KRH346" s="17"/>
      <c r="KRI346" s="17"/>
      <c r="KRJ346" s="17"/>
      <c r="KRK346" s="41"/>
      <c r="KRL346" s="402"/>
      <c r="KRM346" s="403"/>
      <c r="KRN346" s="404"/>
      <c r="KRO346" s="16"/>
      <c r="KRP346" s="405"/>
      <c r="KRQ346" s="400"/>
      <c r="KRR346" s="40"/>
      <c r="KRS346" s="40"/>
      <c r="KRT346" s="406"/>
      <c r="KRU346" s="41"/>
      <c r="KRV346" s="17"/>
      <c r="KRW346" s="17"/>
      <c r="KRX346" s="17"/>
      <c r="KRY346" s="17"/>
      <c r="KRZ346" s="17"/>
      <c r="KSA346" s="41"/>
      <c r="KSB346" s="402"/>
      <c r="KSC346" s="403"/>
      <c r="KSD346" s="404"/>
      <c r="KSE346" s="16"/>
      <c r="KSF346" s="405"/>
      <c r="KSG346" s="400"/>
      <c r="KSH346" s="40"/>
      <c r="KSI346" s="40"/>
      <c r="KSJ346" s="406"/>
      <c r="KSK346" s="41"/>
      <c r="KSL346" s="17"/>
      <c r="KSM346" s="17"/>
      <c r="KSN346" s="17"/>
      <c r="KSO346" s="17"/>
      <c r="KSP346" s="17"/>
      <c r="KSQ346" s="41"/>
      <c r="KSR346" s="402"/>
      <c r="KSS346" s="403"/>
      <c r="KST346" s="404"/>
      <c r="KSU346" s="16"/>
      <c r="KSV346" s="405"/>
      <c r="KSW346" s="400"/>
      <c r="KSX346" s="40"/>
      <c r="KSY346" s="40"/>
      <c r="KSZ346" s="406"/>
      <c r="KTA346" s="41"/>
      <c r="KTB346" s="17"/>
      <c r="KTC346" s="17"/>
      <c r="KTD346" s="17"/>
      <c r="KTE346" s="17"/>
      <c r="KTF346" s="17"/>
      <c r="KTG346" s="41"/>
      <c r="KTH346" s="402"/>
      <c r="KTI346" s="403"/>
      <c r="KTJ346" s="404"/>
      <c r="KTK346" s="16"/>
      <c r="KTL346" s="405"/>
      <c r="KTM346" s="400"/>
      <c r="KTN346" s="40"/>
      <c r="KTO346" s="40"/>
      <c r="KTP346" s="406"/>
      <c r="KTQ346" s="41"/>
      <c r="KTR346" s="17"/>
      <c r="KTS346" s="17"/>
      <c r="KTT346" s="17"/>
      <c r="KTU346" s="17"/>
      <c r="KTV346" s="17"/>
      <c r="KTW346" s="41"/>
      <c r="KTX346" s="402"/>
      <c r="KTY346" s="403"/>
      <c r="KTZ346" s="404"/>
      <c r="KUA346" s="16"/>
      <c r="KUB346" s="405"/>
      <c r="KUC346" s="400"/>
      <c r="KUD346" s="40"/>
      <c r="KUE346" s="40"/>
      <c r="KUF346" s="406"/>
      <c r="KUG346" s="41"/>
      <c r="KUH346" s="17"/>
      <c r="KUI346" s="17"/>
      <c r="KUJ346" s="17"/>
      <c r="KUK346" s="17"/>
      <c r="KUL346" s="17"/>
      <c r="KUM346" s="41"/>
      <c r="KUN346" s="402"/>
      <c r="KUO346" s="403"/>
      <c r="KUP346" s="404"/>
      <c r="KUQ346" s="16"/>
      <c r="KUR346" s="405"/>
      <c r="KUS346" s="400"/>
      <c r="KUT346" s="40"/>
      <c r="KUU346" s="40"/>
      <c r="KUV346" s="406"/>
      <c r="KUW346" s="41"/>
      <c r="KUX346" s="17"/>
      <c r="KUY346" s="17"/>
      <c r="KUZ346" s="17"/>
      <c r="KVA346" s="17"/>
      <c r="KVB346" s="17"/>
      <c r="KVC346" s="41"/>
      <c r="KVD346" s="402"/>
      <c r="KVE346" s="403"/>
      <c r="KVF346" s="404"/>
      <c r="KVG346" s="16"/>
      <c r="KVH346" s="405"/>
      <c r="KVI346" s="400"/>
      <c r="KVJ346" s="40"/>
      <c r="KVK346" s="40"/>
      <c r="KVL346" s="406"/>
      <c r="KVM346" s="41"/>
      <c r="KVN346" s="17"/>
      <c r="KVO346" s="17"/>
      <c r="KVP346" s="17"/>
      <c r="KVQ346" s="17"/>
      <c r="KVR346" s="17"/>
      <c r="KVS346" s="41"/>
      <c r="KVT346" s="402"/>
      <c r="KVU346" s="403"/>
      <c r="KVV346" s="404"/>
      <c r="KVW346" s="16"/>
      <c r="KVX346" s="405"/>
      <c r="KVY346" s="400"/>
      <c r="KVZ346" s="40"/>
      <c r="KWA346" s="40"/>
      <c r="KWB346" s="406"/>
      <c r="KWC346" s="41"/>
      <c r="KWD346" s="17"/>
      <c r="KWE346" s="17"/>
      <c r="KWF346" s="17"/>
      <c r="KWG346" s="17"/>
      <c r="KWH346" s="17"/>
      <c r="KWI346" s="41"/>
      <c r="KWJ346" s="402"/>
      <c r="KWK346" s="403"/>
      <c r="KWL346" s="404"/>
      <c r="KWM346" s="16"/>
      <c r="KWN346" s="405"/>
      <c r="KWO346" s="400"/>
      <c r="KWP346" s="40"/>
      <c r="KWQ346" s="40"/>
      <c r="KWR346" s="406"/>
      <c r="KWS346" s="41"/>
      <c r="KWT346" s="17"/>
      <c r="KWU346" s="17"/>
      <c r="KWV346" s="17"/>
      <c r="KWW346" s="17"/>
      <c r="KWX346" s="17"/>
      <c r="KWY346" s="41"/>
      <c r="KWZ346" s="402"/>
      <c r="KXA346" s="403"/>
      <c r="KXB346" s="404"/>
      <c r="KXC346" s="16"/>
      <c r="KXD346" s="405"/>
      <c r="KXE346" s="400"/>
      <c r="KXF346" s="40"/>
      <c r="KXG346" s="40"/>
      <c r="KXH346" s="406"/>
      <c r="KXI346" s="41"/>
      <c r="KXJ346" s="17"/>
      <c r="KXK346" s="17"/>
      <c r="KXL346" s="17"/>
      <c r="KXM346" s="17"/>
      <c r="KXN346" s="17"/>
      <c r="KXO346" s="41"/>
      <c r="KXP346" s="402"/>
      <c r="KXQ346" s="403"/>
      <c r="KXR346" s="404"/>
      <c r="KXS346" s="16"/>
      <c r="KXT346" s="405"/>
      <c r="KXU346" s="400"/>
      <c r="KXV346" s="40"/>
      <c r="KXW346" s="40"/>
      <c r="KXX346" s="406"/>
      <c r="KXY346" s="41"/>
      <c r="KXZ346" s="17"/>
      <c r="KYA346" s="17"/>
      <c r="KYB346" s="17"/>
      <c r="KYC346" s="17"/>
      <c r="KYD346" s="17"/>
      <c r="KYE346" s="41"/>
      <c r="KYF346" s="402"/>
      <c r="KYG346" s="403"/>
      <c r="KYH346" s="404"/>
      <c r="KYI346" s="16"/>
      <c r="KYJ346" s="405"/>
      <c r="KYK346" s="400"/>
      <c r="KYL346" s="40"/>
      <c r="KYM346" s="40"/>
      <c r="KYN346" s="406"/>
      <c r="KYO346" s="41"/>
      <c r="KYP346" s="17"/>
      <c r="KYQ346" s="17"/>
      <c r="KYR346" s="17"/>
      <c r="KYS346" s="17"/>
      <c r="KYT346" s="17"/>
      <c r="KYU346" s="41"/>
      <c r="KYV346" s="402"/>
      <c r="KYW346" s="403"/>
      <c r="KYX346" s="404"/>
      <c r="KYY346" s="16"/>
      <c r="KYZ346" s="405"/>
      <c r="KZA346" s="400"/>
      <c r="KZB346" s="40"/>
      <c r="KZC346" s="40"/>
      <c r="KZD346" s="406"/>
      <c r="KZE346" s="41"/>
      <c r="KZF346" s="17"/>
      <c r="KZG346" s="17"/>
      <c r="KZH346" s="17"/>
      <c r="KZI346" s="17"/>
      <c r="KZJ346" s="17"/>
      <c r="KZK346" s="41"/>
      <c r="KZL346" s="402"/>
      <c r="KZM346" s="403"/>
      <c r="KZN346" s="404"/>
      <c r="KZO346" s="16"/>
      <c r="KZP346" s="405"/>
      <c r="KZQ346" s="400"/>
      <c r="KZR346" s="40"/>
      <c r="KZS346" s="40"/>
      <c r="KZT346" s="406"/>
      <c r="KZU346" s="41"/>
      <c r="KZV346" s="17"/>
      <c r="KZW346" s="17"/>
      <c r="KZX346" s="17"/>
      <c r="KZY346" s="17"/>
      <c r="KZZ346" s="17"/>
      <c r="LAA346" s="41"/>
      <c r="LAB346" s="402"/>
      <c r="LAC346" s="403"/>
      <c r="LAD346" s="404"/>
      <c r="LAE346" s="16"/>
      <c r="LAF346" s="405"/>
      <c r="LAG346" s="400"/>
      <c r="LAH346" s="40"/>
      <c r="LAI346" s="40"/>
      <c r="LAJ346" s="406"/>
      <c r="LAK346" s="41"/>
      <c r="LAL346" s="17"/>
      <c r="LAM346" s="17"/>
      <c r="LAN346" s="17"/>
      <c r="LAO346" s="17"/>
      <c r="LAP346" s="17"/>
      <c r="LAQ346" s="41"/>
      <c r="LAR346" s="402"/>
      <c r="LAS346" s="403"/>
      <c r="LAT346" s="404"/>
      <c r="LAU346" s="16"/>
      <c r="LAV346" s="405"/>
      <c r="LAW346" s="400"/>
      <c r="LAX346" s="40"/>
      <c r="LAY346" s="40"/>
      <c r="LAZ346" s="406"/>
      <c r="LBA346" s="41"/>
      <c r="LBB346" s="17"/>
      <c r="LBC346" s="17"/>
      <c r="LBD346" s="17"/>
      <c r="LBE346" s="17"/>
      <c r="LBF346" s="17"/>
      <c r="LBG346" s="41"/>
      <c r="LBH346" s="402"/>
      <c r="LBI346" s="403"/>
      <c r="LBJ346" s="404"/>
      <c r="LBK346" s="16"/>
      <c r="LBL346" s="405"/>
      <c r="LBM346" s="400"/>
      <c r="LBN346" s="40"/>
      <c r="LBO346" s="40"/>
      <c r="LBP346" s="406"/>
      <c r="LBQ346" s="41"/>
      <c r="LBR346" s="17"/>
      <c r="LBS346" s="17"/>
      <c r="LBT346" s="17"/>
      <c r="LBU346" s="17"/>
      <c r="LBV346" s="17"/>
      <c r="LBW346" s="41"/>
      <c r="LBX346" s="402"/>
      <c r="LBY346" s="403"/>
      <c r="LBZ346" s="404"/>
      <c r="LCA346" s="16"/>
      <c r="LCB346" s="405"/>
      <c r="LCC346" s="400"/>
      <c r="LCD346" s="40"/>
      <c r="LCE346" s="40"/>
      <c r="LCF346" s="406"/>
      <c r="LCG346" s="41"/>
      <c r="LCH346" s="17"/>
      <c r="LCI346" s="17"/>
      <c r="LCJ346" s="17"/>
      <c r="LCK346" s="17"/>
      <c r="LCL346" s="17"/>
      <c r="LCM346" s="41"/>
      <c r="LCN346" s="402"/>
      <c r="LCO346" s="403"/>
      <c r="LCP346" s="404"/>
      <c r="LCQ346" s="16"/>
      <c r="LCR346" s="405"/>
      <c r="LCS346" s="400"/>
      <c r="LCT346" s="40"/>
      <c r="LCU346" s="40"/>
      <c r="LCV346" s="406"/>
      <c r="LCW346" s="41"/>
      <c r="LCX346" s="17"/>
      <c r="LCY346" s="17"/>
      <c r="LCZ346" s="17"/>
      <c r="LDA346" s="17"/>
      <c r="LDB346" s="17"/>
      <c r="LDC346" s="41"/>
      <c r="LDD346" s="402"/>
      <c r="LDE346" s="403"/>
      <c r="LDF346" s="404"/>
      <c r="LDG346" s="16"/>
      <c r="LDH346" s="405"/>
      <c r="LDI346" s="400"/>
      <c r="LDJ346" s="40"/>
      <c r="LDK346" s="40"/>
      <c r="LDL346" s="406"/>
      <c r="LDM346" s="41"/>
      <c r="LDN346" s="17"/>
      <c r="LDO346" s="17"/>
      <c r="LDP346" s="17"/>
      <c r="LDQ346" s="17"/>
      <c r="LDR346" s="17"/>
      <c r="LDS346" s="41"/>
      <c r="LDT346" s="402"/>
      <c r="LDU346" s="403"/>
      <c r="LDV346" s="404"/>
      <c r="LDW346" s="16"/>
      <c r="LDX346" s="405"/>
      <c r="LDY346" s="400"/>
      <c r="LDZ346" s="40"/>
      <c r="LEA346" s="40"/>
      <c r="LEB346" s="406"/>
      <c r="LEC346" s="41"/>
      <c r="LED346" s="17"/>
      <c r="LEE346" s="17"/>
      <c r="LEF346" s="17"/>
      <c r="LEG346" s="17"/>
      <c r="LEH346" s="17"/>
      <c r="LEI346" s="41"/>
      <c r="LEJ346" s="402"/>
      <c r="LEK346" s="403"/>
      <c r="LEL346" s="404"/>
      <c r="LEM346" s="16"/>
      <c r="LEN346" s="405"/>
      <c r="LEO346" s="400"/>
      <c r="LEP346" s="40"/>
      <c r="LEQ346" s="40"/>
      <c r="LER346" s="406"/>
      <c r="LES346" s="41"/>
      <c r="LET346" s="17"/>
      <c r="LEU346" s="17"/>
      <c r="LEV346" s="17"/>
      <c r="LEW346" s="17"/>
      <c r="LEX346" s="17"/>
      <c r="LEY346" s="41"/>
      <c r="LEZ346" s="402"/>
      <c r="LFA346" s="403"/>
      <c r="LFB346" s="404"/>
      <c r="LFC346" s="16"/>
      <c r="LFD346" s="405"/>
      <c r="LFE346" s="400"/>
      <c r="LFF346" s="40"/>
      <c r="LFG346" s="40"/>
      <c r="LFH346" s="406"/>
      <c r="LFI346" s="41"/>
      <c r="LFJ346" s="17"/>
      <c r="LFK346" s="17"/>
      <c r="LFL346" s="17"/>
      <c r="LFM346" s="17"/>
      <c r="LFN346" s="17"/>
      <c r="LFO346" s="41"/>
      <c r="LFP346" s="402"/>
      <c r="LFQ346" s="403"/>
      <c r="LFR346" s="404"/>
      <c r="LFS346" s="16"/>
      <c r="LFT346" s="405"/>
      <c r="LFU346" s="400"/>
      <c r="LFV346" s="40"/>
      <c r="LFW346" s="40"/>
      <c r="LFX346" s="406"/>
      <c r="LFY346" s="41"/>
      <c r="LFZ346" s="17"/>
      <c r="LGA346" s="17"/>
      <c r="LGB346" s="17"/>
      <c r="LGC346" s="17"/>
      <c r="LGD346" s="17"/>
      <c r="LGE346" s="41"/>
      <c r="LGF346" s="402"/>
      <c r="LGG346" s="403"/>
      <c r="LGH346" s="404"/>
      <c r="LGI346" s="16"/>
      <c r="LGJ346" s="405"/>
      <c r="LGK346" s="400"/>
      <c r="LGL346" s="40"/>
      <c r="LGM346" s="40"/>
      <c r="LGN346" s="406"/>
      <c r="LGO346" s="41"/>
      <c r="LGP346" s="17"/>
      <c r="LGQ346" s="17"/>
      <c r="LGR346" s="17"/>
      <c r="LGS346" s="17"/>
      <c r="LGT346" s="17"/>
      <c r="LGU346" s="41"/>
      <c r="LGV346" s="402"/>
      <c r="LGW346" s="403"/>
      <c r="LGX346" s="404"/>
      <c r="LGY346" s="16"/>
      <c r="LGZ346" s="405"/>
      <c r="LHA346" s="400"/>
      <c r="LHB346" s="40"/>
      <c r="LHC346" s="40"/>
      <c r="LHD346" s="406"/>
      <c r="LHE346" s="41"/>
      <c r="LHF346" s="17"/>
      <c r="LHG346" s="17"/>
      <c r="LHH346" s="17"/>
      <c r="LHI346" s="17"/>
      <c r="LHJ346" s="17"/>
      <c r="LHK346" s="41"/>
      <c r="LHL346" s="402"/>
      <c r="LHM346" s="403"/>
      <c r="LHN346" s="404"/>
      <c r="LHO346" s="16"/>
      <c r="LHP346" s="405"/>
      <c r="LHQ346" s="400"/>
      <c r="LHR346" s="40"/>
      <c r="LHS346" s="40"/>
      <c r="LHT346" s="406"/>
      <c r="LHU346" s="41"/>
      <c r="LHV346" s="17"/>
      <c r="LHW346" s="17"/>
      <c r="LHX346" s="17"/>
      <c r="LHY346" s="17"/>
      <c r="LHZ346" s="17"/>
      <c r="LIA346" s="41"/>
      <c r="LIB346" s="402"/>
      <c r="LIC346" s="403"/>
      <c r="LID346" s="404"/>
      <c r="LIE346" s="16"/>
      <c r="LIF346" s="405"/>
      <c r="LIG346" s="400"/>
      <c r="LIH346" s="40"/>
      <c r="LII346" s="40"/>
      <c r="LIJ346" s="406"/>
      <c r="LIK346" s="41"/>
      <c r="LIL346" s="17"/>
      <c r="LIM346" s="17"/>
      <c r="LIN346" s="17"/>
      <c r="LIO346" s="17"/>
      <c r="LIP346" s="17"/>
      <c r="LIQ346" s="41"/>
      <c r="LIR346" s="402"/>
      <c r="LIS346" s="403"/>
      <c r="LIT346" s="404"/>
      <c r="LIU346" s="16"/>
      <c r="LIV346" s="405"/>
      <c r="LIW346" s="400"/>
      <c r="LIX346" s="40"/>
      <c r="LIY346" s="40"/>
      <c r="LIZ346" s="406"/>
      <c r="LJA346" s="41"/>
      <c r="LJB346" s="17"/>
      <c r="LJC346" s="17"/>
      <c r="LJD346" s="17"/>
      <c r="LJE346" s="17"/>
      <c r="LJF346" s="17"/>
      <c r="LJG346" s="41"/>
      <c r="LJH346" s="402"/>
      <c r="LJI346" s="403"/>
      <c r="LJJ346" s="404"/>
      <c r="LJK346" s="16"/>
      <c r="LJL346" s="405"/>
      <c r="LJM346" s="400"/>
      <c r="LJN346" s="40"/>
      <c r="LJO346" s="40"/>
      <c r="LJP346" s="406"/>
      <c r="LJQ346" s="41"/>
      <c r="LJR346" s="17"/>
      <c r="LJS346" s="17"/>
      <c r="LJT346" s="17"/>
      <c r="LJU346" s="17"/>
      <c r="LJV346" s="17"/>
      <c r="LJW346" s="41"/>
      <c r="LJX346" s="402"/>
      <c r="LJY346" s="403"/>
      <c r="LJZ346" s="404"/>
      <c r="LKA346" s="16"/>
      <c r="LKB346" s="405"/>
      <c r="LKC346" s="400"/>
      <c r="LKD346" s="40"/>
      <c r="LKE346" s="40"/>
      <c r="LKF346" s="406"/>
      <c r="LKG346" s="41"/>
      <c r="LKH346" s="17"/>
      <c r="LKI346" s="17"/>
      <c r="LKJ346" s="17"/>
      <c r="LKK346" s="17"/>
      <c r="LKL346" s="17"/>
      <c r="LKM346" s="41"/>
      <c r="LKN346" s="402"/>
      <c r="LKO346" s="403"/>
      <c r="LKP346" s="404"/>
      <c r="LKQ346" s="16"/>
      <c r="LKR346" s="405"/>
      <c r="LKS346" s="400"/>
      <c r="LKT346" s="40"/>
      <c r="LKU346" s="40"/>
      <c r="LKV346" s="406"/>
      <c r="LKW346" s="41"/>
      <c r="LKX346" s="17"/>
      <c r="LKY346" s="17"/>
      <c r="LKZ346" s="17"/>
      <c r="LLA346" s="17"/>
      <c r="LLB346" s="17"/>
      <c r="LLC346" s="41"/>
      <c r="LLD346" s="402"/>
      <c r="LLE346" s="403"/>
      <c r="LLF346" s="404"/>
      <c r="LLG346" s="16"/>
      <c r="LLH346" s="405"/>
      <c r="LLI346" s="400"/>
      <c r="LLJ346" s="40"/>
      <c r="LLK346" s="40"/>
      <c r="LLL346" s="406"/>
      <c r="LLM346" s="41"/>
      <c r="LLN346" s="17"/>
      <c r="LLO346" s="17"/>
      <c r="LLP346" s="17"/>
      <c r="LLQ346" s="17"/>
      <c r="LLR346" s="17"/>
      <c r="LLS346" s="41"/>
      <c r="LLT346" s="402"/>
      <c r="LLU346" s="403"/>
      <c r="LLV346" s="404"/>
      <c r="LLW346" s="16"/>
      <c r="LLX346" s="405"/>
      <c r="LLY346" s="400"/>
      <c r="LLZ346" s="40"/>
      <c r="LMA346" s="40"/>
      <c r="LMB346" s="406"/>
      <c r="LMC346" s="41"/>
      <c r="LMD346" s="17"/>
      <c r="LME346" s="17"/>
      <c r="LMF346" s="17"/>
      <c r="LMG346" s="17"/>
      <c r="LMH346" s="17"/>
      <c r="LMI346" s="41"/>
      <c r="LMJ346" s="402"/>
      <c r="LMK346" s="403"/>
      <c r="LML346" s="404"/>
      <c r="LMM346" s="16"/>
      <c r="LMN346" s="405"/>
      <c r="LMO346" s="400"/>
      <c r="LMP346" s="40"/>
      <c r="LMQ346" s="40"/>
      <c r="LMR346" s="406"/>
      <c r="LMS346" s="41"/>
      <c r="LMT346" s="17"/>
      <c r="LMU346" s="17"/>
      <c r="LMV346" s="17"/>
      <c r="LMW346" s="17"/>
      <c r="LMX346" s="17"/>
      <c r="LMY346" s="41"/>
      <c r="LMZ346" s="402"/>
      <c r="LNA346" s="403"/>
      <c r="LNB346" s="404"/>
      <c r="LNC346" s="16"/>
      <c r="LND346" s="405"/>
      <c r="LNE346" s="400"/>
      <c r="LNF346" s="40"/>
      <c r="LNG346" s="40"/>
      <c r="LNH346" s="406"/>
      <c r="LNI346" s="41"/>
      <c r="LNJ346" s="17"/>
      <c r="LNK346" s="17"/>
      <c r="LNL346" s="17"/>
      <c r="LNM346" s="17"/>
      <c r="LNN346" s="17"/>
      <c r="LNO346" s="41"/>
      <c r="LNP346" s="402"/>
      <c r="LNQ346" s="403"/>
      <c r="LNR346" s="404"/>
      <c r="LNS346" s="16"/>
      <c r="LNT346" s="405"/>
      <c r="LNU346" s="400"/>
      <c r="LNV346" s="40"/>
      <c r="LNW346" s="40"/>
      <c r="LNX346" s="406"/>
      <c r="LNY346" s="41"/>
      <c r="LNZ346" s="17"/>
      <c r="LOA346" s="17"/>
      <c r="LOB346" s="17"/>
      <c r="LOC346" s="17"/>
      <c r="LOD346" s="17"/>
      <c r="LOE346" s="41"/>
      <c r="LOF346" s="402"/>
      <c r="LOG346" s="403"/>
      <c r="LOH346" s="404"/>
      <c r="LOI346" s="16"/>
      <c r="LOJ346" s="405"/>
      <c r="LOK346" s="400"/>
      <c r="LOL346" s="40"/>
      <c r="LOM346" s="40"/>
      <c r="LON346" s="406"/>
      <c r="LOO346" s="41"/>
      <c r="LOP346" s="17"/>
      <c r="LOQ346" s="17"/>
      <c r="LOR346" s="17"/>
      <c r="LOS346" s="17"/>
      <c r="LOT346" s="17"/>
      <c r="LOU346" s="41"/>
      <c r="LOV346" s="402"/>
      <c r="LOW346" s="403"/>
      <c r="LOX346" s="404"/>
      <c r="LOY346" s="16"/>
      <c r="LOZ346" s="405"/>
      <c r="LPA346" s="400"/>
      <c r="LPB346" s="40"/>
      <c r="LPC346" s="40"/>
      <c r="LPD346" s="406"/>
      <c r="LPE346" s="41"/>
      <c r="LPF346" s="17"/>
      <c r="LPG346" s="17"/>
      <c r="LPH346" s="17"/>
      <c r="LPI346" s="17"/>
      <c r="LPJ346" s="17"/>
      <c r="LPK346" s="41"/>
      <c r="LPL346" s="402"/>
      <c r="LPM346" s="403"/>
      <c r="LPN346" s="404"/>
      <c r="LPO346" s="16"/>
      <c r="LPP346" s="405"/>
      <c r="LPQ346" s="400"/>
      <c r="LPR346" s="40"/>
      <c r="LPS346" s="40"/>
      <c r="LPT346" s="406"/>
      <c r="LPU346" s="41"/>
      <c r="LPV346" s="17"/>
      <c r="LPW346" s="17"/>
      <c r="LPX346" s="17"/>
      <c r="LPY346" s="17"/>
      <c r="LPZ346" s="17"/>
      <c r="LQA346" s="41"/>
      <c r="LQB346" s="402"/>
      <c r="LQC346" s="403"/>
      <c r="LQD346" s="404"/>
      <c r="LQE346" s="16"/>
      <c r="LQF346" s="405"/>
      <c r="LQG346" s="400"/>
      <c r="LQH346" s="40"/>
      <c r="LQI346" s="40"/>
      <c r="LQJ346" s="406"/>
      <c r="LQK346" s="41"/>
      <c r="LQL346" s="17"/>
      <c r="LQM346" s="17"/>
      <c r="LQN346" s="17"/>
      <c r="LQO346" s="17"/>
      <c r="LQP346" s="17"/>
      <c r="LQQ346" s="41"/>
      <c r="LQR346" s="402"/>
      <c r="LQS346" s="403"/>
      <c r="LQT346" s="404"/>
      <c r="LQU346" s="16"/>
      <c r="LQV346" s="405"/>
      <c r="LQW346" s="400"/>
      <c r="LQX346" s="40"/>
      <c r="LQY346" s="40"/>
      <c r="LQZ346" s="406"/>
      <c r="LRA346" s="41"/>
      <c r="LRB346" s="17"/>
      <c r="LRC346" s="17"/>
      <c r="LRD346" s="17"/>
      <c r="LRE346" s="17"/>
      <c r="LRF346" s="17"/>
      <c r="LRG346" s="41"/>
      <c r="LRH346" s="402"/>
      <c r="LRI346" s="403"/>
      <c r="LRJ346" s="404"/>
      <c r="LRK346" s="16"/>
      <c r="LRL346" s="405"/>
      <c r="LRM346" s="400"/>
      <c r="LRN346" s="40"/>
      <c r="LRO346" s="40"/>
      <c r="LRP346" s="406"/>
      <c r="LRQ346" s="41"/>
      <c r="LRR346" s="17"/>
      <c r="LRS346" s="17"/>
      <c r="LRT346" s="17"/>
      <c r="LRU346" s="17"/>
      <c r="LRV346" s="17"/>
      <c r="LRW346" s="41"/>
      <c r="LRX346" s="402"/>
      <c r="LRY346" s="403"/>
      <c r="LRZ346" s="404"/>
      <c r="LSA346" s="16"/>
      <c r="LSB346" s="405"/>
      <c r="LSC346" s="400"/>
      <c r="LSD346" s="40"/>
      <c r="LSE346" s="40"/>
      <c r="LSF346" s="406"/>
      <c r="LSG346" s="41"/>
      <c r="LSH346" s="17"/>
      <c r="LSI346" s="17"/>
      <c r="LSJ346" s="17"/>
      <c r="LSK346" s="17"/>
      <c r="LSL346" s="17"/>
      <c r="LSM346" s="41"/>
      <c r="LSN346" s="402"/>
      <c r="LSO346" s="403"/>
      <c r="LSP346" s="404"/>
      <c r="LSQ346" s="16"/>
      <c r="LSR346" s="405"/>
      <c r="LSS346" s="400"/>
      <c r="LST346" s="40"/>
      <c r="LSU346" s="40"/>
      <c r="LSV346" s="406"/>
      <c r="LSW346" s="41"/>
      <c r="LSX346" s="17"/>
      <c r="LSY346" s="17"/>
      <c r="LSZ346" s="17"/>
      <c r="LTA346" s="17"/>
      <c r="LTB346" s="17"/>
      <c r="LTC346" s="41"/>
      <c r="LTD346" s="402"/>
      <c r="LTE346" s="403"/>
      <c r="LTF346" s="404"/>
      <c r="LTG346" s="16"/>
      <c r="LTH346" s="405"/>
      <c r="LTI346" s="400"/>
      <c r="LTJ346" s="40"/>
      <c r="LTK346" s="40"/>
      <c r="LTL346" s="406"/>
      <c r="LTM346" s="41"/>
      <c r="LTN346" s="17"/>
      <c r="LTO346" s="17"/>
      <c r="LTP346" s="17"/>
      <c r="LTQ346" s="17"/>
      <c r="LTR346" s="17"/>
      <c r="LTS346" s="41"/>
      <c r="LTT346" s="402"/>
      <c r="LTU346" s="403"/>
      <c r="LTV346" s="404"/>
      <c r="LTW346" s="16"/>
      <c r="LTX346" s="405"/>
      <c r="LTY346" s="400"/>
      <c r="LTZ346" s="40"/>
      <c r="LUA346" s="40"/>
      <c r="LUB346" s="406"/>
      <c r="LUC346" s="41"/>
      <c r="LUD346" s="17"/>
      <c r="LUE346" s="17"/>
      <c r="LUF346" s="17"/>
      <c r="LUG346" s="17"/>
      <c r="LUH346" s="17"/>
      <c r="LUI346" s="41"/>
      <c r="LUJ346" s="402"/>
      <c r="LUK346" s="403"/>
      <c r="LUL346" s="404"/>
      <c r="LUM346" s="16"/>
      <c r="LUN346" s="405"/>
      <c r="LUO346" s="400"/>
      <c r="LUP346" s="40"/>
      <c r="LUQ346" s="40"/>
      <c r="LUR346" s="406"/>
      <c r="LUS346" s="41"/>
      <c r="LUT346" s="17"/>
      <c r="LUU346" s="17"/>
      <c r="LUV346" s="17"/>
      <c r="LUW346" s="17"/>
      <c r="LUX346" s="17"/>
      <c r="LUY346" s="41"/>
      <c r="LUZ346" s="402"/>
      <c r="LVA346" s="403"/>
      <c r="LVB346" s="404"/>
      <c r="LVC346" s="16"/>
      <c r="LVD346" s="405"/>
      <c r="LVE346" s="400"/>
      <c r="LVF346" s="40"/>
      <c r="LVG346" s="40"/>
      <c r="LVH346" s="406"/>
      <c r="LVI346" s="41"/>
      <c r="LVJ346" s="17"/>
      <c r="LVK346" s="17"/>
      <c r="LVL346" s="17"/>
      <c r="LVM346" s="17"/>
      <c r="LVN346" s="17"/>
      <c r="LVO346" s="41"/>
      <c r="LVP346" s="402"/>
      <c r="LVQ346" s="403"/>
      <c r="LVR346" s="404"/>
      <c r="LVS346" s="16"/>
      <c r="LVT346" s="405"/>
      <c r="LVU346" s="400"/>
      <c r="LVV346" s="40"/>
      <c r="LVW346" s="40"/>
      <c r="LVX346" s="406"/>
      <c r="LVY346" s="41"/>
      <c r="LVZ346" s="17"/>
      <c r="LWA346" s="17"/>
      <c r="LWB346" s="17"/>
      <c r="LWC346" s="17"/>
      <c r="LWD346" s="17"/>
      <c r="LWE346" s="41"/>
      <c r="LWF346" s="402"/>
      <c r="LWG346" s="403"/>
      <c r="LWH346" s="404"/>
      <c r="LWI346" s="16"/>
      <c r="LWJ346" s="405"/>
      <c r="LWK346" s="400"/>
      <c r="LWL346" s="40"/>
      <c r="LWM346" s="40"/>
      <c r="LWN346" s="406"/>
      <c r="LWO346" s="41"/>
      <c r="LWP346" s="17"/>
      <c r="LWQ346" s="17"/>
      <c r="LWR346" s="17"/>
      <c r="LWS346" s="17"/>
      <c r="LWT346" s="17"/>
      <c r="LWU346" s="41"/>
      <c r="LWV346" s="402"/>
      <c r="LWW346" s="403"/>
      <c r="LWX346" s="404"/>
      <c r="LWY346" s="16"/>
      <c r="LWZ346" s="405"/>
      <c r="LXA346" s="400"/>
      <c r="LXB346" s="40"/>
      <c r="LXC346" s="40"/>
      <c r="LXD346" s="406"/>
      <c r="LXE346" s="41"/>
      <c r="LXF346" s="17"/>
      <c r="LXG346" s="17"/>
      <c r="LXH346" s="17"/>
      <c r="LXI346" s="17"/>
      <c r="LXJ346" s="17"/>
      <c r="LXK346" s="41"/>
      <c r="LXL346" s="402"/>
      <c r="LXM346" s="403"/>
      <c r="LXN346" s="404"/>
      <c r="LXO346" s="16"/>
      <c r="LXP346" s="405"/>
      <c r="LXQ346" s="400"/>
      <c r="LXR346" s="40"/>
      <c r="LXS346" s="40"/>
      <c r="LXT346" s="406"/>
      <c r="LXU346" s="41"/>
      <c r="LXV346" s="17"/>
      <c r="LXW346" s="17"/>
      <c r="LXX346" s="17"/>
      <c r="LXY346" s="17"/>
      <c r="LXZ346" s="17"/>
      <c r="LYA346" s="41"/>
      <c r="LYB346" s="402"/>
      <c r="LYC346" s="403"/>
      <c r="LYD346" s="404"/>
      <c r="LYE346" s="16"/>
      <c r="LYF346" s="405"/>
      <c r="LYG346" s="400"/>
      <c r="LYH346" s="40"/>
      <c r="LYI346" s="40"/>
      <c r="LYJ346" s="406"/>
      <c r="LYK346" s="41"/>
      <c r="LYL346" s="17"/>
      <c r="LYM346" s="17"/>
      <c r="LYN346" s="17"/>
      <c r="LYO346" s="17"/>
      <c r="LYP346" s="17"/>
      <c r="LYQ346" s="41"/>
      <c r="LYR346" s="402"/>
      <c r="LYS346" s="403"/>
      <c r="LYT346" s="404"/>
      <c r="LYU346" s="16"/>
      <c r="LYV346" s="405"/>
      <c r="LYW346" s="400"/>
      <c r="LYX346" s="40"/>
      <c r="LYY346" s="40"/>
      <c r="LYZ346" s="406"/>
      <c r="LZA346" s="41"/>
      <c r="LZB346" s="17"/>
      <c r="LZC346" s="17"/>
      <c r="LZD346" s="17"/>
      <c r="LZE346" s="17"/>
      <c r="LZF346" s="17"/>
      <c r="LZG346" s="41"/>
      <c r="LZH346" s="402"/>
      <c r="LZI346" s="403"/>
      <c r="LZJ346" s="404"/>
      <c r="LZK346" s="16"/>
      <c r="LZL346" s="405"/>
      <c r="LZM346" s="400"/>
      <c r="LZN346" s="40"/>
      <c r="LZO346" s="40"/>
      <c r="LZP346" s="406"/>
      <c r="LZQ346" s="41"/>
      <c r="LZR346" s="17"/>
      <c r="LZS346" s="17"/>
      <c r="LZT346" s="17"/>
      <c r="LZU346" s="17"/>
      <c r="LZV346" s="17"/>
      <c r="LZW346" s="41"/>
      <c r="LZX346" s="402"/>
      <c r="LZY346" s="403"/>
      <c r="LZZ346" s="404"/>
      <c r="MAA346" s="16"/>
      <c r="MAB346" s="405"/>
      <c r="MAC346" s="400"/>
      <c r="MAD346" s="40"/>
      <c r="MAE346" s="40"/>
      <c r="MAF346" s="406"/>
      <c r="MAG346" s="41"/>
      <c r="MAH346" s="17"/>
      <c r="MAI346" s="17"/>
      <c r="MAJ346" s="17"/>
      <c r="MAK346" s="17"/>
      <c r="MAL346" s="17"/>
      <c r="MAM346" s="41"/>
      <c r="MAN346" s="402"/>
      <c r="MAO346" s="403"/>
      <c r="MAP346" s="404"/>
      <c r="MAQ346" s="16"/>
      <c r="MAR346" s="405"/>
      <c r="MAS346" s="400"/>
      <c r="MAT346" s="40"/>
      <c r="MAU346" s="40"/>
      <c r="MAV346" s="406"/>
      <c r="MAW346" s="41"/>
      <c r="MAX346" s="17"/>
      <c r="MAY346" s="17"/>
      <c r="MAZ346" s="17"/>
      <c r="MBA346" s="17"/>
      <c r="MBB346" s="17"/>
      <c r="MBC346" s="41"/>
      <c r="MBD346" s="402"/>
      <c r="MBE346" s="403"/>
      <c r="MBF346" s="404"/>
      <c r="MBG346" s="16"/>
      <c r="MBH346" s="405"/>
      <c r="MBI346" s="400"/>
      <c r="MBJ346" s="40"/>
      <c r="MBK346" s="40"/>
      <c r="MBL346" s="406"/>
      <c r="MBM346" s="41"/>
      <c r="MBN346" s="17"/>
      <c r="MBO346" s="17"/>
      <c r="MBP346" s="17"/>
      <c r="MBQ346" s="17"/>
      <c r="MBR346" s="17"/>
      <c r="MBS346" s="41"/>
      <c r="MBT346" s="402"/>
      <c r="MBU346" s="403"/>
      <c r="MBV346" s="404"/>
      <c r="MBW346" s="16"/>
      <c r="MBX346" s="405"/>
      <c r="MBY346" s="400"/>
      <c r="MBZ346" s="40"/>
      <c r="MCA346" s="40"/>
      <c r="MCB346" s="406"/>
      <c r="MCC346" s="41"/>
      <c r="MCD346" s="17"/>
      <c r="MCE346" s="17"/>
      <c r="MCF346" s="17"/>
      <c r="MCG346" s="17"/>
      <c r="MCH346" s="17"/>
      <c r="MCI346" s="41"/>
      <c r="MCJ346" s="402"/>
      <c r="MCK346" s="403"/>
      <c r="MCL346" s="404"/>
      <c r="MCM346" s="16"/>
      <c r="MCN346" s="405"/>
      <c r="MCO346" s="400"/>
      <c r="MCP346" s="40"/>
      <c r="MCQ346" s="40"/>
      <c r="MCR346" s="406"/>
      <c r="MCS346" s="41"/>
      <c r="MCT346" s="17"/>
      <c r="MCU346" s="17"/>
      <c r="MCV346" s="17"/>
      <c r="MCW346" s="17"/>
      <c r="MCX346" s="17"/>
      <c r="MCY346" s="41"/>
      <c r="MCZ346" s="402"/>
      <c r="MDA346" s="403"/>
      <c r="MDB346" s="404"/>
      <c r="MDC346" s="16"/>
      <c r="MDD346" s="405"/>
      <c r="MDE346" s="400"/>
      <c r="MDF346" s="40"/>
      <c r="MDG346" s="40"/>
      <c r="MDH346" s="406"/>
      <c r="MDI346" s="41"/>
      <c r="MDJ346" s="17"/>
      <c r="MDK346" s="17"/>
      <c r="MDL346" s="17"/>
      <c r="MDM346" s="17"/>
      <c r="MDN346" s="17"/>
      <c r="MDO346" s="41"/>
      <c r="MDP346" s="402"/>
      <c r="MDQ346" s="403"/>
      <c r="MDR346" s="404"/>
      <c r="MDS346" s="16"/>
      <c r="MDT346" s="405"/>
      <c r="MDU346" s="400"/>
      <c r="MDV346" s="40"/>
      <c r="MDW346" s="40"/>
      <c r="MDX346" s="406"/>
      <c r="MDY346" s="41"/>
      <c r="MDZ346" s="17"/>
      <c r="MEA346" s="17"/>
      <c r="MEB346" s="17"/>
      <c r="MEC346" s="17"/>
      <c r="MED346" s="17"/>
      <c r="MEE346" s="41"/>
      <c r="MEF346" s="402"/>
      <c r="MEG346" s="403"/>
      <c r="MEH346" s="404"/>
      <c r="MEI346" s="16"/>
      <c r="MEJ346" s="405"/>
      <c r="MEK346" s="400"/>
      <c r="MEL346" s="40"/>
      <c r="MEM346" s="40"/>
      <c r="MEN346" s="406"/>
      <c r="MEO346" s="41"/>
      <c r="MEP346" s="17"/>
      <c r="MEQ346" s="17"/>
      <c r="MER346" s="17"/>
      <c r="MES346" s="17"/>
      <c r="MET346" s="17"/>
      <c r="MEU346" s="41"/>
      <c r="MEV346" s="402"/>
      <c r="MEW346" s="403"/>
      <c r="MEX346" s="404"/>
      <c r="MEY346" s="16"/>
      <c r="MEZ346" s="405"/>
      <c r="MFA346" s="400"/>
      <c r="MFB346" s="40"/>
      <c r="MFC346" s="40"/>
      <c r="MFD346" s="406"/>
      <c r="MFE346" s="41"/>
      <c r="MFF346" s="17"/>
      <c r="MFG346" s="17"/>
      <c r="MFH346" s="17"/>
      <c r="MFI346" s="17"/>
      <c r="MFJ346" s="17"/>
      <c r="MFK346" s="41"/>
      <c r="MFL346" s="402"/>
      <c r="MFM346" s="403"/>
      <c r="MFN346" s="404"/>
      <c r="MFO346" s="16"/>
      <c r="MFP346" s="405"/>
      <c r="MFQ346" s="400"/>
      <c r="MFR346" s="40"/>
      <c r="MFS346" s="40"/>
      <c r="MFT346" s="406"/>
      <c r="MFU346" s="41"/>
      <c r="MFV346" s="17"/>
      <c r="MFW346" s="17"/>
      <c r="MFX346" s="17"/>
      <c r="MFY346" s="17"/>
      <c r="MFZ346" s="17"/>
      <c r="MGA346" s="41"/>
      <c r="MGB346" s="402"/>
      <c r="MGC346" s="403"/>
      <c r="MGD346" s="404"/>
      <c r="MGE346" s="16"/>
      <c r="MGF346" s="405"/>
      <c r="MGG346" s="400"/>
      <c r="MGH346" s="40"/>
      <c r="MGI346" s="40"/>
      <c r="MGJ346" s="406"/>
      <c r="MGK346" s="41"/>
      <c r="MGL346" s="17"/>
      <c r="MGM346" s="17"/>
      <c r="MGN346" s="17"/>
      <c r="MGO346" s="17"/>
      <c r="MGP346" s="17"/>
      <c r="MGQ346" s="41"/>
      <c r="MGR346" s="402"/>
      <c r="MGS346" s="403"/>
      <c r="MGT346" s="404"/>
      <c r="MGU346" s="16"/>
      <c r="MGV346" s="405"/>
      <c r="MGW346" s="400"/>
      <c r="MGX346" s="40"/>
      <c r="MGY346" s="40"/>
      <c r="MGZ346" s="406"/>
      <c r="MHA346" s="41"/>
      <c r="MHB346" s="17"/>
      <c r="MHC346" s="17"/>
      <c r="MHD346" s="17"/>
      <c r="MHE346" s="17"/>
      <c r="MHF346" s="17"/>
      <c r="MHG346" s="41"/>
      <c r="MHH346" s="402"/>
      <c r="MHI346" s="403"/>
      <c r="MHJ346" s="404"/>
      <c r="MHK346" s="16"/>
      <c r="MHL346" s="405"/>
      <c r="MHM346" s="400"/>
      <c r="MHN346" s="40"/>
      <c r="MHO346" s="40"/>
      <c r="MHP346" s="406"/>
      <c r="MHQ346" s="41"/>
      <c r="MHR346" s="17"/>
      <c r="MHS346" s="17"/>
      <c r="MHT346" s="17"/>
      <c r="MHU346" s="17"/>
      <c r="MHV346" s="17"/>
      <c r="MHW346" s="41"/>
      <c r="MHX346" s="402"/>
      <c r="MHY346" s="403"/>
      <c r="MHZ346" s="404"/>
      <c r="MIA346" s="16"/>
      <c r="MIB346" s="405"/>
      <c r="MIC346" s="400"/>
      <c r="MID346" s="40"/>
      <c r="MIE346" s="40"/>
      <c r="MIF346" s="406"/>
      <c r="MIG346" s="41"/>
      <c r="MIH346" s="17"/>
      <c r="MII346" s="17"/>
      <c r="MIJ346" s="17"/>
      <c r="MIK346" s="17"/>
      <c r="MIL346" s="17"/>
      <c r="MIM346" s="41"/>
      <c r="MIN346" s="402"/>
      <c r="MIO346" s="403"/>
      <c r="MIP346" s="404"/>
      <c r="MIQ346" s="16"/>
      <c r="MIR346" s="405"/>
      <c r="MIS346" s="400"/>
      <c r="MIT346" s="40"/>
      <c r="MIU346" s="40"/>
      <c r="MIV346" s="406"/>
      <c r="MIW346" s="41"/>
      <c r="MIX346" s="17"/>
      <c r="MIY346" s="17"/>
      <c r="MIZ346" s="17"/>
      <c r="MJA346" s="17"/>
      <c r="MJB346" s="17"/>
      <c r="MJC346" s="41"/>
      <c r="MJD346" s="402"/>
      <c r="MJE346" s="403"/>
      <c r="MJF346" s="404"/>
      <c r="MJG346" s="16"/>
      <c r="MJH346" s="405"/>
      <c r="MJI346" s="400"/>
      <c r="MJJ346" s="40"/>
      <c r="MJK346" s="40"/>
      <c r="MJL346" s="406"/>
      <c r="MJM346" s="41"/>
      <c r="MJN346" s="17"/>
      <c r="MJO346" s="17"/>
      <c r="MJP346" s="17"/>
      <c r="MJQ346" s="17"/>
      <c r="MJR346" s="17"/>
      <c r="MJS346" s="41"/>
      <c r="MJT346" s="402"/>
      <c r="MJU346" s="403"/>
      <c r="MJV346" s="404"/>
      <c r="MJW346" s="16"/>
      <c r="MJX346" s="405"/>
      <c r="MJY346" s="400"/>
      <c r="MJZ346" s="40"/>
      <c r="MKA346" s="40"/>
      <c r="MKB346" s="406"/>
      <c r="MKC346" s="41"/>
      <c r="MKD346" s="17"/>
      <c r="MKE346" s="17"/>
      <c r="MKF346" s="17"/>
      <c r="MKG346" s="17"/>
      <c r="MKH346" s="17"/>
      <c r="MKI346" s="41"/>
      <c r="MKJ346" s="402"/>
      <c r="MKK346" s="403"/>
      <c r="MKL346" s="404"/>
      <c r="MKM346" s="16"/>
      <c r="MKN346" s="405"/>
      <c r="MKO346" s="400"/>
      <c r="MKP346" s="40"/>
      <c r="MKQ346" s="40"/>
      <c r="MKR346" s="406"/>
      <c r="MKS346" s="41"/>
      <c r="MKT346" s="17"/>
      <c r="MKU346" s="17"/>
      <c r="MKV346" s="17"/>
      <c r="MKW346" s="17"/>
      <c r="MKX346" s="17"/>
      <c r="MKY346" s="41"/>
      <c r="MKZ346" s="402"/>
      <c r="MLA346" s="403"/>
      <c r="MLB346" s="404"/>
      <c r="MLC346" s="16"/>
      <c r="MLD346" s="405"/>
      <c r="MLE346" s="400"/>
      <c r="MLF346" s="40"/>
      <c r="MLG346" s="40"/>
      <c r="MLH346" s="406"/>
      <c r="MLI346" s="41"/>
      <c r="MLJ346" s="17"/>
      <c r="MLK346" s="17"/>
      <c r="MLL346" s="17"/>
      <c r="MLM346" s="17"/>
      <c r="MLN346" s="17"/>
      <c r="MLO346" s="41"/>
      <c r="MLP346" s="402"/>
      <c r="MLQ346" s="403"/>
      <c r="MLR346" s="404"/>
      <c r="MLS346" s="16"/>
      <c r="MLT346" s="405"/>
      <c r="MLU346" s="400"/>
      <c r="MLV346" s="40"/>
      <c r="MLW346" s="40"/>
      <c r="MLX346" s="406"/>
      <c r="MLY346" s="41"/>
      <c r="MLZ346" s="17"/>
      <c r="MMA346" s="17"/>
      <c r="MMB346" s="17"/>
      <c r="MMC346" s="17"/>
      <c r="MMD346" s="17"/>
      <c r="MME346" s="41"/>
      <c r="MMF346" s="402"/>
      <c r="MMG346" s="403"/>
      <c r="MMH346" s="404"/>
      <c r="MMI346" s="16"/>
      <c r="MMJ346" s="405"/>
      <c r="MMK346" s="400"/>
      <c r="MML346" s="40"/>
      <c r="MMM346" s="40"/>
      <c r="MMN346" s="406"/>
      <c r="MMO346" s="41"/>
      <c r="MMP346" s="17"/>
      <c r="MMQ346" s="17"/>
      <c r="MMR346" s="17"/>
      <c r="MMS346" s="17"/>
      <c r="MMT346" s="17"/>
      <c r="MMU346" s="41"/>
      <c r="MMV346" s="402"/>
      <c r="MMW346" s="403"/>
      <c r="MMX346" s="404"/>
      <c r="MMY346" s="16"/>
      <c r="MMZ346" s="405"/>
      <c r="MNA346" s="400"/>
      <c r="MNB346" s="40"/>
      <c r="MNC346" s="40"/>
      <c r="MND346" s="406"/>
      <c r="MNE346" s="41"/>
      <c r="MNF346" s="17"/>
      <c r="MNG346" s="17"/>
      <c r="MNH346" s="17"/>
      <c r="MNI346" s="17"/>
      <c r="MNJ346" s="17"/>
      <c r="MNK346" s="41"/>
      <c r="MNL346" s="402"/>
      <c r="MNM346" s="403"/>
      <c r="MNN346" s="404"/>
      <c r="MNO346" s="16"/>
      <c r="MNP346" s="405"/>
      <c r="MNQ346" s="400"/>
      <c r="MNR346" s="40"/>
      <c r="MNS346" s="40"/>
      <c r="MNT346" s="406"/>
      <c r="MNU346" s="41"/>
      <c r="MNV346" s="17"/>
      <c r="MNW346" s="17"/>
      <c r="MNX346" s="17"/>
      <c r="MNY346" s="17"/>
      <c r="MNZ346" s="17"/>
      <c r="MOA346" s="41"/>
      <c r="MOB346" s="402"/>
      <c r="MOC346" s="403"/>
      <c r="MOD346" s="404"/>
      <c r="MOE346" s="16"/>
      <c r="MOF346" s="405"/>
      <c r="MOG346" s="400"/>
      <c r="MOH346" s="40"/>
      <c r="MOI346" s="40"/>
      <c r="MOJ346" s="406"/>
      <c r="MOK346" s="41"/>
      <c r="MOL346" s="17"/>
      <c r="MOM346" s="17"/>
      <c r="MON346" s="17"/>
      <c r="MOO346" s="17"/>
      <c r="MOP346" s="17"/>
      <c r="MOQ346" s="41"/>
      <c r="MOR346" s="402"/>
      <c r="MOS346" s="403"/>
      <c r="MOT346" s="404"/>
      <c r="MOU346" s="16"/>
      <c r="MOV346" s="405"/>
      <c r="MOW346" s="400"/>
      <c r="MOX346" s="40"/>
      <c r="MOY346" s="40"/>
      <c r="MOZ346" s="406"/>
      <c r="MPA346" s="41"/>
      <c r="MPB346" s="17"/>
      <c r="MPC346" s="17"/>
      <c r="MPD346" s="17"/>
      <c r="MPE346" s="17"/>
      <c r="MPF346" s="17"/>
      <c r="MPG346" s="41"/>
      <c r="MPH346" s="402"/>
      <c r="MPI346" s="403"/>
      <c r="MPJ346" s="404"/>
      <c r="MPK346" s="16"/>
      <c r="MPL346" s="405"/>
      <c r="MPM346" s="400"/>
      <c r="MPN346" s="40"/>
      <c r="MPO346" s="40"/>
      <c r="MPP346" s="406"/>
      <c r="MPQ346" s="41"/>
      <c r="MPR346" s="17"/>
      <c r="MPS346" s="17"/>
      <c r="MPT346" s="17"/>
      <c r="MPU346" s="17"/>
      <c r="MPV346" s="17"/>
      <c r="MPW346" s="41"/>
      <c r="MPX346" s="402"/>
      <c r="MPY346" s="403"/>
      <c r="MPZ346" s="404"/>
      <c r="MQA346" s="16"/>
      <c r="MQB346" s="405"/>
      <c r="MQC346" s="400"/>
      <c r="MQD346" s="40"/>
      <c r="MQE346" s="40"/>
      <c r="MQF346" s="406"/>
      <c r="MQG346" s="41"/>
      <c r="MQH346" s="17"/>
      <c r="MQI346" s="17"/>
      <c r="MQJ346" s="17"/>
      <c r="MQK346" s="17"/>
      <c r="MQL346" s="17"/>
      <c r="MQM346" s="41"/>
      <c r="MQN346" s="402"/>
      <c r="MQO346" s="403"/>
      <c r="MQP346" s="404"/>
      <c r="MQQ346" s="16"/>
      <c r="MQR346" s="405"/>
      <c r="MQS346" s="400"/>
      <c r="MQT346" s="40"/>
      <c r="MQU346" s="40"/>
      <c r="MQV346" s="406"/>
      <c r="MQW346" s="41"/>
      <c r="MQX346" s="17"/>
      <c r="MQY346" s="17"/>
      <c r="MQZ346" s="17"/>
      <c r="MRA346" s="17"/>
      <c r="MRB346" s="17"/>
      <c r="MRC346" s="41"/>
      <c r="MRD346" s="402"/>
      <c r="MRE346" s="403"/>
      <c r="MRF346" s="404"/>
      <c r="MRG346" s="16"/>
      <c r="MRH346" s="405"/>
      <c r="MRI346" s="400"/>
      <c r="MRJ346" s="40"/>
      <c r="MRK346" s="40"/>
      <c r="MRL346" s="406"/>
      <c r="MRM346" s="41"/>
      <c r="MRN346" s="17"/>
      <c r="MRO346" s="17"/>
      <c r="MRP346" s="17"/>
      <c r="MRQ346" s="17"/>
      <c r="MRR346" s="17"/>
      <c r="MRS346" s="41"/>
      <c r="MRT346" s="402"/>
      <c r="MRU346" s="403"/>
      <c r="MRV346" s="404"/>
      <c r="MRW346" s="16"/>
      <c r="MRX346" s="405"/>
      <c r="MRY346" s="400"/>
      <c r="MRZ346" s="40"/>
      <c r="MSA346" s="40"/>
      <c r="MSB346" s="406"/>
      <c r="MSC346" s="41"/>
      <c r="MSD346" s="17"/>
      <c r="MSE346" s="17"/>
      <c r="MSF346" s="17"/>
      <c r="MSG346" s="17"/>
      <c r="MSH346" s="17"/>
      <c r="MSI346" s="41"/>
      <c r="MSJ346" s="402"/>
      <c r="MSK346" s="403"/>
      <c r="MSL346" s="404"/>
      <c r="MSM346" s="16"/>
      <c r="MSN346" s="405"/>
      <c r="MSO346" s="400"/>
      <c r="MSP346" s="40"/>
      <c r="MSQ346" s="40"/>
      <c r="MSR346" s="406"/>
      <c r="MSS346" s="41"/>
      <c r="MST346" s="17"/>
      <c r="MSU346" s="17"/>
      <c r="MSV346" s="17"/>
      <c r="MSW346" s="17"/>
      <c r="MSX346" s="17"/>
      <c r="MSY346" s="41"/>
      <c r="MSZ346" s="402"/>
      <c r="MTA346" s="403"/>
      <c r="MTB346" s="404"/>
      <c r="MTC346" s="16"/>
      <c r="MTD346" s="405"/>
      <c r="MTE346" s="400"/>
      <c r="MTF346" s="40"/>
      <c r="MTG346" s="40"/>
      <c r="MTH346" s="406"/>
      <c r="MTI346" s="41"/>
      <c r="MTJ346" s="17"/>
      <c r="MTK346" s="17"/>
      <c r="MTL346" s="17"/>
      <c r="MTM346" s="17"/>
      <c r="MTN346" s="17"/>
      <c r="MTO346" s="41"/>
      <c r="MTP346" s="402"/>
      <c r="MTQ346" s="403"/>
      <c r="MTR346" s="404"/>
      <c r="MTS346" s="16"/>
      <c r="MTT346" s="405"/>
      <c r="MTU346" s="400"/>
      <c r="MTV346" s="40"/>
      <c r="MTW346" s="40"/>
      <c r="MTX346" s="406"/>
      <c r="MTY346" s="41"/>
      <c r="MTZ346" s="17"/>
      <c r="MUA346" s="17"/>
      <c r="MUB346" s="17"/>
      <c r="MUC346" s="17"/>
      <c r="MUD346" s="17"/>
      <c r="MUE346" s="41"/>
      <c r="MUF346" s="402"/>
      <c r="MUG346" s="403"/>
      <c r="MUH346" s="404"/>
      <c r="MUI346" s="16"/>
      <c r="MUJ346" s="405"/>
      <c r="MUK346" s="400"/>
      <c r="MUL346" s="40"/>
      <c r="MUM346" s="40"/>
      <c r="MUN346" s="406"/>
      <c r="MUO346" s="41"/>
      <c r="MUP346" s="17"/>
      <c r="MUQ346" s="17"/>
      <c r="MUR346" s="17"/>
      <c r="MUS346" s="17"/>
      <c r="MUT346" s="17"/>
      <c r="MUU346" s="41"/>
      <c r="MUV346" s="402"/>
      <c r="MUW346" s="403"/>
      <c r="MUX346" s="404"/>
      <c r="MUY346" s="16"/>
      <c r="MUZ346" s="405"/>
      <c r="MVA346" s="400"/>
      <c r="MVB346" s="40"/>
      <c r="MVC346" s="40"/>
      <c r="MVD346" s="406"/>
      <c r="MVE346" s="41"/>
      <c r="MVF346" s="17"/>
      <c r="MVG346" s="17"/>
      <c r="MVH346" s="17"/>
      <c r="MVI346" s="17"/>
      <c r="MVJ346" s="17"/>
      <c r="MVK346" s="41"/>
      <c r="MVL346" s="402"/>
      <c r="MVM346" s="403"/>
      <c r="MVN346" s="404"/>
      <c r="MVO346" s="16"/>
      <c r="MVP346" s="405"/>
      <c r="MVQ346" s="400"/>
      <c r="MVR346" s="40"/>
      <c r="MVS346" s="40"/>
      <c r="MVT346" s="406"/>
      <c r="MVU346" s="41"/>
      <c r="MVV346" s="17"/>
      <c r="MVW346" s="17"/>
      <c r="MVX346" s="17"/>
      <c r="MVY346" s="17"/>
      <c r="MVZ346" s="17"/>
      <c r="MWA346" s="41"/>
      <c r="MWB346" s="402"/>
      <c r="MWC346" s="403"/>
      <c r="MWD346" s="404"/>
      <c r="MWE346" s="16"/>
      <c r="MWF346" s="405"/>
      <c r="MWG346" s="400"/>
      <c r="MWH346" s="40"/>
      <c r="MWI346" s="40"/>
      <c r="MWJ346" s="406"/>
      <c r="MWK346" s="41"/>
      <c r="MWL346" s="17"/>
      <c r="MWM346" s="17"/>
      <c r="MWN346" s="17"/>
      <c r="MWO346" s="17"/>
      <c r="MWP346" s="17"/>
      <c r="MWQ346" s="41"/>
      <c r="MWR346" s="402"/>
      <c r="MWS346" s="403"/>
      <c r="MWT346" s="404"/>
      <c r="MWU346" s="16"/>
      <c r="MWV346" s="405"/>
      <c r="MWW346" s="400"/>
      <c r="MWX346" s="40"/>
      <c r="MWY346" s="40"/>
      <c r="MWZ346" s="406"/>
      <c r="MXA346" s="41"/>
      <c r="MXB346" s="17"/>
      <c r="MXC346" s="17"/>
      <c r="MXD346" s="17"/>
      <c r="MXE346" s="17"/>
      <c r="MXF346" s="17"/>
      <c r="MXG346" s="41"/>
      <c r="MXH346" s="402"/>
      <c r="MXI346" s="403"/>
      <c r="MXJ346" s="404"/>
      <c r="MXK346" s="16"/>
      <c r="MXL346" s="405"/>
      <c r="MXM346" s="400"/>
      <c r="MXN346" s="40"/>
      <c r="MXO346" s="40"/>
      <c r="MXP346" s="406"/>
      <c r="MXQ346" s="41"/>
      <c r="MXR346" s="17"/>
      <c r="MXS346" s="17"/>
      <c r="MXT346" s="17"/>
      <c r="MXU346" s="17"/>
      <c r="MXV346" s="17"/>
      <c r="MXW346" s="41"/>
      <c r="MXX346" s="402"/>
      <c r="MXY346" s="403"/>
      <c r="MXZ346" s="404"/>
      <c r="MYA346" s="16"/>
      <c r="MYB346" s="405"/>
      <c r="MYC346" s="400"/>
      <c r="MYD346" s="40"/>
      <c r="MYE346" s="40"/>
      <c r="MYF346" s="406"/>
      <c r="MYG346" s="41"/>
      <c r="MYH346" s="17"/>
      <c r="MYI346" s="17"/>
      <c r="MYJ346" s="17"/>
      <c r="MYK346" s="17"/>
      <c r="MYL346" s="17"/>
      <c r="MYM346" s="41"/>
      <c r="MYN346" s="402"/>
      <c r="MYO346" s="403"/>
      <c r="MYP346" s="404"/>
      <c r="MYQ346" s="16"/>
      <c r="MYR346" s="405"/>
      <c r="MYS346" s="400"/>
      <c r="MYT346" s="40"/>
      <c r="MYU346" s="40"/>
      <c r="MYV346" s="406"/>
      <c r="MYW346" s="41"/>
      <c r="MYX346" s="17"/>
      <c r="MYY346" s="17"/>
      <c r="MYZ346" s="17"/>
      <c r="MZA346" s="17"/>
      <c r="MZB346" s="17"/>
      <c r="MZC346" s="41"/>
      <c r="MZD346" s="402"/>
      <c r="MZE346" s="403"/>
      <c r="MZF346" s="404"/>
      <c r="MZG346" s="16"/>
      <c r="MZH346" s="405"/>
      <c r="MZI346" s="400"/>
      <c r="MZJ346" s="40"/>
      <c r="MZK346" s="40"/>
      <c r="MZL346" s="406"/>
      <c r="MZM346" s="41"/>
      <c r="MZN346" s="17"/>
      <c r="MZO346" s="17"/>
      <c r="MZP346" s="17"/>
      <c r="MZQ346" s="17"/>
      <c r="MZR346" s="17"/>
      <c r="MZS346" s="41"/>
      <c r="MZT346" s="402"/>
      <c r="MZU346" s="403"/>
      <c r="MZV346" s="404"/>
      <c r="MZW346" s="16"/>
      <c r="MZX346" s="405"/>
      <c r="MZY346" s="400"/>
      <c r="MZZ346" s="40"/>
      <c r="NAA346" s="40"/>
      <c r="NAB346" s="406"/>
      <c r="NAC346" s="41"/>
      <c r="NAD346" s="17"/>
      <c r="NAE346" s="17"/>
      <c r="NAF346" s="17"/>
      <c r="NAG346" s="17"/>
      <c r="NAH346" s="17"/>
      <c r="NAI346" s="41"/>
      <c r="NAJ346" s="402"/>
      <c r="NAK346" s="403"/>
      <c r="NAL346" s="404"/>
      <c r="NAM346" s="16"/>
      <c r="NAN346" s="405"/>
      <c r="NAO346" s="400"/>
      <c r="NAP346" s="40"/>
      <c r="NAQ346" s="40"/>
      <c r="NAR346" s="406"/>
      <c r="NAS346" s="41"/>
      <c r="NAT346" s="17"/>
      <c r="NAU346" s="17"/>
      <c r="NAV346" s="17"/>
      <c r="NAW346" s="17"/>
      <c r="NAX346" s="17"/>
      <c r="NAY346" s="41"/>
      <c r="NAZ346" s="402"/>
      <c r="NBA346" s="403"/>
      <c r="NBB346" s="404"/>
      <c r="NBC346" s="16"/>
      <c r="NBD346" s="405"/>
      <c r="NBE346" s="400"/>
      <c r="NBF346" s="40"/>
      <c r="NBG346" s="40"/>
      <c r="NBH346" s="406"/>
      <c r="NBI346" s="41"/>
      <c r="NBJ346" s="17"/>
      <c r="NBK346" s="17"/>
      <c r="NBL346" s="17"/>
      <c r="NBM346" s="17"/>
      <c r="NBN346" s="17"/>
      <c r="NBO346" s="41"/>
      <c r="NBP346" s="402"/>
      <c r="NBQ346" s="403"/>
      <c r="NBR346" s="404"/>
      <c r="NBS346" s="16"/>
      <c r="NBT346" s="405"/>
      <c r="NBU346" s="400"/>
      <c r="NBV346" s="40"/>
      <c r="NBW346" s="40"/>
      <c r="NBX346" s="406"/>
      <c r="NBY346" s="41"/>
      <c r="NBZ346" s="17"/>
      <c r="NCA346" s="17"/>
      <c r="NCB346" s="17"/>
      <c r="NCC346" s="17"/>
      <c r="NCD346" s="17"/>
      <c r="NCE346" s="41"/>
      <c r="NCF346" s="402"/>
      <c r="NCG346" s="403"/>
      <c r="NCH346" s="404"/>
      <c r="NCI346" s="16"/>
      <c r="NCJ346" s="405"/>
      <c r="NCK346" s="400"/>
      <c r="NCL346" s="40"/>
      <c r="NCM346" s="40"/>
      <c r="NCN346" s="406"/>
      <c r="NCO346" s="41"/>
      <c r="NCP346" s="17"/>
      <c r="NCQ346" s="17"/>
      <c r="NCR346" s="17"/>
      <c r="NCS346" s="17"/>
      <c r="NCT346" s="17"/>
      <c r="NCU346" s="41"/>
      <c r="NCV346" s="402"/>
      <c r="NCW346" s="403"/>
      <c r="NCX346" s="404"/>
      <c r="NCY346" s="16"/>
      <c r="NCZ346" s="405"/>
      <c r="NDA346" s="400"/>
      <c r="NDB346" s="40"/>
      <c r="NDC346" s="40"/>
      <c r="NDD346" s="406"/>
      <c r="NDE346" s="41"/>
      <c r="NDF346" s="17"/>
      <c r="NDG346" s="17"/>
      <c r="NDH346" s="17"/>
      <c r="NDI346" s="17"/>
      <c r="NDJ346" s="17"/>
      <c r="NDK346" s="41"/>
      <c r="NDL346" s="402"/>
      <c r="NDM346" s="403"/>
      <c r="NDN346" s="404"/>
      <c r="NDO346" s="16"/>
      <c r="NDP346" s="405"/>
      <c r="NDQ346" s="400"/>
      <c r="NDR346" s="40"/>
      <c r="NDS346" s="40"/>
      <c r="NDT346" s="406"/>
      <c r="NDU346" s="41"/>
      <c r="NDV346" s="17"/>
      <c r="NDW346" s="17"/>
      <c r="NDX346" s="17"/>
      <c r="NDY346" s="17"/>
      <c r="NDZ346" s="17"/>
      <c r="NEA346" s="41"/>
      <c r="NEB346" s="402"/>
      <c r="NEC346" s="403"/>
      <c r="NED346" s="404"/>
      <c r="NEE346" s="16"/>
      <c r="NEF346" s="405"/>
      <c r="NEG346" s="400"/>
      <c r="NEH346" s="40"/>
      <c r="NEI346" s="40"/>
      <c r="NEJ346" s="406"/>
      <c r="NEK346" s="41"/>
      <c r="NEL346" s="17"/>
      <c r="NEM346" s="17"/>
      <c r="NEN346" s="17"/>
      <c r="NEO346" s="17"/>
      <c r="NEP346" s="17"/>
      <c r="NEQ346" s="41"/>
      <c r="NER346" s="402"/>
      <c r="NES346" s="403"/>
      <c r="NET346" s="404"/>
      <c r="NEU346" s="16"/>
      <c r="NEV346" s="405"/>
      <c r="NEW346" s="400"/>
      <c r="NEX346" s="40"/>
      <c r="NEY346" s="40"/>
      <c r="NEZ346" s="406"/>
      <c r="NFA346" s="41"/>
      <c r="NFB346" s="17"/>
      <c r="NFC346" s="17"/>
      <c r="NFD346" s="17"/>
      <c r="NFE346" s="17"/>
      <c r="NFF346" s="17"/>
      <c r="NFG346" s="41"/>
      <c r="NFH346" s="402"/>
      <c r="NFI346" s="403"/>
      <c r="NFJ346" s="404"/>
      <c r="NFK346" s="16"/>
      <c r="NFL346" s="405"/>
      <c r="NFM346" s="400"/>
      <c r="NFN346" s="40"/>
      <c r="NFO346" s="40"/>
      <c r="NFP346" s="406"/>
      <c r="NFQ346" s="41"/>
      <c r="NFR346" s="17"/>
      <c r="NFS346" s="17"/>
      <c r="NFT346" s="17"/>
      <c r="NFU346" s="17"/>
      <c r="NFV346" s="17"/>
      <c r="NFW346" s="41"/>
      <c r="NFX346" s="402"/>
      <c r="NFY346" s="403"/>
      <c r="NFZ346" s="404"/>
      <c r="NGA346" s="16"/>
      <c r="NGB346" s="405"/>
      <c r="NGC346" s="400"/>
      <c r="NGD346" s="40"/>
      <c r="NGE346" s="40"/>
      <c r="NGF346" s="406"/>
      <c r="NGG346" s="41"/>
      <c r="NGH346" s="17"/>
      <c r="NGI346" s="17"/>
      <c r="NGJ346" s="17"/>
      <c r="NGK346" s="17"/>
      <c r="NGL346" s="17"/>
      <c r="NGM346" s="41"/>
      <c r="NGN346" s="402"/>
      <c r="NGO346" s="403"/>
      <c r="NGP346" s="404"/>
      <c r="NGQ346" s="16"/>
      <c r="NGR346" s="405"/>
      <c r="NGS346" s="400"/>
      <c r="NGT346" s="40"/>
      <c r="NGU346" s="40"/>
      <c r="NGV346" s="406"/>
      <c r="NGW346" s="41"/>
      <c r="NGX346" s="17"/>
      <c r="NGY346" s="17"/>
      <c r="NGZ346" s="17"/>
      <c r="NHA346" s="17"/>
      <c r="NHB346" s="17"/>
      <c r="NHC346" s="41"/>
      <c r="NHD346" s="402"/>
      <c r="NHE346" s="403"/>
      <c r="NHF346" s="404"/>
      <c r="NHG346" s="16"/>
      <c r="NHH346" s="405"/>
      <c r="NHI346" s="400"/>
      <c r="NHJ346" s="40"/>
      <c r="NHK346" s="40"/>
      <c r="NHL346" s="406"/>
      <c r="NHM346" s="41"/>
      <c r="NHN346" s="17"/>
      <c r="NHO346" s="17"/>
      <c r="NHP346" s="17"/>
      <c r="NHQ346" s="17"/>
      <c r="NHR346" s="17"/>
      <c r="NHS346" s="41"/>
      <c r="NHT346" s="402"/>
      <c r="NHU346" s="403"/>
      <c r="NHV346" s="404"/>
      <c r="NHW346" s="16"/>
      <c r="NHX346" s="405"/>
      <c r="NHY346" s="400"/>
      <c r="NHZ346" s="40"/>
      <c r="NIA346" s="40"/>
      <c r="NIB346" s="406"/>
      <c r="NIC346" s="41"/>
      <c r="NID346" s="17"/>
      <c r="NIE346" s="17"/>
      <c r="NIF346" s="17"/>
      <c r="NIG346" s="17"/>
      <c r="NIH346" s="17"/>
      <c r="NII346" s="41"/>
      <c r="NIJ346" s="402"/>
      <c r="NIK346" s="403"/>
      <c r="NIL346" s="404"/>
      <c r="NIM346" s="16"/>
      <c r="NIN346" s="405"/>
      <c r="NIO346" s="400"/>
      <c r="NIP346" s="40"/>
      <c r="NIQ346" s="40"/>
      <c r="NIR346" s="406"/>
      <c r="NIS346" s="41"/>
      <c r="NIT346" s="17"/>
      <c r="NIU346" s="17"/>
      <c r="NIV346" s="17"/>
      <c r="NIW346" s="17"/>
      <c r="NIX346" s="17"/>
      <c r="NIY346" s="41"/>
      <c r="NIZ346" s="402"/>
      <c r="NJA346" s="403"/>
      <c r="NJB346" s="404"/>
      <c r="NJC346" s="16"/>
      <c r="NJD346" s="405"/>
      <c r="NJE346" s="400"/>
      <c r="NJF346" s="40"/>
      <c r="NJG346" s="40"/>
      <c r="NJH346" s="406"/>
      <c r="NJI346" s="41"/>
      <c r="NJJ346" s="17"/>
      <c r="NJK346" s="17"/>
      <c r="NJL346" s="17"/>
      <c r="NJM346" s="17"/>
      <c r="NJN346" s="17"/>
      <c r="NJO346" s="41"/>
      <c r="NJP346" s="402"/>
      <c r="NJQ346" s="403"/>
      <c r="NJR346" s="404"/>
      <c r="NJS346" s="16"/>
      <c r="NJT346" s="405"/>
      <c r="NJU346" s="400"/>
      <c r="NJV346" s="40"/>
      <c r="NJW346" s="40"/>
      <c r="NJX346" s="406"/>
      <c r="NJY346" s="41"/>
      <c r="NJZ346" s="17"/>
      <c r="NKA346" s="17"/>
      <c r="NKB346" s="17"/>
      <c r="NKC346" s="17"/>
      <c r="NKD346" s="17"/>
      <c r="NKE346" s="41"/>
      <c r="NKF346" s="402"/>
      <c r="NKG346" s="403"/>
      <c r="NKH346" s="404"/>
      <c r="NKI346" s="16"/>
      <c r="NKJ346" s="405"/>
      <c r="NKK346" s="400"/>
      <c r="NKL346" s="40"/>
      <c r="NKM346" s="40"/>
      <c r="NKN346" s="406"/>
      <c r="NKO346" s="41"/>
      <c r="NKP346" s="17"/>
      <c r="NKQ346" s="17"/>
      <c r="NKR346" s="17"/>
      <c r="NKS346" s="17"/>
      <c r="NKT346" s="17"/>
      <c r="NKU346" s="41"/>
      <c r="NKV346" s="402"/>
      <c r="NKW346" s="403"/>
      <c r="NKX346" s="404"/>
      <c r="NKY346" s="16"/>
      <c r="NKZ346" s="405"/>
      <c r="NLA346" s="400"/>
      <c r="NLB346" s="40"/>
      <c r="NLC346" s="40"/>
      <c r="NLD346" s="406"/>
      <c r="NLE346" s="41"/>
      <c r="NLF346" s="17"/>
      <c r="NLG346" s="17"/>
      <c r="NLH346" s="17"/>
      <c r="NLI346" s="17"/>
      <c r="NLJ346" s="17"/>
      <c r="NLK346" s="41"/>
      <c r="NLL346" s="402"/>
      <c r="NLM346" s="403"/>
      <c r="NLN346" s="404"/>
      <c r="NLO346" s="16"/>
      <c r="NLP346" s="405"/>
      <c r="NLQ346" s="400"/>
      <c r="NLR346" s="40"/>
      <c r="NLS346" s="40"/>
      <c r="NLT346" s="406"/>
      <c r="NLU346" s="41"/>
      <c r="NLV346" s="17"/>
      <c r="NLW346" s="17"/>
      <c r="NLX346" s="17"/>
      <c r="NLY346" s="17"/>
      <c r="NLZ346" s="17"/>
      <c r="NMA346" s="41"/>
      <c r="NMB346" s="402"/>
      <c r="NMC346" s="403"/>
      <c r="NMD346" s="404"/>
      <c r="NME346" s="16"/>
      <c r="NMF346" s="405"/>
      <c r="NMG346" s="400"/>
      <c r="NMH346" s="40"/>
      <c r="NMI346" s="40"/>
      <c r="NMJ346" s="406"/>
      <c r="NMK346" s="41"/>
      <c r="NML346" s="17"/>
      <c r="NMM346" s="17"/>
      <c r="NMN346" s="17"/>
      <c r="NMO346" s="17"/>
      <c r="NMP346" s="17"/>
      <c r="NMQ346" s="41"/>
      <c r="NMR346" s="402"/>
      <c r="NMS346" s="403"/>
      <c r="NMT346" s="404"/>
      <c r="NMU346" s="16"/>
      <c r="NMV346" s="405"/>
      <c r="NMW346" s="400"/>
      <c r="NMX346" s="40"/>
      <c r="NMY346" s="40"/>
      <c r="NMZ346" s="406"/>
      <c r="NNA346" s="41"/>
      <c r="NNB346" s="17"/>
      <c r="NNC346" s="17"/>
      <c r="NND346" s="17"/>
      <c r="NNE346" s="17"/>
      <c r="NNF346" s="17"/>
      <c r="NNG346" s="41"/>
      <c r="NNH346" s="402"/>
      <c r="NNI346" s="403"/>
      <c r="NNJ346" s="404"/>
      <c r="NNK346" s="16"/>
      <c r="NNL346" s="405"/>
      <c r="NNM346" s="400"/>
      <c r="NNN346" s="40"/>
      <c r="NNO346" s="40"/>
      <c r="NNP346" s="406"/>
      <c r="NNQ346" s="41"/>
      <c r="NNR346" s="17"/>
      <c r="NNS346" s="17"/>
      <c r="NNT346" s="17"/>
      <c r="NNU346" s="17"/>
      <c r="NNV346" s="17"/>
      <c r="NNW346" s="41"/>
      <c r="NNX346" s="402"/>
      <c r="NNY346" s="403"/>
      <c r="NNZ346" s="404"/>
      <c r="NOA346" s="16"/>
      <c r="NOB346" s="405"/>
      <c r="NOC346" s="400"/>
      <c r="NOD346" s="40"/>
      <c r="NOE346" s="40"/>
      <c r="NOF346" s="406"/>
      <c r="NOG346" s="41"/>
      <c r="NOH346" s="17"/>
      <c r="NOI346" s="17"/>
      <c r="NOJ346" s="17"/>
      <c r="NOK346" s="17"/>
      <c r="NOL346" s="17"/>
      <c r="NOM346" s="41"/>
      <c r="NON346" s="402"/>
      <c r="NOO346" s="403"/>
      <c r="NOP346" s="404"/>
      <c r="NOQ346" s="16"/>
      <c r="NOR346" s="405"/>
      <c r="NOS346" s="400"/>
      <c r="NOT346" s="40"/>
      <c r="NOU346" s="40"/>
      <c r="NOV346" s="406"/>
      <c r="NOW346" s="41"/>
      <c r="NOX346" s="17"/>
      <c r="NOY346" s="17"/>
      <c r="NOZ346" s="17"/>
      <c r="NPA346" s="17"/>
      <c r="NPB346" s="17"/>
      <c r="NPC346" s="41"/>
      <c r="NPD346" s="402"/>
      <c r="NPE346" s="403"/>
      <c r="NPF346" s="404"/>
      <c r="NPG346" s="16"/>
      <c r="NPH346" s="405"/>
      <c r="NPI346" s="400"/>
      <c r="NPJ346" s="40"/>
      <c r="NPK346" s="40"/>
      <c r="NPL346" s="406"/>
      <c r="NPM346" s="41"/>
      <c r="NPN346" s="17"/>
      <c r="NPO346" s="17"/>
      <c r="NPP346" s="17"/>
      <c r="NPQ346" s="17"/>
      <c r="NPR346" s="17"/>
      <c r="NPS346" s="41"/>
      <c r="NPT346" s="402"/>
      <c r="NPU346" s="403"/>
      <c r="NPV346" s="404"/>
      <c r="NPW346" s="16"/>
      <c r="NPX346" s="405"/>
      <c r="NPY346" s="400"/>
      <c r="NPZ346" s="40"/>
      <c r="NQA346" s="40"/>
      <c r="NQB346" s="406"/>
      <c r="NQC346" s="41"/>
      <c r="NQD346" s="17"/>
      <c r="NQE346" s="17"/>
      <c r="NQF346" s="17"/>
      <c r="NQG346" s="17"/>
      <c r="NQH346" s="17"/>
      <c r="NQI346" s="41"/>
      <c r="NQJ346" s="402"/>
      <c r="NQK346" s="403"/>
      <c r="NQL346" s="404"/>
      <c r="NQM346" s="16"/>
      <c r="NQN346" s="405"/>
      <c r="NQO346" s="400"/>
      <c r="NQP346" s="40"/>
      <c r="NQQ346" s="40"/>
      <c r="NQR346" s="406"/>
      <c r="NQS346" s="41"/>
      <c r="NQT346" s="17"/>
      <c r="NQU346" s="17"/>
      <c r="NQV346" s="17"/>
      <c r="NQW346" s="17"/>
      <c r="NQX346" s="17"/>
      <c r="NQY346" s="41"/>
      <c r="NQZ346" s="402"/>
      <c r="NRA346" s="403"/>
      <c r="NRB346" s="404"/>
      <c r="NRC346" s="16"/>
      <c r="NRD346" s="405"/>
      <c r="NRE346" s="400"/>
      <c r="NRF346" s="40"/>
      <c r="NRG346" s="40"/>
      <c r="NRH346" s="406"/>
      <c r="NRI346" s="41"/>
      <c r="NRJ346" s="17"/>
      <c r="NRK346" s="17"/>
      <c r="NRL346" s="17"/>
      <c r="NRM346" s="17"/>
      <c r="NRN346" s="17"/>
      <c r="NRO346" s="41"/>
      <c r="NRP346" s="402"/>
      <c r="NRQ346" s="403"/>
      <c r="NRR346" s="404"/>
      <c r="NRS346" s="16"/>
      <c r="NRT346" s="405"/>
      <c r="NRU346" s="400"/>
      <c r="NRV346" s="40"/>
      <c r="NRW346" s="40"/>
      <c r="NRX346" s="406"/>
      <c r="NRY346" s="41"/>
      <c r="NRZ346" s="17"/>
      <c r="NSA346" s="17"/>
      <c r="NSB346" s="17"/>
      <c r="NSC346" s="17"/>
      <c r="NSD346" s="17"/>
      <c r="NSE346" s="41"/>
      <c r="NSF346" s="402"/>
      <c r="NSG346" s="403"/>
      <c r="NSH346" s="404"/>
      <c r="NSI346" s="16"/>
      <c r="NSJ346" s="405"/>
      <c r="NSK346" s="400"/>
      <c r="NSL346" s="40"/>
      <c r="NSM346" s="40"/>
      <c r="NSN346" s="406"/>
      <c r="NSO346" s="41"/>
      <c r="NSP346" s="17"/>
      <c r="NSQ346" s="17"/>
      <c r="NSR346" s="17"/>
      <c r="NSS346" s="17"/>
      <c r="NST346" s="17"/>
      <c r="NSU346" s="41"/>
      <c r="NSV346" s="402"/>
      <c r="NSW346" s="403"/>
      <c r="NSX346" s="404"/>
      <c r="NSY346" s="16"/>
      <c r="NSZ346" s="405"/>
      <c r="NTA346" s="400"/>
      <c r="NTB346" s="40"/>
      <c r="NTC346" s="40"/>
      <c r="NTD346" s="406"/>
      <c r="NTE346" s="41"/>
      <c r="NTF346" s="17"/>
      <c r="NTG346" s="17"/>
      <c r="NTH346" s="17"/>
      <c r="NTI346" s="17"/>
      <c r="NTJ346" s="17"/>
      <c r="NTK346" s="41"/>
      <c r="NTL346" s="402"/>
      <c r="NTM346" s="403"/>
      <c r="NTN346" s="404"/>
      <c r="NTO346" s="16"/>
      <c r="NTP346" s="405"/>
      <c r="NTQ346" s="400"/>
      <c r="NTR346" s="40"/>
      <c r="NTS346" s="40"/>
      <c r="NTT346" s="406"/>
      <c r="NTU346" s="41"/>
      <c r="NTV346" s="17"/>
      <c r="NTW346" s="17"/>
      <c r="NTX346" s="17"/>
      <c r="NTY346" s="17"/>
      <c r="NTZ346" s="17"/>
      <c r="NUA346" s="41"/>
      <c r="NUB346" s="402"/>
      <c r="NUC346" s="403"/>
      <c r="NUD346" s="404"/>
      <c r="NUE346" s="16"/>
      <c r="NUF346" s="405"/>
      <c r="NUG346" s="400"/>
      <c r="NUH346" s="40"/>
      <c r="NUI346" s="40"/>
      <c r="NUJ346" s="406"/>
      <c r="NUK346" s="41"/>
      <c r="NUL346" s="17"/>
      <c r="NUM346" s="17"/>
      <c r="NUN346" s="17"/>
      <c r="NUO346" s="17"/>
      <c r="NUP346" s="17"/>
      <c r="NUQ346" s="41"/>
      <c r="NUR346" s="402"/>
      <c r="NUS346" s="403"/>
      <c r="NUT346" s="404"/>
      <c r="NUU346" s="16"/>
      <c r="NUV346" s="405"/>
      <c r="NUW346" s="400"/>
      <c r="NUX346" s="40"/>
      <c r="NUY346" s="40"/>
      <c r="NUZ346" s="406"/>
      <c r="NVA346" s="41"/>
      <c r="NVB346" s="17"/>
      <c r="NVC346" s="17"/>
      <c r="NVD346" s="17"/>
      <c r="NVE346" s="17"/>
      <c r="NVF346" s="17"/>
      <c r="NVG346" s="41"/>
      <c r="NVH346" s="402"/>
      <c r="NVI346" s="403"/>
      <c r="NVJ346" s="404"/>
      <c r="NVK346" s="16"/>
      <c r="NVL346" s="405"/>
      <c r="NVM346" s="400"/>
      <c r="NVN346" s="40"/>
      <c r="NVO346" s="40"/>
      <c r="NVP346" s="406"/>
      <c r="NVQ346" s="41"/>
      <c r="NVR346" s="17"/>
      <c r="NVS346" s="17"/>
      <c r="NVT346" s="17"/>
      <c r="NVU346" s="17"/>
      <c r="NVV346" s="17"/>
      <c r="NVW346" s="41"/>
      <c r="NVX346" s="402"/>
      <c r="NVY346" s="403"/>
      <c r="NVZ346" s="404"/>
      <c r="NWA346" s="16"/>
      <c r="NWB346" s="405"/>
      <c r="NWC346" s="400"/>
      <c r="NWD346" s="40"/>
      <c r="NWE346" s="40"/>
      <c r="NWF346" s="406"/>
      <c r="NWG346" s="41"/>
      <c r="NWH346" s="17"/>
      <c r="NWI346" s="17"/>
      <c r="NWJ346" s="17"/>
      <c r="NWK346" s="17"/>
      <c r="NWL346" s="17"/>
      <c r="NWM346" s="41"/>
      <c r="NWN346" s="402"/>
      <c r="NWO346" s="403"/>
      <c r="NWP346" s="404"/>
      <c r="NWQ346" s="16"/>
      <c r="NWR346" s="405"/>
      <c r="NWS346" s="400"/>
      <c r="NWT346" s="40"/>
      <c r="NWU346" s="40"/>
      <c r="NWV346" s="406"/>
      <c r="NWW346" s="41"/>
      <c r="NWX346" s="17"/>
      <c r="NWY346" s="17"/>
      <c r="NWZ346" s="17"/>
      <c r="NXA346" s="17"/>
      <c r="NXB346" s="17"/>
      <c r="NXC346" s="41"/>
      <c r="NXD346" s="402"/>
      <c r="NXE346" s="403"/>
      <c r="NXF346" s="404"/>
      <c r="NXG346" s="16"/>
      <c r="NXH346" s="405"/>
      <c r="NXI346" s="400"/>
      <c r="NXJ346" s="40"/>
      <c r="NXK346" s="40"/>
      <c r="NXL346" s="406"/>
      <c r="NXM346" s="41"/>
      <c r="NXN346" s="17"/>
      <c r="NXO346" s="17"/>
      <c r="NXP346" s="17"/>
      <c r="NXQ346" s="17"/>
      <c r="NXR346" s="17"/>
      <c r="NXS346" s="41"/>
      <c r="NXT346" s="402"/>
      <c r="NXU346" s="403"/>
      <c r="NXV346" s="404"/>
      <c r="NXW346" s="16"/>
      <c r="NXX346" s="405"/>
      <c r="NXY346" s="400"/>
      <c r="NXZ346" s="40"/>
      <c r="NYA346" s="40"/>
      <c r="NYB346" s="406"/>
      <c r="NYC346" s="41"/>
      <c r="NYD346" s="17"/>
      <c r="NYE346" s="17"/>
      <c r="NYF346" s="17"/>
      <c r="NYG346" s="17"/>
      <c r="NYH346" s="17"/>
      <c r="NYI346" s="41"/>
      <c r="NYJ346" s="402"/>
      <c r="NYK346" s="403"/>
      <c r="NYL346" s="404"/>
      <c r="NYM346" s="16"/>
      <c r="NYN346" s="405"/>
      <c r="NYO346" s="400"/>
      <c r="NYP346" s="40"/>
      <c r="NYQ346" s="40"/>
      <c r="NYR346" s="406"/>
      <c r="NYS346" s="41"/>
      <c r="NYT346" s="17"/>
      <c r="NYU346" s="17"/>
      <c r="NYV346" s="17"/>
      <c r="NYW346" s="17"/>
      <c r="NYX346" s="17"/>
      <c r="NYY346" s="41"/>
      <c r="NYZ346" s="402"/>
      <c r="NZA346" s="403"/>
      <c r="NZB346" s="404"/>
      <c r="NZC346" s="16"/>
      <c r="NZD346" s="405"/>
      <c r="NZE346" s="400"/>
      <c r="NZF346" s="40"/>
      <c r="NZG346" s="40"/>
      <c r="NZH346" s="406"/>
      <c r="NZI346" s="41"/>
      <c r="NZJ346" s="17"/>
      <c r="NZK346" s="17"/>
      <c r="NZL346" s="17"/>
      <c r="NZM346" s="17"/>
      <c r="NZN346" s="17"/>
      <c r="NZO346" s="41"/>
      <c r="NZP346" s="402"/>
      <c r="NZQ346" s="403"/>
      <c r="NZR346" s="404"/>
      <c r="NZS346" s="16"/>
      <c r="NZT346" s="405"/>
      <c r="NZU346" s="400"/>
      <c r="NZV346" s="40"/>
      <c r="NZW346" s="40"/>
      <c r="NZX346" s="406"/>
      <c r="NZY346" s="41"/>
      <c r="NZZ346" s="17"/>
      <c r="OAA346" s="17"/>
      <c r="OAB346" s="17"/>
      <c r="OAC346" s="17"/>
      <c r="OAD346" s="17"/>
      <c r="OAE346" s="41"/>
      <c r="OAF346" s="402"/>
      <c r="OAG346" s="403"/>
      <c r="OAH346" s="404"/>
      <c r="OAI346" s="16"/>
      <c r="OAJ346" s="405"/>
      <c r="OAK346" s="400"/>
      <c r="OAL346" s="40"/>
      <c r="OAM346" s="40"/>
      <c r="OAN346" s="406"/>
      <c r="OAO346" s="41"/>
      <c r="OAP346" s="17"/>
      <c r="OAQ346" s="17"/>
      <c r="OAR346" s="17"/>
      <c r="OAS346" s="17"/>
      <c r="OAT346" s="17"/>
      <c r="OAU346" s="41"/>
      <c r="OAV346" s="402"/>
      <c r="OAW346" s="403"/>
      <c r="OAX346" s="404"/>
      <c r="OAY346" s="16"/>
      <c r="OAZ346" s="405"/>
      <c r="OBA346" s="400"/>
      <c r="OBB346" s="40"/>
      <c r="OBC346" s="40"/>
      <c r="OBD346" s="406"/>
      <c r="OBE346" s="41"/>
      <c r="OBF346" s="17"/>
      <c r="OBG346" s="17"/>
      <c r="OBH346" s="17"/>
      <c r="OBI346" s="17"/>
      <c r="OBJ346" s="17"/>
      <c r="OBK346" s="41"/>
      <c r="OBL346" s="402"/>
      <c r="OBM346" s="403"/>
      <c r="OBN346" s="404"/>
      <c r="OBO346" s="16"/>
      <c r="OBP346" s="405"/>
      <c r="OBQ346" s="400"/>
      <c r="OBR346" s="40"/>
      <c r="OBS346" s="40"/>
      <c r="OBT346" s="406"/>
      <c r="OBU346" s="41"/>
      <c r="OBV346" s="17"/>
      <c r="OBW346" s="17"/>
      <c r="OBX346" s="17"/>
      <c r="OBY346" s="17"/>
      <c r="OBZ346" s="17"/>
      <c r="OCA346" s="41"/>
      <c r="OCB346" s="402"/>
      <c r="OCC346" s="403"/>
      <c r="OCD346" s="404"/>
      <c r="OCE346" s="16"/>
      <c r="OCF346" s="405"/>
      <c r="OCG346" s="400"/>
      <c r="OCH346" s="40"/>
      <c r="OCI346" s="40"/>
      <c r="OCJ346" s="406"/>
      <c r="OCK346" s="41"/>
      <c r="OCL346" s="17"/>
      <c r="OCM346" s="17"/>
      <c r="OCN346" s="17"/>
      <c r="OCO346" s="17"/>
      <c r="OCP346" s="17"/>
      <c r="OCQ346" s="41"/>
      <c r="OCR346" s="402"/>
      <c r="OCS346" s="403"/>
      <c r="OCT346" s="404"/>
      <c r="OCU346" s="16"/>
      <c r="OCV346" s="405"/>
      <c r="OCW346" s="400"/>
      <c r="OCX346" s="40"/>
      <c r="OCY346" s="40"/>
      <c r="OCZ346" s="406"/>
      <c r="ODA346" s="41"/>
      <c r="ODB346" s="17"/>
      <c r="ODC346" s="17"/>
      <c r="ODD346" s="17"/>
      <c r="ODE346" s="17"/>
      <c r="ODF346" s="17"/>
      <c r="ODG346" s="41"/>
      <c r="ODH346" s="402"/>
      <c r="ODI346" s="403"/>
      <c r="ODJ346" s="404"/>
      <c r="ODK346" s="16"/>
      <c r="ODL346" s="405"/>
      <c r="ODM346" s="400"/>
      <c r="ODN346" s="40"/>
      <c r="ODO346" s="40"/>
      <c r="ODP346" s="406"/>
      <c r="ODQ346" s="41"/>
      <c r="ODR346" s="17"/>
      <c r="ODS346" s="17"/>
      <c r="ODT346" s="17"/>
      <c r="ODU346" s="17"/>
      <c r="ODV346" s="17"/>
      <c r="ODW346" s="41"/>
      <c r="ODX346" s="402"/>
      <c r="ODY346" s="403"/>
      <c r="ODZ346" s="404"/>
      <c r="OEA346" s="16"/>
      <c r="OEB346" s="405"/>
      <c r="OEC346" s="400"/>
      <c r="OED346" s="40"/>
      <c r="OEE346" s="40"/>
      <c r="OEF346" s="406"/>
      <c r="OEG346" s="41"/>
      <c r="OEH346" s="17"/>
      <c r="OEI346" s="17"/>
      <c r="OEJ346" s="17"/>
      <c r="OEK346" s="17"/>
      <c r="OEL346" s="17"/>
      <c r="OEM346" s="41"/>
      <c r="OEN346" s="402"/>
      <c r="OEO346" s="403"/>
      <c r="OEP346" s="404"/>
      <c r="OEQ346" s="16"/>
      <c r="OER346" s="405"/>
      <c r="OES346" s="400"/>
      <c r="OET346" s="40"/>
      <c r="OEU346" s="40"/>
      <c r="OEV346" s="406"/>
      <c r="OEW346" s="41"/>
      <c r="OEX346" s="17"/>
      <c r="OEY346" s="17"/>
      <c r="OEZ346" s="17"/>
      <c r="OFA346" s="17"/>
      <c r="OFB346" s="17"/>
      <c r="OFC346" s="41"/>
      <c r="OFD346" s="402"/>
      <c r="OFE346" s="403"/>
      <c r="OFF346" s="404"/>
      <c r="OFG346" s="16"/>
      <c r="OFH346" s="405"/>
      <c r="OFI346" s="400"/>
      <c r="OFJ346" s="40"/>
      <c r="OFK346" s="40"/>
      <c r="OFL346" s="406"/>
      <c r="OFM346" s="41"/>
      <c r="OFN346" s="17"/>
      <c r="OFO346" s="17"/>
      <c r="OFP346" s="17"/>
      <c r="OFQ346" s="17"/>
      <c r="OFR346" s="17"/>
      <c r="OFS346" s="41"/>
      <c r="OFT346" s="402"/>
      <c r="OFU346" s="403"/>
      <c r="OFV346" s="404"/>
      <c r="OFW346" s="16"/>
      <c r="OFX346" s="405"/>
      <c r="OFY346" s="400"/>
      <c r="OFZ346" s="40"/>
      <c r="OGA346" s="40"/>
      <c r="OGB346" s="406"/>
      <c r="OGC346" s="41"/>
      <c r="OGD346" s="17"/>
      <c r="OGE346" s="17"/>
      <c r="OGF346" s="17"/>
      <c r="OGG346" s="17"/>
      <c r="OGH346" s="17"/>
      <c r="OGI346" s="41"/>
      <c r="OGJ346" s="402"/>
      <c r="OGK346" s="403"/>
      <c r="OGL346" s="404"/>
      <c r="OGM346" s="16"/>
      <c r="OGN346" s="405"/>
      <c r="OGO346" s="400"/>
      <c r="OGP346" s="40"/>
      <c r="OGQ346" s="40"/>
      <c r="OGR346" s="406"/>
      <c r="OGS346" s="41"/>
      <c r="OGT346" s="17"/>
      <c r="OGU346" s="17"/>
      <c r="OGV346" s="17"/>
      <c r="OGW346" s="17"/>
      <c r="OGX346" s="17"/>
      <c r="OGY346" s="41"/>
      <c r="OGZ346" s="402"/>
      <c r="OHA346" s="403"/>
      <c r="OHB346" s="404"/>
      <c r="OHC346" s="16"/>
      <c r="OHD346" s="405"/>
      <c r="OHE346" s="400"/>
      <c r="OHF346" s="40"/>
      <c r="OHG346" s="40"/>
      <c r="OHH346" s="406"/>
      <c r="OHI346" s="41"/>
      <c r="OHJ346" s="17"/>
      <c r="OHK346" s="17"/>
      <c r="OHL346" s="17"/>
      <c r="OHM346" s="17"/>
      <c r="OHN346" s="17"/>
      <c r="OHO346" s="41"/>
      <c r="OHP346" s="402"/>
      <c r="OHQ346" s="403"/>
      <c r="OHR346" s="404"/>
      <c r="OHS346" s="16"/>
      <c r="OHT346" s="405"/>
      <c r="OHU346" s="400"/>
      <c r="OHV346" s="40"/>
      <c r="OHW346" s="40"/>
      <c r="OHX346" s="406"/>
      <c r="OHY346" s="41"/>
      <c r="OHZ346" s="17"/>
      <c r="OIA346" s="17"/>
      <c r="OIB346" s="17"/>
      <c r="OIC346" s="17"/>
      <c r="OID346" s="17"/>
      <c r="OIE346" s="41"/>
      <c r="OIF346" s="402"/>
      <c r="OIG346" s="403"/>
      <c r="OIH346" s="404"/>
      <c r="OII346" s="16"/>
      <c r="OIJ346" s="405"/>
      <c r="OIK346" s="400"/>
      <c r="OIL346" s="40"/>
      <c r="OIM346" s="40"/>
      <c r="OIN346" s="406"/>
      <c r="OIO346" s="41"/>
      <c r="OIP346" s="17"/>
      <c r="OIQ346" s="17"/>
      <c r="OIR346" s="17"/>
      <c r="OIS346" s="17"/>
      <c r="OIT346" s="17"/>
      <c r="OIU346" s="41"/>
      <c r="OIV346" s="402"/>
      <c r="OIW346" s="403"/>
      <c r="OIX346" s="404"/>
      <c r="OIY346" s="16"/>
      <c r="OIZ346" s="405"/>
      <c r="OJA346" s="400"/>
      <c r="OJB346" s="40"/>
      <c r="OJC346" s="40"/>
      <c r="OJD346" s="406"/>
      <c r="OJE346" s="41"/>
      <c r="OJF346" s="17"/>
      <c r="OJG346" s="17"/>
      <c r="OJH346" s="17"/>
      <c r="OJI346" s="17"/>
      <c r="OJJ346" s="17"/>
      <c r="OJK346" s="41"/>
      <c r="OJL346" s="402"/>
      <c r="OJM346" s="403"/>
      <c r="OJN346" s="404"/>
      <c r="OJO346" s="16"/>
      <c r="OJP346" s="405"/>
      <c r="OJQ346" s="400"/>
      <c r="OJR346" s="40"/>
      <c r="OJS346" s="40"/>
      <c r="OJT346" s="406"/>
      <c r="OJU346" s="41"/>
      <c r="OJV346" s="17"/>
      <c r="OJW346" s="17"/>
      <c r="OJX346" s="17"/>
      <c r="OJY346" s="17"/>
      <c r="OJZ346" s="17"/>
      <c r="OKA346" s="41"/>
      <c r="OKB346" s="402"/>
      <c r="OKC346" s="403"/>
      <c r="OKD346" s="404"/>
      <c r="OKE346" s="16"/>
      <c r="OKF346" s="405"/>
      <c r="OKG346" s="400"/>
      <c r="OKH346" s="40"/>
      <c r="OKI346" s="40"/>
      <c r="OKJ346" s="406"/>
      <c r="OKK346" s="41"/>
      <c r="OKL346" s="17"/>
      <c r="OKM346" s="17"/>
      <c r="OKN346" s="17"/>
      <c r="OKO346" s="17"/>
      <c r="OKP346" s="17"/>
      <c r="OKQ346" s="41"/>
      <c r="OKR346" s="402"/>
      <c r="OKS346" s="403"/>
      <c r="OKT346" s="404"/>
      <c r="OKU346" s="16"/>
      <c r="OKV346" s="405"/>
      <c r="OKW346" s="400"/>
      <c r="OKX346" s="40"/>
      <c r="OKY346" s="40"/>
      <c r="OKZ346" s="406"/>
      <c r="OLA346" s="41"/>
      <c r="OLB346" s="17"/>
      <c r="OLC346" s="17"/>
      <c r="OLD346" s="17"/>
      <c r="OLE346" s="17"/>
      <c r="OLF346" s="17"/>
      <c r="OLG346" s="41"/>
      <c r="OLH346" s="402"/>
      <c r="OLI346" s="403"/>
      <c r="OLJ346" s="404"/>
      <c r="OLK346" s="16"/>
      <c r="OLL346" s="405"/>
      <c r="OLM346" s="400"/>
      <c r="OLN346" s="40"/>
      <c r="OLO346" s="40"/>
      <c r="OLP346" s="406"/>
      <c r="OLQ346" s="41"/>
      <c r="OLR346" s="17"/>
      <c r="OLS346" s="17"/>
      <c r="OLT346" s="17"/>
      <c r="OLU346" s="17"/>
      <c r="OLV346" s="17"/>
      <c r="OLW346" s="41"/>
      <c r="OLX346" s="402"/>
      <c r="OLY346" s="403"/>
      <c r="OLZ346" s="404"/>
      <c r="OMA346" s="16"/>
      <c r="OMB346" s="405"/>
      <c r="OMC346" s="400"/>
      <c r="OMD346" s="40"/>
      <c r="OME346" s="40"/>
      <c r="OMF346" s="406"/>
      <c r="OMG346" s="41"/>
      <c r="OMH346" s="17"/>
      <c r="OMI346" s="17"/>
      <c r="OMJ346" s="17"/>
      <c r="OMK346" s="17"/>
      <c r="OML346" s="17"/>
      <c r="OMM346" s="41"/>
      <c r="OMN346" s="402"/>
      <c r="OMO346" s="403"/>
      <c r="OMP346" s="404"/>
      <c r="OMQ346" s="16"/>
      <c r="OMR346" s="405"/>
      <c r="OMS346" s="400"/>
      <c r="OMT346" s="40"/>
      <c r="OMU346" s="40"/>
      <c r="OMV346" s="406"/>
      <c r="OMW346" s="41"/>
      <c r="OMX346" s="17"/>
      <c r="OMY346" s="17"/>
      <c r="OMZ346" s="17"/>
      <c r="ONA346" s="17"/>
      <c r="ONB346" s="17"/>
      <c r="ONC346" s="41"/>
      <c r="OND346" s="402"/>
      <c r="ONE346" s="403"/>
      <c r="ONF346" s="404"/>
      <c r="ONG346" s="16"/>
      <c r="ONH346" s="405"/>
      <c r="ONI346" s="400"/>
      <c r="ONJ346" s="40"/>
      <c r="ONK346" s="40"/>
      <c r="ONL346" s="406"/>
      <c r="ONM346" s="41"/>
      <c r="ONN346" s="17"/>
      <c r="ONO346" s="17"/>
      <c r="ONP346" s="17"/>
      <c r="ONQ346" s="17"/>
      <c r="ONR346" s="17"/>
      <c r="ONS346" s="41"/>
      <c r="ONT346" s="402"/>
      <c r="ONU346" s="403"/>
      <c r="ONV346" s="404"/>
      <c r="ONW346" s="16"/>
      <c r="ONX346" s="405"/>
      <c r="ONY346" s="400"/>
      <c r="ONZ346" s="40"/>
      <c r="OOA346" s="40"/>
      <c r="OOB346" s="406"/>
      <c r="OOC346" s="41"/>
      <c r="OOD346" s="17"/>
      <c r="OOE346" s="17"/>
      <c r="OOF346" s="17"/>
      <c r="OOG346" s="17"/>
      <c r="OOH346" s="17"/>
      <c r="OOI346" s="41"/>
      <c r="OOJ346" s="402"/>
      <c r="OOK346" s="403"/>
      <c r="OOL346" s="404"/>
      <c r="OOM346" s="16"/>
      <c r="OON346" s="405"/>
      <c r="OOO346" s="400"/>
      <c r="OOP346" s="40"/>
      <c r="OOQ346" s="40"/>
      <c r="OOR346" s="406"/>
      <c r="OOS346" s="41"/>
      <c r="OOT346" s="17"/>
      <c r="OOU346" s="17"/>
      <c r="OOV346" s="17"/>
      <c r="OOW346" s="17"/>
      <c r="OOX346" s="17"/>
      <c r="OOY346" s="41"/>
      <c r="OOZ346" s="402"/>
      <c r="OPA346" s="403"/>
      <c r="OPB346" s="404"/>
      <c r="OPC346" s="16"/>
      <c r="OPD346" s="405"/>
      <c r="OPE346" s="400"/>
      <c r="OPF346" s="40"/>
      <c r="OPG346" s="40"/>
      <c r="OPH346" s="406"/>
      <c r="OPI346" s="41"/>
      <c r="OPJ346" s="17"/>
      <c r="OPK346" s="17"/>
      <c r="OPL346" s="17"/>
      <c r="OPM346" s="17"/>
      <c r="OPN346" s="17"/>
      <c r="OPO346" s="41"/>
      <c r="OPP346" s="402"/>
      <c r="OPQ346" s="403"/>
      <c r="OPR346" s="404"/>
      <c r="OPS346" s="16"/>
      <c r="OPT346" s="405"/>
      <c r="OPU346" s="400"/>
      <c r="OPV346" s="40"/>
      <c r="OPW346" s="40"/>
      <c r="OPX346" s="406"/>
      <c r="OPY346" s="41"/>
      <c r="OPZ346" s="17"/>
      <c r="OQA346" s="17"/>
      <c r="OQB346" s="17"/>
      <c r="OQC346" s="17"/>
      <c r="OQD346" s="17"/>
      <c r="OQE346" s="41"/>
      <c r="OQF346" s="402"/>
      <c r="OQG346" s="403"/>
      <c r="OQH346" s="404"/>
      <c r="OQI346" s="16"/>
      <c r="OQJ346" s="405"/>
      <c r="OQK346" s="400"/>
      <c r="OQL346" s="40"/>
      <c r="OQM346" s="40"/>
      <c r="OQN346" s="406"/>
      <c r="OQO346" s="41"/>
      <c r="OQP346" s="17"/>
      <c r="OQQ346" s="17"/>
      <c r="OQR346" s="17"/>
      <c r="OQS346" s="17"/>
      <c r="OQT346" s="17"/>
      <c r="OQU346" s="41"/>
      <c r="OQV346" s="402"/>
      <c r="OQW346" s="403"/>
      <c r="OQX346" s="404"/>
      <c r="OQY346" s="16"/>
      <c r="OQZ346" s="405"/>
      <c r="ORA346" s="400"/>
      <c r="ORB346" s="40"/>
      <c r="ORC346" s="40"/>
      <c r="ORD346" s="406"/>
      <c r="ORE346" s="41"/>
      <c r="ORF346" s="17"/>
      <c r="ORG346" s="17"/>
      <c r="ORH346" s="17"/>
      <c r="ORI346" s="17"/>
      <c r="ORJ346" s="17"/>
      <c r="ORK346" s="41"/>
      <c r="ORL346" s="402"/>
      <c r="ORM346" s="403"/>
      <c r="ORN346" s="404"/>
      <c r="ORO346" s="16"/>
      <c r="ORP346" s="405"/>
      <c r="ORQ346" s="400"/>
      <c r="ORR346" s="40"/>
      <c r="ORS346" s="40"/>
      <c r="ORT346" s="406"/>
      <c r="ORU346" s="41"/>
      <c r="ORV346" s="17"/>
      <c r="ORW346" s="17"/>
      <c r="ORX346" s="17"/>
      <c r="ORY346" s="17"/>
      <c r="ORZ346" s="17"/>
      <c r="OSA346" s="41"/>
      <c r="OSB346" s="402"/>
      <c r="OSC346" s="403"/>
      <c r="OSD346" s="404"/>
      <c r="OSE346" s="16"/>
      <c r="OSF346" s="405"/>
      <c r="OSG346" s="400"/>
      <c r="OSH346" s="40"/>
      <c r="OSI346" s="40"/>
      <c r="OSJ346" s="406"/>
      <c r="OSK346" s="41"/>
      <c r="OSL346" s="17"/>
      <c r="OSM346" s="17"/>
      <c r="OSN346" s="17"/>
      <c r="OSO346" s="17"/>
      <c r="OSP346" s="17"/>
      <c r="OSQ346" s="41"/>
      <c r="OSR346" s="402"/>
      <c r="OSS346" s="403"/>
      <c r="OST346" s="404"/>
      <c r="OSU346" s="16"/>
      <c r="OSV346" s="405"/>
      <c r="OSW346" s="400"/>
      <c r="OSX346" s="40"/>
      <c r="OSY346" s="40"/>
      <c r="OSZ346" s="406"/>
      <c r="OTA346" s="41"/>
      <c r="OTB346" s="17"/>
      <c r="OTC346" s="17"/>
      <c r="OTD346" s="17"/>
      <c r="OTE346" s="17"/>
      <c r="OTF346" s="17"/>
      <c r="OTG346" s="41"/>
      <c r="OTH346" s="402"/>
      <c r="OTI346" s="403"/>
      <c r="OTJ346" s="404"/>
      <c r="OTK346" s="16"/>
      <c r="OTL346" s="405"/>
      <c r="OTM346" s="400"/>
      <c r="OTN346" s="40"/>
      <c r="OTO346" s="40"/>
      <c r="OTP346" s="406"/>
      <c r="OTQ346" s="41"/>
      <c r="OTR346" s="17"/>
      <c r="OTS346" s="17"/>
      <c r="OTT346" s="17"/>
      <c r="OTU346" s="17"/>
      <c r="OTV346" s="17"/>
      <c r="OTW346" s="41"/>
      <c r="OTX346" s="402"/>
      <c r="OTY346" s="403"/>
      <c r="OTZ346" s="404"/>
      <c r="OUA346" s="16"/>
      <c r="OUB346" s="405"/>
      <c r="OUC346" s="400"/>
      <c r="OUD346" s="40"/>
      <c r="OUE346" s="40"/>
      <c r="OUF346" s="406"/>
      <c r="OUG346" s="41"/>
      <c r="OUH346" s="17"/>
      <c r="OUI346" s="17"/>
      <c r="OUJ346" s="17"/>
      <c r="OUK346" s="17"/>
      <c r="OUL346" s="17"/>
      <c r="OUM346" s="41"/>
      <c r="OUN346" s="402"/>
      <c r="OUO346" s="403"/>
      <c r="OUP346" s="404"/>
      <c r="OUQ346" s="16"/>
      <c r="OUR346" s="405"/>
      <c r="OUS346" s="400"/>
      <c r="OUT346" s="40"/>
      <c r="OUU346" s="40"/>
      <c r="OUV346" s="406"/>
      <c r="OUW346" s="41"/>
      <c r="OUX346" s="17"/>
      <c r="OUY346" s="17"/>
      <c r="OUZ346" s="17"/>
      <c r="OVA346" s="17"/>
      <c r="OVB346" s="17"/>
      <c r="OVC346" s="41"/>
      <c r="OVD346" s="402"/>
      <c r="OVE346" s="403"/>
      <c r="OVF346" s="404"/>
      <c r="OVG346" s="16"/>
      <c r="OVH346" s="405"/>
      <c r="OVI346" s="400"/>
      <c r="OVJ346" s="40"/>
      <c r="OVK346" s="40"/>
      <c r="OVL346" s="406"/>
      <c r="OVM346" s="41"/>
      <c r="OVN346" s="17"/>
      <c r="OVO346" s="17"/>
      <c r="OVP346" s="17"/>
      <c r="OVQ346" s="17"/>
      <c r="OVR346" s="17"/>
      <c r="OVS346" s="41"/>
      <c r="OVT346" s="402"/>
      <c r="OVU346" s="403"/>
      <c r="OVV346" s="404"/>
      <c r="OVW346" s="16"/>
      <c r="OVX346" s="405"/>
      <c r="OVY346" s="400"/>
      <c r="OVZ346" s="40"/>
      <c r="OWA346" s="40"/>
      <c r="OWB346" s="406"/>
      <c r="OWC346" s="41"/>
      <c r="OWD346" s="17"/>
      <c r="OWE346" s="17"/>
      <c r="OWF346" s="17"/>
      <c r="OWG346" s="17"/>
      <c r="OWH346" s="17"/>
      <c r="OWI346" s="41"/>
      <c r="OWJ346" s="402"/>
      <c r="OWK346" s="403"/>
      <c r="OWL346" s="404"/>
      <c r="OWM346" s="16"/>
      <c r="OWN346" s="405"/>
      <c r="OWO346" s="400"/>
      <c r="OWP346" s="40"/>
      <c r="OWQ346" s="40"/>
      <c r="OWR346" s="406"/>
      <c r="OWS346" s="41"/>
      <c r="OWT346" s="17"/>
      <c r="OWU346" s="17"/>
      <c r="OWV346" s="17"/>
      <c r="OWW346" s="17"/>
      <c r="OWX346" s="17"/>
      <c r="OWY346" s="41"/>
      <c r="OWZ346" s="402"/>
      <c r="OXA346" s="403"/>
      <c r="OXB346" s="404"/>
      <c r="OXC346" s="16"/>
      <c r="OXD346" s="405"/>
      <c r="OXE346" s="400"/>
      <c r="OXF346" s="40"/>
      <c r="OXG346" s="40"/>
      <c r="OXH346" s="406"/>
      <c r="OXI346" s="41"/>
      <c r="OXJ346" s="17"/>
      <c r="OXK346" s="17"/>
      <c r="OXL346" s="17"/>
      <c r="OXM346" s="17"/>
      <c r="OXN346" s="17"/>
      <c r="OXO346" s="41"/>
      <c r="OXP346" s="402"/>
      <c r="OXQ346" s="403"/>
      <c r="OXR346" s="404"/>
      <c r="OXS346" s="16"/>
      <c r="OXT346" s="405"/>
      <c r="OXU346" s="400"/>
      <c r="OXV346" s="40"/>
      <c r="OXW346" s="40"/>
      <c r="OXX346" s="406"/>
      <c r="OXY346" s="41"/>
      <c r="OXZ346" s="17"/>
      <c r="OYA346" s="17"/>
      <c r="OYB346" s="17"/>
      <c r="OYC346" s="17"/>
      <c r="OYD346" s="17"/>
      <c r="OYE346" s="41"/>
      <c r="OYF346" s="402"/>
      <c r="OYG346" s="403"/>
      <c r="OYH346" s="404"/>
      <c r="OYI346" s="16"/>
      <c r="OYJ346" s="405"/>
      <c r="OYK346" s="400"/>
      <c r="OYL346" s="40"/>
      <c r="OYM346" s="40"/>
      <c r="OYN346" s="406"/>
      <c r="OYO346" s="41"/>
      <c r="OYP346" s="17"/>
      <c r="OYQ346" s="17"/>
      <c r="OYR346" s="17"/>
      <c r="OYS346" s="17"/>
      <c r="OYT346" s="17"/>
      <c r="OYU346" s="41"/>
      <c r="OYV346" s="402"/>
      <c r="OYW346" s="403"/>
      <c r="OYX346" s="404"/>
      <c r="OYY346" s="16"/>
      <c r="OYZ346" s="405"/>
      <c r="OZA346" s="400"/>
      <c r="OZB346" s="40"/>
      <c r="OZC346" s="40"/>
      <c r="OZD346" s="406"/>
      <c r="OZE346" s="41"/>
      <c r="OZF346" s="17"/>
      <c r="OZG346" s="17"/>
      <c r="OZH346" s="17"/>
      <c r="OZI346" s="17"/>
      <c r="OZJ346" s="17"/>
      <c r="OZK346" s="41"/>
      <c r="OZL346" s="402"/>
      <c r="OZM346" s="403"/>
      <c r="OZN346" s="404"/>
      <c r="OZO346" s="16"/>
      <c r="OZP346" s="405"/>
      <c r="OZQ346" s="400"/>
      <c r="OZR346" s="40"/>
      <c r="OZS346" s="40"/>
      <c r="OZT346" s="406"/>
      <c r="OZU346" s="41"/>
      <c r="OZV346" s="17"/>
      <c r="OZW346" s="17"/>
      <c r="OZX346" s="17"/>
      <c r="OZY346" s="17"/>
      <c r="OZZ346" s="17"/>
      <c r="PAA346" s="41"/>
      <c r="PAB346" s="402"/>
      <c r="PAC346" s="403"/>
      <c r="PAD346" s="404"/>
      <c r="PAE346" s="16"/>
      <c r="PAF346" s="405"/>
      <c r="PAG346" s="400"/>
      <c r="PAH346" s="40"/>
      <c r="PAI346" s="40"/>
      <c r="PAJ346" s="406"/>
      <c r="PAK346" s="41"/>
      <c r="PAL346" s="17"/>
      <c r="PAM346" s="17"/>
      <c r="PAN346" s="17"/>
      <c r="PAO346" s="17"/>
      <c r="PAP346" s="17"/>
      <c r="PAQ346" s="41"/>
      <c r="PAR346" s="402"/>
      <c r="PAS346" s="403"/>
      <c r="PAT346" s="404"/>
      <c r="PAU346" s="16"/>
      <c r="PAV346" s="405"/>
      <c r="PAW346" s="400"/>
      <c r="PAX346" s="40"/>
      <c r="PAY346" s="40"/>
      <c r="PAZ346" s="406"/>
      <c r="PBA346" s="41"/>
      <c r="PBB346" s="17"/>
      <c r="PBC346" s="17"/>
      <c r="PBD346" s="17"/>
      <c r="PBE346" s="17"/>
      <c r="PBF346" s="17"/>
      <c r="PBG346" s="41"/>
      <c r="PBH346" s="402"/>
      <c r="PBI346" s="403"/>
      <c r="PBJ346" s="404"/>
      <c r="PBK346" s="16"/>
      <c r="PBL346" s="405"/>
      <c r="PBM346" s="400"/>
      <c r="PBN346" s="40"/>
      <c r="PBO346" s="40"/>
      <c r="PBP346" s="406"/>
      <c r="PBQ346" s="41"/>
      <c r="PBR346" s="17"/>
      <c r="PBS346" s="17"/>
      <c r="PBT346" s="17"/>
      <c r="PBU346" s="17"/>
      <c r="PBV346" s="17"/>
      <c r="PBW346" s="41"/>
      <c r="PBX346" s="402"/>
      <c r="PBY346" s="403"/>
      <c r="PBZ346" s="404"/>
      <c r="PCA346" s="16"/>
      <c r="PCB346" s="405"/>
      <c r="PCC346" s="400"/>
      <c r="PCD346" s="40"/>
      <c r="PCE346" s="40"/>
      <c r="PCF346" s="406"/>
      <c r="PCG346" s="41"/>
      <c r="PCH346" s="17"/>
      <c r="PCI346" s="17"/>
      <c r="PCJ346" s="17"/>
      <c r="PCK346" s="17"/>
      <c r="PCL346" s="17"/>
      <c r="PCM346" s="41"/>
      <c r="PCN346" s="402"/>
      <c r="PCO346" s="403"/>
      <c r="PCP346" s="404"/>
      <c r="PCQ346" s="16"/>
      <c r="PCR346" s="405"/>
      <c r="PCS346" s="400"/>
      <c r="PCT346" s="40"/>
      <c r="PCU346" s="40"/>
      <c r="PCV346" s="406"/>
      <c r="PCW346" s="41"/>
      <c r="PCX346" s="17"/>
      <c r="PCY346" s="17"/>
      <c r="PCZ346" s="17"/>
      <c r="PDA346" s="17"/>
      <c r="PDB346" s="17"/>
      <c r="PDC346" s="41"/>
      <c r="PDD346" s="402"/>
      <c r="PDE346" s="403"/>
      <c r="PDF346" s="404"/>
      <c r="PDG346" s="16"/>
      <c r="PDH346" s="405"/>
      <c r="PDI346" s="400"/>
      <c r="PDJ346" s="40"/>
      <c r="PDK346" s="40"/>
      <c r="PDL346" s="406"/>
      <c r="PDM346" s="41"/>
      <c r="PDN346" s="17"/>
      <c r="PDO346" s="17"/>
      <c r="PDP346" s="17"/>
      <c r="PDQ346" s="17"/>
      <c r="PDR346" s="17"/>
      <c r="PDS346" s="41"/>
      <c r="PDT346" s="402"/>
      <c r="PDU346" s="403"/>
      <c r="PDV346" s="404"/>
      <c r="PDW346" s="16"/>
      <c r="PDX346" s="405"/>
      <c r="PDY346" s="400"/>
      <c r="PDZ346" s="40"/>
      <c r="PEA346" s="40"/>
      <c r="PEB346" s="406"/>
      <c r="PEC346" s="41"/>
      <c r="PED346" s="17"/>
      <c r="PEE346" s="17"/>
      <c r="PEF346" s="17"/>
      <c r="PEG346" s="17"/>
      <c r="PEH346" s="17"/>
      <c r="PEI346" s="41"/>
      <c r="PEJ346" s="402"/>
      <c r="PEK346" s="403"/>
      <c r="PEL346" s="404"/>
      <c r="PEM346" s="16"/>
      <c r="PEN346" s="405"/>
      <c r="PEO346" s="400"/>
      <c r="PEP346" s="40"/>
      <c r="PEQ346" s="40"/>
      <c r="PER346" s="406"/>
      <c r="PES346" s="41"/>
      <c r="PET346" s="17"/>
      <c r="PEU346" s="17"/>
      <c r="PEV346" s="17"/>
      <c r="PEW346" s="17"/>
      <c r="PEX346" s="17"/>
      <c r="PEY346" s="41"/>
      <c r="PEZ346" s="402"/>
      <c r="PFA346" s="403"/>
      <c r="PFB346" s="404"/>
      <c r="PFC346" s="16"/>
      <c r="PFD346" s="405"/>
      <c r="PFE346" s="400"/>
      <c r="PFF346" s="40"/>
      <c r="PFG346" s="40"/>
      <c r="PFH346" s="406"/>
      <c r="PFI346" s="41"/>
      <c r="PFJ346" s="17"/>
      <c r="PFK346" s="17"/>
      <c r="PFL346" s="17"/>
      <c r="PFM346" s="17"/>
      <c r="PFN346" s="17"/>
      <c r="PFO346" s="41"/>
      <c r="PFP346" s="402"/>
      <c r="PFQ346" s="403"/>
      <c r="PFR346" s="404"/>
      <c r="PFS346" s="16"/>
      <c r="PFT346" s="405"/>
      <c r="PFU346" s="400"/>
      <c r="PFV346" s="40"/>
      <c r="PFW346" s="40"/>
      <c r="PFX346" s="406"/>
      <c r="PFY346" s="41"/>
      <c r="PFZ346" s="17"/>
      <c r="PGA346" s="17"/>
      <c r="PGB346" s="17"/>
      <c r="PGC346" s="17"/>
      <c r="PGD346" s="17"/>
      <c r="PGE346" s="41"/>
      <c r="PGF346" s="402"/>
      <c r="PGG346" s="403"/>
      <c r="PGH346" s="404"/>
      <c r="PGI346" s="16"/>
      <c r="PGJ346" s="405"/>
      <c r="PGK346" s="400"/>
      <c r="PGL346" s="40"/>
      <c r="PGM346" s="40"/>
      <c r="PGN346" s="406"/>
      <c r="PGO346" s="41"/>
      <c r="PGP346" s="17"/>
      <c r="PGQ346" s="17"/>
      <c r="PGR346" s="17"/>
      <c r="PGS346" s="17"/>
      <c r="PGT346" s="17"/>
      <c r="PGU346" s="41"/>
      <c r="PGV346" s="402"/>
      <c r="PGW346" s="403"/>
      <c r="PGX346" s="404"/>
      <c r="PGY346" s="16"/>
      <c r="PGZ346" s="405"/>
      <c r="PHA346" s="400"/>
      <c r="PHB346" s="40"/>
      <c r="PHC346" s="40"/>
      <c r="PHD346" s="406"/>
      <c r="PHE346" s="41"/>
      <c r="PHF346" s="17"/>
      <c r="PHG346" s="17"/>
      <c r="PHH346" s="17"/>
      <c r="PHI346" s="17"/>
      <c r="PHJ346" s="17"/>
      <c r="PHK346" s="41"/>
      <c r="PHL346" s="402"/>
      <c r="PHM346" s="403"/>
      <c r="PHN346" s="404"/>
      <c r="PHO346" s="16"/>
      <c r="PHP346" s="405"/>
      <c r="PHQ346" s="400"/>
      <c r="PHR346" s="40"/>
      <c r="PHS346" s="40"/>
      <c r="PHT346" s="406"/>
      <c r="PHU346" s="41"/>
      <c r="PHV346" s="17"/>
      <c r="PHW346" s="17"/>
      <c r="PHX346" s="17"/>
      <c r="PHY346" s="17"/>
      <c r="PHZ346" s="17"/>
      <c r="PIA346" s="41"/>
      <c r="PIB346" s="402"/>
      <c r="PIC346" s="403"/>
      <c r="PID346" s="404"/>
      <c r="PIE346" s="16"/>
      <c r="PIF346" s="405"/>
      <c r="PIG346" s="400"/>
      <c r="PIH346" s="40"/>
      <c r="PII346" s="40"/>
      <c r="PIJ346" s="406"/>
      <c r="PIK346" s="41"/>
      <c r="PIL346" s="17"/>
      <c r="PIM346" s="17"/>
      <c r="PIN346" s="17"/>
      <c r="PIO346" s="17"/>
      <c r="PIP346" s="17"/>
      <c r="PIQ346" s="41"/>
      <c r="PIR346" s="402"/>
      <c r="PIS346" s="403"/>
      <c r="PIT346" s="404"/>
      <c r="PIU346" s="16"/>
      <c r="PIV346" s="405"/>
      <c r="PIW346" s="400"/>
      <c r="PIX346" s="40"/>
      <c r="PIY346" s="40"/>
      <c r="PIZ346" s="406"/>
      <c r="PJA346" s="41"/>
      <c r="PJB346" s="17"/>
      <c r="PJC346" s="17"/>
      <c r="PJD346" s="17"/>
      <c r="PJE346" s="17"/>
      <c r="PJF346" s="17"/>
      <c r="PJG346" s="41"/>
      <c r="PJH346" s="402"/>
      <c r="PJI346" s="403"/>
      <c r="PJJ346" s="404"/>
      <c r="PJK346" s="16"/>
      <c r="PJL346" s="405"/>
      <c r="PJM346" s="400"/>
      <c r="PJN346" s="40"/>
      <c r="PJO346" s="40"/>
      <c r="PJP346" s="406"/>
      <c r="PJQ346" s="41"/>
      <c r="PJR346" s="17"/>
      <c r="PJS346" s="17"/>
      <c r="PJT346" s="17"/>
      <c r="PJU346" s="17"/>
      <c r="PJV346" s="17"/>
      <c r="PJW346" s="41"/>
      <c r="PJX346" s="402"/>
      <c r="PJY346" s="403"/>
      <c r="PJZ346" s="404"/>
      <c r="PKA346" s="16"/>
      <c r="PKB346" s="405"/>
      <c r="PKC346" s="400"/>
      <c r="PKD346" s="40"/>
      <c r="PKE346" s="40"/>
      <c r="PKF346" s="406"/>
      <c r="PKG346" s="41"/>
      <c r="PKH346" s="17"/>
      <c r="PKI346" s="17"/>
      <c r="PKJ346" s="17"/>
      <c r="PKK346" s="17"/>
      <c r="PKL346" s="17"/>
      <c r="PKM346" s="41"/>
      <c r="PKN346" s="402"/>
      <c r="PKO346" s="403"/>
      <c r="PKP346" s="404"/>
      <c r="PKQ346" s="16"/>
      <c r="PKR346" s="405"/>
      <c r="PKS346" s="400"/>
      <c r="PKT346" s="40"/>
      <c r="PKU346" s="40"/>
      <c r="PKV346" s="406"/>
      <c r="PKW346" s="41"/>
      <c r="PKX346" s="17"/>
      <c r="PKY346" s="17"/>
      <c r="PKZ346" s="17"/>
      <c r="PLA346" s="17"/>
      <c r="PLB346" s="17"/>
      <c r="PLC346" s="41"/>
      <c r="PLD346" s="402"/>
      <c r="PLE346" s="403"/>
      <c r="PLF346" s="404"/>
      <c r="PLG346" s="16"/>
      <c r="PLH346" s="405"/>
      <c r="PLI346" s="400"/>
      <c r="PLJ346" s="40"/>
      <c r="PLK346" s="40"/>
      <c r="PLL346" s="406"/>
      <c r="PLM346" s="41"/>
      <c r="PLN346" s="17"/>
      <c r="PLO346" s="17"/>
      <c r="PLP346" s="17"/>
      <c r="PLQ346" s="17"/>
      <c r="PLR346" s="17"/>
      <c r="PLS346" s="41"/>
      <c r="PLT346" s="402"/>
      <c r="PLU346" s="403"/>
      <c r="PLV346" s="404"/>
      <c r="PLW346" s="16"/>
      <c r="PLX346" s="405"/>
      <c r="PLY346" s="400"/>
      <c r="PLZ346" s="40"/>
      <c r="PMA346" s="40"/>
      <c r="PMB346" s="406"/>
      <c r="PMC346" s="41"/>
      <c r="PMD346" s="17"/>
      <c r="PME346" s="17"/>
      <c r="PMF346" s="17"/>
      <c r="PMG346" s="17"/>
      <c r="PMH346" s="17"/>
      <c r="PMI346" s="41"/>
      <c r="PMJ346" s="402"/>
      <c r="PMK346" s="403"/>
      <c r="PML346" s="404"/>
      <c r="PMM346" s="16"/>
      <c r="PMN346" s="405"/>
      <c r="PMO346" s="400"/>
      <c r="PMP346" s="40"/>
      <c r="PMQ346" s="40"/>
      <c r="PMR346" s="406"/>
      <c r="PMS346" s="41"/>
      <c r="PMT346" s="17"/>
      <c r="PMU346" s="17"/>
      <c r="PMV346" s="17"/>
      <c r="PMW346" s="17"/>
      <c r="PMX346" s="17"/>
      <c r="PMY346" s="41"/>
      <c r="PMZ346" s="402"/>
      <c r="PNA346" s="403"/>
      <c r="PNB346" s="404"/>
      <c r="PNC346" s="16"/>
      <c r="PND346" s="405"/>
      <c r="PNE346" s="400"/>
      <c r="PNF346" s="40"/>
      <c r="PNG346" s="40"/>
      <c r="PNH346" s="406"/>
      <c r="PNI346" s="41"/>
      <c r="PNJ346" s="17"/>
      <c r="PNK346" s="17"/>
      <c r="PNL346" s="17"/>
      <c r="PNM346" s="17"/>
      <c r="PNN346" s="17"/>
      <c r="PNO346" s="41"/>
      <c r="PNP346" s="402"/>
      <c r="PNQ346" s="403"/>
      <c r="PNR346" s="404"/>
      <c r="PNS346" s="16"/>
      <c r="PNT346" s="405"/>
      <c r="PNU346" s="400"/>
      <c r="PNV346" s="40"/>
      <c r="PNW346" s="40"/>
      <c r="PNX346" s="406"/>
      <c r="PNY346" s="41"/>
      <c r="PNZ346" s="17"/>
      <c r="POA346" s="17"/>
      <c r="POB346" s="17"/>
      <c r="POC346" s="17"/>
      <c r="POD346" s="17"/>
      <c r="POE346" s="41"/>
      <c r="POF346" s="402"/>
      <c r="POG346" s="403"/>
      <c r="POH346" s="404"/>
      <c r="POI346" s="16"/>
      <c r="POJ346" s="405"/>
      <c r="POK346" s="400"/>
      <c r="POL346" s="40"/>
      <c r="POM346" s="40"/>
      <c r="PON346" s="406"/>
      <c r="POO346" s="41"/>
      <c r="POP346" s="17"/>
      <c r="POQ346" s="17"/>
      <c r="POR346" s="17"/>
      <c r="POS346" s="17"/>
      <c r="POT346" s="17"/>
      <c r="POU346" s="41"/>
      <c r="POV346" s="402"/>
      <c r="POW346" s="403"/>
      <c r="POX346" s="404"/>
      <c r="POY346" s="16"/>
      <c r="POZ346" s="405"/>
      <c r="PPA346" s="400"/>
      <c r="PPB346" s="40"/>
      <c r="PPC346" s="40"/>
      <c r="PPD346" s="406"/>
      <c r="PPE346" s="41"/>
      <c r="PPF346" s="17"/>
      <c r="PPG346" s="17"/>
      <c r="PPH346" s="17"/>
      <c r="PPI346" s="17"/>
      <c r="PPJ346" s="17"/>
      <c r="PPK346" s="41"/>
      <c r="PPL346" s="402"/>
      <c r="PPM346" s="403"/>
      <c r="PPN346" s="404"/>
      <c r="PPO346" s="16"/>
      <c r="PPP346" s="405"/>
      <c r="PPQ346" s="400"/>
      <c r="PPR346" s="40"/>
      <c r="PPS346" s="40"/>
      <c r="PPT346" s="406"/>
      <c r="PPU346" s="41"/>
      <c r="PPV346" s="17"/>
      <c r="PPW346" s="17"/>
      <c r="PPX346" s="17"/>
      <c r="PPY346" s="17"/>
      <c r="PPZ346" s="17"/>
      <c r="PQA346" s="41"/>
      <c r="PQB346" s="402"/>
      <c r="PQC346" s="403"/>
      <c r="PQD346" s="404"/>
      <c r="PQE346" s="16"/>
      <c r="PQF346" s="405"/>
      <c r="PQG346" s="400"/>
      <c r="PQH346" s="40"/>
      <c r="PQI346" s="40"/>
      <c r="PQJ346" s="406"/>
      <c r="PQK346" s="41"/>
      <c r="PQL346" s="17"/>
      <c r="PQM346" s="17"/>
      <c r="PQN346" s="17"/>
      <c r="PQO346" s="17"/>
      <c r="PQP346" s="17"/>
      <c r="PQQ346" s="41"/>
      <c r="PQR346" s="402"/>
      <c r="PQS346" s="403"/>
      <c r="PQT346" s="404"/>
      <c r="PQU346" s="16"/>
      <c r="PQV346" s="405"/>
      <c r="PQW346" s="400"/>
      <c r="PQX346" s="40"/>
      <c r="PQY346" s="40"/>
      <c r="PQZ346" s="406"/>
      <c r="PRA346" s="41"/>
      <c r="PRB346" s="17"/>
      <c r="PRC346" s="17"/>
      <c r="PRD346" s="17"/>
      <c r="PRE346" s="17"/>
      <c r="PRF346" s="17"/>
      <c r="PRG346" s="41"/>
      <c r="PRH346" s="402"/>
      <c r="PRI346" s="403"/>
      <c r="PRJ346" s="404"/>
      <c r="PRK346" s="16"/>
      <c r="PRL346" s="405"/>
      <c r="PRM346" s="400"/>
      <c r="PRN346" s="40"/>
      <c r="PRO346" s="40"/>
      <c r="PRP346" s="406"/>
      <c r="PRQ346" s="41"/>
      <c r="PRR346" s="17"/>
      <c r="PRS346" s="17"/>
      <c r="PRT346" s="17"/>
      <c r="PRU346" s="17"/>
      <c r="PRV346" s="17"/>
      <c r="PRW346" s="41"/>
      <c r="PRX346" s="402"/>
      <c r="PRY346" s="403"/>
      <c r="PRZ346" s="404"/>
      <c r="PSA346" s="16"/>
      <c r="PSB346" s="405"/>
      <c r="PSC346" s="400"/>
      <c r="PSD346" s="40"/>
      <c r="PSE346" s="40"/>
      <c r="PSF346" s="406"/>
      <c r="PSG346" s="41"/>
      <c r="PSH346" s="17"/>
      <c r="PSI346" s="17"/>
      <c r="PSJ346" s="17"/>
      <c r="PSK346" s="17"/>
      <c r="PSL346" s="17"/>
      <c r="PSM346" s="41"/>
      <c r="PSN346" s="402"/>
      <c r="PSO346" s="403"/>
      <c r="PSP346" s="404"/>
      <c r="PSQ346" s="16"/>
      <c r="PSR346" s="405"/>
      <c r="PSS346" s="400"/>
      <c r="PST346" s="40"/>
      <c r="PSU346" s="40"/>
      <c r="PSV346" s="406"/>
      <c r="PSW346" s="41"/>
      <c r="PSX346" s="17"/>
      <c r="PSY346" s="17"/>
      <c r="PSZ346" s="17"/>
      <c r="PTA346" s="17"/>
      <c r="PTB346" s="17"/>
      <c r="PTC346" s="41"/>
      <c r="PTD346" s="402"/>
      <c r="PTE346" s="403"/>
      <c r="PTF346" s="404"/>
      <c r="PTG346" s="16"/>
      <c r="PTH346" s="405"/>
      <c r="PTI346" s="400"/>
      <c r="PTJ346" s="40"/>
      <c r="PTK346" s="40"/>
      <c r="PTL346" s="406"/>
      <c r="PTM346" s="41"/>
      <c r="PTN346" s="17"/>
      <c r="PTO346" s="17"/>
      <c r="PTP346" s="17"/>
      <c r="PTQ346" s="17"/>
      <c r="PTR346" s="17"/>
      <c r="PTS346" s="41"/>
      <c r="PTT346" s="402"/>
      <c r="PTU346" s="403"/>
      <c r="PTV346" s="404"/>
      <c r="PTW346" s="16"/>
      <c r="PTX346" s="405"/>
      <c r="PTY346" s="400"/>
      <c r="PTZ346" s="40"/>
      <c r="PUA346" s="40"/>
      <c r="PUB346" s="406"/>
      <c r="PUC346" s="41"/>
      <c r="PUD346" s="17"/>
      <c r="PUE346" s="17"/>
      <c r="PUF346" s="17"/>
      <c r="PUG346" s="17"/>
      <c r="PUH346" s="17"/>
      <c r="PUI346" s="41"/>
      <c r="PUJ346" s="402"/>
      <c r="PUK346" s="403"/>
      <c r="PUL346" s="404"/>
      <c r="PUM346" s="16"/>
      <c r="PUN346" s="405"/>
      <c r="PUO346" s="400"/>
      <c r="PUP346" s="40"/>
      <c r="PUQ346" s="40"/>
      <c r="PUR346" s="406"/>
      <c r="PUS346" s="41"/>
      <c r="PUT346" s="17"/>
      <c r="PUU346" s="17"/>
      <c r="PUV346" s="17"/>
      <c r="PUW346" s="17"/>
      <c r="PUX346" s="17"/>
      <c r="PUY346" s="41"/>
      <c r="PUZ346" s="402"/>
      <c r="PVA346" s="403"/>
      <c r="PVB346" s="404"/>
      <c r="PVC346" s="16"/>
      <c r="PVD346" s="405"/>
      <c r="PVE346" s="400"/>
      <c r="PVF346" s="40"/>
      <c r="PVG346" s="40"/>
      <c r="PVH346" s="406"/>
      <c r="PVI346" s="41"/>
      <c r="PVJ346" s="17"/>
      <c r="PVK346" s="17"/>
      <c r="PVL346" s="17"/>
      <c r="PVM346" s="17"/>
      <c r="PVN346" s="17"/>
      <c r="PVO346" s="41"/>
      <c r="PVP346" s="402"/>
      <c r="PVQ346" s="403"/>
      <c r="PVR346" s="404"/>
      <c r="PVS346" s="16"/>
      <c r="PVT346" s="405"/>
      <c r="PVU346" s="400"/>
      <c r="PVV346" s="40"/>
      <c r="PVW346" s="40"/>
      <c r="PVX346" s="406"/>
      <c r="PVY346" s="41"/>
      <c r="PVZ346" s="17"/>
      <c r="PWA346" s="17"/>
      <c r="PWB346" s="17"/>
      <c r="PWC346" s="17"/>
      <c r="PWD346" s="17"/>
      <c r="PWE346" s="41"/>
      <c r="PWF346" s="402"/>
      <c r="PWG346" s="403"/>
      <c r="PWH346" s="404"/>
      <c r="PWI346" s="16"/>
      <c r="PWJ346" s="405"/>
      <c r="PWK346" s="400"/>
      <c r="PWL346" s="40"/>
      <c r="PWM346" s="40"/>
      <c r="PWN346" s="406"/>
      <c r="PWO346" s="41"/>
      <c r="PWP346" s="17"/>
      <c r="PWQ346" s="17"/>
      <c r="PWR346" s="17"/>
      <c r="PWS346" s="17"/>
      <c r="PWT346" s="17"/>
      <c r="PWU346" s="41"/>
      <c r="PWV346" s="402"/>
      <c r="PWW346" s="403"/>
      <c r="PWX346" s="404"/>
      <c r="PWY346" s="16"/>
      <c r="PWZ346" s="405"/>
      <c r="PXA346" s="400"/>
      <c r="PXB346" s="40"/>
      <c r="PXC346" s="40"/>
      <c r="PXD346" s="406"/>
      <c r="PXE346" s="41"/>
      <c r="PXF346" s="17"/>
      <c r="PXG346" s="17"/>
      <c r="PXH346" s="17"/>
      <c r="PXI346" s="17"/>
      <c r="PXJ346" s="17"/>
      <c r="PXK346" s="41"/>
      <c r="PXL346" s="402"/>
      <c r="PXM346" s="403"/>
      <c r="PXN346" s="404"/>
      <c r="PXO346" s="16"/>
      <c r="PXP346" s="405"/>
      <c r="PXQ346" s="400"/>
      <c r="PXR346" s="40"/>
      <c r="PXS346" s="40"/>
      <c r="PXT346" s="406"/>
      <c r="PXU346" s="41"/>
      <c r="PXV346" s="17"/>
      <c r="PXW346" s="17"/>
      <c r="PXX346" s="17"/>
      <c r="PXY346" s="17"/>
      <c r="PXZ346" s="17"/>
      <c r="PYA346" s="41"/>
      <c r="PYB346" s="402"/>
      <c r="PYC346" s="403"/>
      <c r="PYD346" s="404"/>
      <c r="PYE346" s="16"/>
      <c r="PYF346" s="405"/>
      <c r="PYG346" s="400"/>
      <c r="PYH346" s="40"/>
      <c r="PYI346" s="40"/>
      <c r="PYJ346" s="406"/>
      <c r="PYK346" s="41"/>
      <c r="PYL346" s="17"/>
      <c r="PYM346" s="17"/>
      <c r="PYN346" s="17"/>
      <c r="PYO346" s="17"/>
      <c r="PYP346" s="17"/>
      <c r="PYQ346" s="41"/>
      <c r="PYR346" s="402"/>
      <c r="PYS346" s="403"/>
      <c r="PYT346" s="404"/>
      <c r="PYU346" s="16"/>
      <c r="PYV346" s="405"/>
      <c r="PYW346" s="400"/>
      <c r="PYX346" s="40"/>
      <c r="PYY346" s="40"/>
      <c r="PYZ346" s="406"/>
      <c r="PZA346" s="41"/>
      <c r="PZB346" s="17"/>
      <c r="PZC346" s="17"/>
      <c r="PZD346" s="17"/>
      <c r="PZE346" s="17"/>
      <c r="PZF346" s="17"/>
      <c r="PZG346" s="41"/>
      <c r="PZH346" s="402"/>
      <c r="PZI346" s="403"/>
      <c r="PZJ346" s="404"/>
      <c r="PZK346" s="16"/>
      <c r="PZL346" s="405"/>
      <c r="PZM346" s="400"/>
      <c r="PZN346" s="40"/>
      <c r="PZO346" s="40"/>
      <c r="PZP346" s="406"/>
      <c r="PZQ346" s="41"/>
      <c r="PZR346" s="17"/>
      <c r="PZS346" s="17"/>
      <c r="PZT346" s="17"/>
      <c r="PZU346" s="17"/>
      <c r="PZV346" s="17"/>
      <c r="PZW346" s="41"/>
      <c r="PZX346" s="402"/>
      <c r="PZY346" s="403"/>
      <c r="PZZ346" s="404"/>
      <c r="QAA346" s="16"/>
      <c r="QAB346" s="405"/>
      <c r="QAC346" s="400"/>
      <c r="QAD346" s="40"/>
      <c r="QAE346" s="40"/>
      <c r="QAF346" s="406"/>
      <c r="QAG346" s="41"/>
      <c r="QAH346" s="17"/>
      <c r="QAI346" s="17"/>
      <c r="QAJ346" s="17"/>
      <c r="QAK346" s="17"/>
      <c r="QAL346" s="17"/>
      <c r="QAM346" s="41"/>
      <c r="QAN346" s="402"/>
      <c r="QAO346" s="403"/>
      <c r="QAP346" s="404"/>
      <c r="QAQ346" s="16"/>
      <c r="QAR346" s="405"/>
      <c r="QAS346" s="400"/>
      <c r="QAT346" s="40"/>
      <c r="QAU346" s="40"/>
      <c r="QAV346" s="406"/>
      <c r="QAW346" s="41"/>
      <c r="QAX346" s="17"/>
      <c r="QAY346" s="17"/>
      <c r="QAZ346" s="17"/>
      <c r="QBA346" s="17"/>
      <c r="QBB346" s="17"/>
      <c r="QBC346" s="41"/>
      <c r="QBD346" s="402"/>
      <c r="QBE346" s="403"/>
      <c r="QBF346" s="404"/>
      <c r="QBG346" s="16"/>
      <c r="QBH346" s="405"/>
      <c r="QBI346" s="400"/>
      <c r="QBJ346" s="40"/>
      <c r="QBK346" s="40"/>
      <c r="QBL346" s="406"/>
      <c r="QBM346" s="41"/>
      <c r="QBN346" s="17"/>
      <c r="QBO346" s="17"/>
      <c r="QBP346" s="17"/>
      <c r="QBQ346" s="17"/>
      <c r="QBR346" s="17"/>
      <c r="QBS346" s="41"/>
      <c r="QBT346" s="402"/>
      <c r="QBU346" s="403"/>
      <c r="QBV346" s="404"/>
      <c r="QBW346" s="16"/>
      <c r="QBX346" s="405"/>
      <c r="QBY346" s="400"/>
      <c r="QBZ346" s="40"/>
      <c r="QCA346" s="40"/>
      <c r="QCB346" s="406"/>
      <c r="QCC346" s="41"/>
      <c r="QCD346" s="17"/>
      <c r="QCE346" s="17"/>
      <c r="QCF346" s="17"/>
      <c r="QCG346" s="17"/>
      <c r="QCH346" s="17"/>
      <c r="QCI346" s="41"/>
      <c r="QCJ346" s="402"/>
      <c r="QCK346" s="403"/>
      <c r="QCL346" s="404"/>
      <c r="QCM346" s="16"/>
      <c r="QCN346" s="405"/>
      <c r="QCO346" s="400"/>
      <c r="QCP346" s="40"/>
      <c r="QCQ346" s="40"/>
      <c r="QCR346" s="406"/>
      <c r="QCS346" s="41"/>
      <c r="QCT346" s="17"/>
      <c r="QCU346" s="17"/>
      <c r="QCV346" s="17"/>
      <c r="QCW346" s="17"/>
      <c r="QCX346" s="17"/>
      <c r="QCY346" s="41"/>
      <c r="QCZ346" s="402"/>
      <c r="QDA346" s="403"/>
      <c r="QDB346" s="404"/>
      <c r="QDC346" s="16"/>
      <c r="QDD346" s="405"/>
      <c r="QDE346" s="400"/>
      <c r="QDF346" s="40"/>
      <c r="QDG346" s="40"/>
      <c r="QDH346" s="406"/>
      <c r="QDI346" s="41"/>
      <c r="QDJ346" s="17"/>
      <c r="QDK346" s="17"/>
      <c r="QDL346" s="17"/>
      <c r="QDM346" s="17"/>
      <c r="QDN346" s="17"/>
      <c r="QDO346" s="41"/>
      <c r="QDP346" s="402"/>
      <c r="QDQ346" s="403"/>
      <c r="QDR346" s="404"/>
      <c r="QDS346" s="16"/>
      <c r="QDT346" s="405"/>
      <c r="QDU346" s="400"/>
      <c r="QDV346" s="40"/>
      <c r="QDW346" s="40"/>
      <c r="QDX346" s="406"/>
      <c r="QDY346" s="41"/>
      <c r="QDZ346" s="17"/>
      <c r="QEA346" s="17"/>
      <c r="QEB346" s="17"/>
      <c r="QEC346" s="17"/>
      <c r="QED346" s="17"/>
      <c r="QEE346" s="41"/>
      <c r="QEF346" s="402"/>
      <c r="QEG346" s="403"/>
      <c r="QEH346" s="404"/>
      <c r="QEI346" s="16"/>
      <c r="QEJ346" s="405"/>
      <c r="QEK346" s="400"/>
      <c r="QEL346" s="40"/>
      <c r="QEM346" s="40"/>
      <c r="QEN346" s="406"/>
      <c r="QEO346" s="41"/>
      <c r="QEP346" s="17"/>
      <c r="QEQ346" s="17"/>
      <c r="QER346" s="17"/>
      <c r="QES346" s="17"/>
      <c r="QET346" s="17"/>
      <c r="QEU346" s="41"/>
      <c r="QEV346" s="402"/>
      <c r="QEW346" s="403"/>
      <c r="QEX346" s="404"/>
      <c r="QEY346" s="16"/>
      <c r="QEZ346" s="405"/>
      <c r="QFA346" s="400"/>
      <c r="QFB346" s="40"/>
      <c r="QFC346" s="40"/>
      <c r="QFD346" s="406"/>
      <c r="QFE346" s="41"/>
      <c r="QFF346" s="17"/>
      <c r="QFG346" s="17"/>
      <c r="QFH346" s="17"/>
      <c r="QFI346" s="17"/>
      <c r="QFJ346" s="17"/>
      <c r="QFK346" s="41"/>
      <c r="QFL346" s="402"/>
      <c r="QFM346" s="403"/>
      <c r="QFN346" s="404"/>
      <c r="QFO346" s="16"/>
      <c r="QFP346" s="405"/>
      <c r="QFQ346" s="400"/>
      <c r="QFR346" s="40"/>
      <c r="QFS346" s="40"/>
      <c r="QFT346" s="406"/>
      <c r="QFU346" s="41"/>
      <c r="QFV346" s="17"/>
      <c r="QFW346" s="17"/>
      <c r="QFX346" s="17"/>
      <c r="QFY346" s="17"/>
      <c r="QFZ346" s="17"/>
      <c r="QGA346" s="41"/>
      <c r="QGB346" s="402"/>
      <c r="QGC346" s="403"/>
      <c r="QGD346" s="404"/>
      <c r="QGE346" s="16"/>
      <c r="QGF346" s="405"/>
      <c r="QGG346" s="400"/>
      <c r="QGH346" s="40"/>
      <c r="QGI346" s="40"/>
      <c r="QGJ346" s="406"/>
      <c r="QGK346" s="41"/>
      <c r="QGL346" s="17"/>
      <c r="QGM346" s="17"/>
      <c r="QGN346" s="17"/>
      <c r="QGO346" s="17"/>
      <c r="QGP346" s="17"/>
      <c r="QGQ346" s="41"/>
      <c r="QGR346" s="402"/>
      <c r="QGS346" s="403"/>
      <c r="QGT346" s="404"/>
      <c r="QGU346" s="16"/>
      <c r="QGV346" s="405"/>
      <c r="QGW346" s="400"/>
      <c r="QGX346" s="40"/>
      <c r="QGY346" s="40"/>
      <c r="QGZ346" s="406"/>
      <c r="QHA346" s="41"/>
      <c r="QHB346" s="17"/>
      <c r="QHC346" s="17"/>
      <c r="QHD346" s="17"/>
      <c r="QHE346" s="17"/>
      <c r="QHF346" s="17"/>
      <c r="QHG346" s="41"/>
      <c r="QHH346" s="402"/>
      <c r="QHI346" s="403"/>
      <c r="QHJ346" s="404"/>
      <c r="QHK346" s="16"/>
      <c r="QHL346" s="405"/>
      <c r="QHM346" s="400"/>
      <c r="QHN346" s="40"/>
      <c r="QHO346" s="40"/>
      <c r="QHP346" s="406"/>
      <c r="QHQ346" s="41"/>
      <c r="QHR346" s="17"/>
      <c r="QHS346" s="17"/>
      <c r="QHT346" s="17"/>
      <c r="QHU346" s="17"/>
      <c r="QHV346" s="17"/>
      <c r="QHW346" s="41"/>
      <c r="QHX346" s="402"/>
      <c r="QHY346" s="403"/>
      <c r="QHZ346" s="404"/>
      <c r="QIA346" s="16"/>
      <c r="QIB346" s="405"/>
      <c r="QIC346" s="400"/>
      <c r="QID346" s="40"/>
      <c r="QIE346" s="40"/>
      <c r="QIF346" s="406"/>
      <c r="QIG346" s="41"/>
      <c r="QIH346" s="17"/>
      <c r="QII346" s="17"/>
      <c r="QIJ346" s="17"/>
      <c r="QIK346" s="17"/>
      <c r="QIL346" s="17"/>
      <c r="QIM346" s="41"/>
      <c r="QIN346" s="402"/>
      <c r="QIO346" s="403"/>
      <c r="QIP346" s="404"/>
      <c r="QIQ346" s="16"/>
      <c r="QIR346" s="405"/>
      <c r="QIS346" s="400"/>
      <c r="QIT346" s="40"/>
      <c r="QIU346" s="40"/>
      <c r="QIV346" s="406"/>
      <c r="QIW346" s="41"/>
      <c r="QIX346" s="17"/>
      <c r="QIY346" s="17"/>
      <c r="QIZ346" s="17"/>
      <c r="QJA346" s="17"/>
      <c r="QJB346" s="17"/>
      <c r="QJC346" s="41"/>
      <c r="QJD346" s="402"/>
      <c r="QJE346" s="403"/>
      <c r="QJF346" s="404"/>
      <c r="QJG346" s="16"/>
      <c r="QJH346" s="405"/>
      <c r="QJI346" s="400"/>
      <c r="QJJ346" s="40"/>
      <c r="QJK346" s="40"/>
      <c r="QJL346" s="406"/>
      <c r="QJM346" s="41"/>
      <c r="QJN346" s="17"/>
      <c r="QJO346" s="17"/>
      <c r="QJP346" s="17"/>
      <c r="QJQ346" s="17"/>
      <c r="QJR346" s="17"/>
      <c r="QJS346" s="41"/>
      <c r="QJT346" s="402"/>
      <c r="QJU346" s="403"/>
      <c r="QJV346" s="404"/>
      <c r="QJW346" s="16"/>
      <c r="QJX346" s="405"/>
      <c r="QJY346" s="400"/>
      <c r="QJZ346" s="40"/>
      <c r="QKA346" s="40"/>
      <c r="QKB346" s="406"/>
      <c r="QKC346" s="41"/>
      <c r="QKD346" s="17"/>
      <c r="QKE346" s="17"/>
      <c r="QKF346" s="17"/>
      <c r="QKG346" s="17"/>
      <c r="QKH346" s="17"/>
      <c r="QKI346" s="41"/>
      <c r="QKJ346" s="402"/>
      <c r="QKK346" s="403"/>
      <c r="QKL346" s="404"/>
      <c r="QKM346" s="16"/>
      <c r="QKN346" s="405"/>
      <c r="QKO346" s="400"/>
      <c r="QKP346" s="40"/>
      <c r="QKQ346" s="40"/>
      <c r="QKR346" s="406"/>
      <c r="QKS346" s="41"/>
      <c r="QKT346" s="17"/>
      <c r="QKU346" s="17"/>
      <c r="QKV346" s="17"/>
      <c r="QKW346" s="17"/>
      <c r="QKX346" s="17"/>
      <c r="QKY346" s="41"/>
      <c r="QKZ346" s="402"/>
      <c r="QLA346" s="403"/>
      <c r="QLB346" s="404"/>
      <c r="QLC346" s="16"/>
      <c r="QLD346" s="405"/>
      <c r="QLE346" s="400"/>
      <c r="QLF346" s="40"/>
      <c r="QLG346" s="40"/>
      <c r="QLH346" s="406"/>
      <c r="QLI346" s="41"/>
      <c r="QLJ346" s="17"/>
      <c r="QLK346" s="17"/>
      <c r="QLL346" s="17"/>
      <c r="QLM346" s="17"/>
      <c r="QLN346" s="17"/>
      <c r="QLO346" s="41"/>
      <c r="QLP346" s="402"/>
      <c r="QLQ346" s="403"/>
      <c r="QLR346" s="404"/>
      <c r="QLS346" s="16"/>
      <c r="QLT346" s="405"/>
      <c r="QLU346" s="400"/>
      <c r="QLV346" s="40"/>
      <c r="QLW346" s="40"/>
      <c r="QLX346" s="406"/>
      <c r="QLY346" s="41"/>
      <c r="QLZ346" s="17"/>
      <c r="QMA346" s="17"/>
      <c r="QMB346" s="17"/>
      <c r="QMC346" s="17"/>
      <c r="QMD346" s="17"/>
      <c r="QME346" s="41"/>
      <c r="QMF346" s="402"/>
      <c r="QMG346" s="403"/>
      <c r="QMH346" s="404"/>
      <c r="QMI346" s="16"/>
      <c r="QMJ346" s="405"/>
      <c r="QMK346" s="400"/>
      <c r="QML346" s="40"/>
      <c r="QMM346" s="40"/>
      <c r="QMN346" s="406"/>
      <c r="QMO346" s="41"/>
      <c r="QMP346" s="17"/>
      <c r="QMQ346" s="17"/>
      <c r="QMR346" s="17"/>
      <c r="QMS346" s="17"/>
      <c r="QMT346" s="17"/>
      <c r="QMU346" s="41"/>
      <c r="QMV346" s="402"/>
      <c r="QMW346" s="403"/>
      <c r="QMX346" s="404"/>
      <c r="QMY346" s="16"/>
      <c r="QMZ346" s="405"/>
      <c r="QNA346" s="400"/>
      <c r="QNB346" s="40"/>
      <c r="QNC346" s="40"/>
      <c r="QND346" s="406"/>
      <c r="QNE346" s="41"/>
      <c r="QNF346" s="17"/>
      <c r="QNG346" s="17"/>
      <c r="QNH346" s="17"/>
      <c r="QNI346" s="17"/>
      <c r="QNJ346" s="17"/>
      <c r="QNK346" s="41"/>
      <c r="QNL346" s="402"/>
      <c r="QNM346" s="403"/>
      <c r="QNN346" s="404"/>
      <c r="QNO346" s="16"/>
      <c r="QNP346" s="405"/>
      <c r="QNQ346" s="400"/>
      <c r="QNR346" s="40"/>
      <c r="QNS346" s="40"/>
      <c r="QNT346" s="406"/>
      <c r="QNU346" s="41"/>
      <c r="QNV346" s="17"/>
      <c r="QNW346" s="17"/>
      <c r="QNX346" s="17"/>
      <c r="QNY346" s="17"/>
      <c r="QNZ346" s="17"/>
      <c r="QOA346" s="41"/>
      <c r="QOB346" s="402"/>
      <c r="QOC346" s="403"/>
      <c r="QOD346" s="404"/>
      <c r="QOE346" s="16"/>
      <c r="QOF346" s="405"/>
      <c r="QOG346" s="400"/>
      <c r="QOH346" s="40"/>
      <c r="QOI346" s="40"/>
      <c r="QOJ346" s="406"/>
      <c r="QOK346" s="41"/>
      <c r="QOL346" s="17"/>
      <c r="QOM346" s="17"/>
      <c r="QON346" s="17"/>
      <c r="QOO346" s="17"/>
      <c r="QOP346" s="17"/>
      <c r="QOQ346" s="41"/>
      <c r="QOR346" s="402"/>
      <c r="QOS346" s="403"/>
      <c r="QOT346" s="404"/>
      <c r="QOU346" s="16"/>
      <c r="QOV346" s="405"/>
      <c r="QOW346" s="400"/>
      <c r="QOX346" s="40"/>
      <c r="QOY346" s="40"/>
      <c r="QOZ346" s="406"/>
      <c r="QPA346" s="41"/>
      <c r="QPB346" s="17"/>
      <c r="QPC346" s="17"/>
      <c r="QPD346" s="17"/>
      <c r="QPE346" s="17"/>
      <c r="QPF346" s="17"/>
      <c r="QPG346" s="41"/>
      <c r="QPH346" s="402"/>
      <c r="QPI346" s="403"/>
      <c r="QPJ346" s="404"/>
      <c r="QPK346" s="16"/>
      <c r="QPL346" s="405"/>
      <c r="QPM346" s="400"/>
      <c r="QPN346" s="40"/>
      <c r="QPO346" s="40"/>
      <c r="QPP346" s="406"/>
      <c r="QPQ346" s="41"/>
      <c r="QPR346" s="17"/>
      <c r="QPS346" s="17"/>
      <c r="QPT346" s="17"/>
      <c r="QPU346" s="17"/>
      <c r="QPV346" s="17"/>
      <c r="QPW346" s="41"/>
      <c r="QPX346" s="402"/>
      <c r="QPY346" s="403"/>
      <c r="QPZ346" s="404"/>
      <c r="QQA346" s="16"/>
      <c r="QQB346" s="405"/>
      <c r="QQC346" s="400"/>
      <c r="QQD346" s="40"/>
      <c r="QQE346" s="40"/>
      <c r="QQF346" s="406"/>
      <c r="QQG346" s="41"/>
      <c r="QQH346" s="17"/>
      <c r="QQI346" s="17"/>
      <c r="QQJ346" s="17"/>
      <c r="QQK346" s="17"/>
      <c r="QQL346" s="17"/>
      <c r="QQM346" s="41"/>
      <c r="QQN346" s="402"/>
      <c r="QQO346" s="403"/>
      <c r="QQP346" s="404"/>
      <c r="QQQ346" s="16"/>
      <c r="QQR346" s="405"/>
      <c r="QQS346" s="400"/>
      <c r="QQT346" s="40"/>
      <c r="QQU346" s="40"/>
      <c r="QQV346" s="406"/>
      <c r="QQW346" s="41"/>
      <c r="QQX346" s="17"/>
      <c r="QQY346" s="17"/>
      <c r="QQZ346" s="17"/>
      <c r="QRA346" s="17"/>
      <c r="QRB346" s="17"/>
      <c r="QRC346" s="41"/>
      <c r="QRD346" s="402"/>
      <c r="QRE346" s="403"/>
      <c r="QRF346" s="404"/>
      <c r="QRG346" s="16"/>
      <c r="QRH346" s="405"/>
      <c r="QRI346" s="400"/>
      <c r="QRJ346" s="40"/>
      <c r="QRK346" s="40"/>
      <c r="QRL346" s="406"/>
      <c r="QRM346" s="41"/>
      <c r="QRN346" s="17"/>
      <c r="QRO346" s="17"/>
      <c r="QRP346" s="17"/>
      <c r="QRQ346" s="17"/>
      <c r="QRR346" s="17"/>
      <c r="QRS346" s="41"/>
      <c r="QRT346" s="402"/>
      <c r="QRU346" s="403"/>
      <c r="QRV346" s="404"/>
      <c r="QRW346" s="16"/>
      <c r="QRX346" s="405"/>
      <c r="QRY346" s="400"/>
      <c r="QRZ346" s="40"/>
      <c r="QSA346" s="40"/>
      <c r="QSB346" s="406"/>
      <c r="QSC346" s="41"/>
      <c r="QSD346" s="17"/>
      <c r="QSE346" s="17"/>
      <c r="QSF346" s="17"/>
      <c r="QSG346" s="17"/>
      <c r="QSH346" s="17"/>
      <c r="QSI346" s="41"/>
      <c r="QSJ346" s="402"/>
      <c r="QSK346" s="403"/>
      <c r="QSL346" s="404"/>
      <c r="QSM346" s="16"/>
      <c r="QSN346" s="405"/>
      <c r="QSO346" s="400"/>
      <c r="QSP346" s="40"/>
      <c r="QSQ346" s="40"/>
      <c r="QSR346" s="406"/>
      <c r="QSS346" s="41"/>
      <c r="QST346" s="17"/>
      <c r="QSU346" s="17"/>
      <c r="QSV346" s="17"/>
      <c r="QSW346" s="17"/>
      <c r="QSX346" s="17"/>
      <c r="QSY346" s="41"/>
      <c r="QSZ346" s="402"/>
      <c r="QTA346" s="403"/>
      <c r="QTB346" s="404"/>
      <c r="QTC346" s="16"/>
      <c r="QTD346" s="405"/>
      <c r="QTE346" s="400"/>
      <c r="QTF346" s="40"/>
      <c r="QTG346" s="40"/>
      <c r="QTH346" s="406"/>
      <c r="QTI346" s="41"/>
      <c r="QTJ346" s="17"/>
      <c r="QTK346" s="17"/>
      <c r="QTL346" s="17"/>
      <c r="QTM346" s="17"/>
      <c r="QTN346" s="17"/>
      <c r="QTO346" s="41"/>
      <c r="QTP346" s="402"/>
      <c r="QTQ346" s="403"/>
      <c r="QTR346" s="404"/>
      <c r="QTS346" s="16"/>
      <c r="QTT346" s="405"/>
      <c r="QTU346" s="400"/>
      <c r="QTV346" s="40"/>
      <c r="QTW346" s="40"/>
      <c r="QTX346" s="406"/>
      <c r="QTY346" s="41"/>
      <c r="QTZ346" s="17"/>
      <c r="QUA346" s="17"/>
      <c r="QUB346" s="17"/>
      <c r="QUC346" s="17"/>
      <c r="QUD346" s="17"/>
      <c r="QUE346" s="41"/>
      <c r="QUF346" s="402"/>
      <c r="QUG346" s="403"/>
      <c r="QUH346" s="404"/>
      <c r="QUI346" s="16"/>
      <c r="QUJ346" s="405"/>
      <c r="QUK346" s="400"/>
      <c r="QUL346" s="40"/>
      <c r="QUM346" s="40"/>
      <c r="QUN346" s="406"/>
      <c r="QUO346" s="41"/>
      <c r="QUP346" s="17"/>
      <c r="QUQ346" s="17"/>
      <c r="QUR346" s="17"/>
      <c r="QUS346" s="17"/>
      <c r="QUT346" s="17"/>
      <c r="QUU346" s="41"/>
      <c r="QUV346" s="402"/>
      <c r="QUW346" s="403"/>
      <c r="QUX346" s="404"/>
      <c r="QUY346" s="16"/>
      <c r="QUZ346" s="405"/>
      <c r="QVA346" s="400"/>
      <c r="QVB346" s="40"/>
      <c r="QVC346" s="40"/>
      <c r="QVD346" s="406"/>
      <c r="QVE346" s="41"/>
      <c r="QVF346" s="17"/>
      <c r="QVG346" s="17"/>
      <c r="QVH346" s="17"/>
      <c r="QVI346" s="17"/>
      <c r="QVJ346" s="17"/>
      <c r="QVK346" s="41"/>
      <c r="QVL346" s="402"/>
      <c r="QVM346" s="403"/>
      <c r="QVN346" s="404"/>
      <c r="QVO346" s="16"/>
      <c r="QVP346" s="405"/>
      <c r="QVQ346" s="400"/>
      <c r="QVR346" s="40"/>
      <c r="QVS346" s="40"/>
      <c r="QVT346" s="406"/>
      <c r="QVU346" s="41"/>
      <c r="QVV346" s="17"/>
      <c r="QVW346" s="17"/>
      <c r="QVX346" s="17"/>
      <c r="QVY346" s="17"/>
      <c r="QVZ346" s="17"/>
      <c r="QWA346" s="41"/>
      <c r="QWB346" s="402"/>
      <c r="QWC346" s="403"/>
      <c r="QWD346" s="404"/>
      <c r="QWE346" s="16"/>
      <c r="QWF346" s="405"/>
      <c r="QWG346" s="400"/>
      <c r="QWH346" s="40"/>
      <c r="QWI346" s="40"/>
      <c r="QWJ346" s="406"/>
      <c r="QWK346" s="41"/>
      <c r="QWL346" s="17"/>
      <c r="QWM346" s="17"/>
      <c r="QWN346" s="17"/>
      <c r="QWO346" s="17"/>
      <c r="QWP346" s="17"/>
      <c r="QWQ346" s="41"/>
      <c r="QWR346" s="402"/>
      <c r="QWS346" s="403"/>
      <c r="QWT346" s="404"/>
      <c r="QWU346" s="16"/>
      <c r="QWV346" s="405"/>
      <c r="QWW346" s="400"/>
      <c r="QWX346" s="40"/>
      <c r="QWY346" s="40"/>
      <c r="QWZ346" s="406"/>
      <c r="QXA346" s="41"/>
      <c r="QXB346" s="17"/>
      <c r="QXC346" s="17"/>
      <c r="QXD346" s="17"/>
      <c r="QXE346" s="17"/>
      <c r="QXF346" s="17"/>
      <c r="QXG346" s="41"/>
      <c r="QXH346" s="402"/>
      <c r="QXI346" s="403"/>
      <c r="QXJ346" s="404"/>
      <c r="QXK346" s="16"/>
      <c r="QXL346" s="405"/>
      <c r="QXM346" s="400"/>
      <c r="QXN346" s="40"/>
      <c r="QXO346" s="40"/>
      <c r="QXP346" s="406"/>
      <c r="QXQ346" s="41"/>
      <c r="QXR346" s="17"/>
      <c r="QXS346" s="17"/>
      <c r="QXT346" s="17"/>
      <c r="QXU346" s="17"/>
      <c r="QXV346" s="17"/>
      <c r="QXW346" s="41"/>
      <c r="QXX346" s="402"/>
      <c r="QXY346" s="403"/>
      <c r="QXZ346" s="404"/>
      <c r="QYA346" s="16"/>
      <c r="QYB346" s="405"/>
      <c r="QYC346" s="400"/>
      <c r="QYD346" s="40"/>
      <c r="QYE346" s="40"/>
      <c r="QYF346" s="406"/>
      <c r="QYG346" s="41"/>
      <c r="QYH346" s="17"/>
      <c r="QYI346" s="17"/>
      <c r="QYJ346" s="17"/>
      <c r="QYK346" s="17"/>
      <c r="QYL346" s="17"/>
      <c r="QYM346" s="41"/>
      <c r="QYN346" s="402"/>
      <c r="QYO346" s="403"/>
      <c r="QYP346" s="404"/>
      <c r="QYQ346" s="16"/>
      <c r="QYR346" s="405"/>
      <c r="QYS346" s="400"/>
      <c r="QYT346" s="40"/>
      <c r="QYU346" s="40"/>
      <c r="QYV346" s="406"/>
      <c r="QYW346" s="41"/>
      <c r="QYX346" s="17"/>
      <c r="QYY346" s="17"/>
      <c r="QYZ346" s="17"/>
      <c r="QZA346" s="17"/>
      <c r="QZB346" s="17"/>
      <c r="QZC346" s="41"/>
      <c r="QZD346" s="402"/>
      <c r="QZE346" s="403"/>
      <c r="QZF346" s="404"/>
      <c r="QZG346" s="16"/>
      <c r="QZH346" s="405"/>
      <c r="QZI346" s="400"/>
      <c r="QZJ346" s="40"/>
      <c r="QZK346" s="40"/>
      <c r="QZL346" s="406"/>
      <c r="QZM346" s="41"/>
      <c r="QZN346" s="17"/>
      <c r="QZO346" s="17"/>
      <c r="QZP346" s="17"/>
      <c r="QZQ346" s="17"/>
      <c r="QZR346" s="17"/>
      <c r="QZS346" s="41"/>
      <c r="QZT346" s="402"/>
      <c r="QZU346" s="403"/>
      <c r="QZV346" s="404"/>
      <c r="QZW346" s="16"/>
      <c r="QZX346" s="405"/>
      <c r="QZY346" s="400"/>
      <c r="QZZ346" s="40"/>
      <c r="RAA346" s="40"/>
      <c r="RAB346" s="406"/>
      <c r="RAC346" s="41"/>
      <c r="RAD346" s="17"/>
      <c r="RAE346" s="17"/>
      <c r="RAF346" s="17"/>
      <c r="RAG346" s="17"/>
      <c r="RAH346" s="17"/>
      <c r="RAI346" s="41"/>
      <c r="RAJ346" s="402"/>
      <c r="RAK346" s="403"/>
      <c r="RAL346" s="404"/>
      <c r="RAM346" s="16"/>
      <c r="RAN346" s="405"/>
      <c r="RAO346" s="400"/>
      <c r="RAP346" s="40"/>
      <c r="RAQ346" s="40"/>
      <c r="RAR346" s="406"/>
      <c r="RAS346" s="41"/>
      <c r="RAT346" s="17"/>
      <c r="RAU346" s="17"/>
      <c r="RAV346" s="17"/>
      <c r="RAW346" s="17"/>
      <c r="RAX346" s="17"/>
      <c r="RAY346" s="41"/>
      <c r="RAZ346" s="402"/>
      <c r="RBA346" s="403"/>
      <c r="RBB346" s="404"/>
      <c r="RBC346" s="16"/>
      <c r="RBD346" s="405"/>
      <c r="RBE346" s="400"/>
      <c r="RBF346" s="40"/>
      <c r="RBG346" s="40"/>
      <c r="RBH346" s="406"/>
      <c r="RBI346" s="41"/>
      <c r="RBJ346" s="17"/>
      <c r="RBK346" s="17"/>
      <c r="RBL346" s="17"/>
      <c r="RBM346" s="17"/>
      <c r="RBN346" s="17"/>
      <c r="RBO346" s="41"/>
      <c r="RBP346" s="402"/>
      <c r="RBQ346" s="403"/>
      <c r="RBR346" s="404"/>
      <c r="RBS346" s="16"/>
      <c r="RBT346" s="405"/>
      <c r="RBU346" s="400"/>
      <c r="RBV346" s="40"/>
      <c r="RBW346" s="40"/>
      <c r="RBX346" s="406"/>
      <c r="RBY346" s="41"/>
      <c r="RBZ346" s="17"/>
      <c r="RCA346" s="17"/>
      <c r="RCB346" s="17"/>
      <c r="RCC346" s="17"/>
      <c r="RCD346" s="17"/>
      <c r="RCE346" s="41"/>
      <c r="RCF346" s="402"/>
      <c r="RCG346" s="403"/>
      <c r="RCH346" s="404"/>
      <c r="RCI346" s="16"/>
      <c r="RCJ346" s="405"/>
      <c r="RCK346" s="400"/>
      <c r="RCL346" s="40"/>
      <c r="RCM346" s="40"/>
      <c r="RCN346" s="406"/>
      <c r="RCO346" s="41"/>
      <c r="RCP346" s="17"/>
      <c r="RCQ346" s="17"/>
      <c r="RCR346" s="17"/>
      <c r="RCS346" s="17"/>
      <c r="RCT346" s="17"/>
      <c r="RCU346" s="41"/>
      <c r="RCV346" s="402"/>
      <c r="RCW346" s="403"/>
      <c r="RCX346" s="404"/>
      <c r="RCY346" s="16"/>
      <c r="RCZ346" s="405"/>
      <c r="RDA346" s="400"/>
      <c r="RDB346" s="40"/>
      <c r="RDC346" s="40"/>
      <c r="RDD346" s="406"/>
      <c r="RDE346" s="41"/>
      <c r="RDF346" s="17"/>
      <c r="RDG346" s="17"/>
      <c r="RDH346" s="17"/>
      <c r="RDI346" s="17"/>
      <c r="RDJ346" s="17"/>
      <c r="RDK346" s="41"/>
      <c r="RDL346" s="402"/>
      <c r="RDM346" s="403"/>
      <c r="RDN346" s="404"/>
      <c r="RDO346" s="16"/>
      <c r="RDP346" s="405"/>
      <c r="RDQ346" s="400"/>
      <c r="RDR346" s="40"/>
      <c r="RDS346" s="40"/>
      <c r="RDT346" s="406"/>
      <c r="RDU346" s="41"/>
      <c r="RDV346" s="17"/>
      <c r="RDW346" s="17"/>
      <c r="RDX346" s="17"/>
      <c r="RDY346" s="17"/>
      <c r="RDZ346" s="17"/>
      <c r="REA346" s="41"/>
      <c r="REB346" s="402"/>
      <c r="REC346" s="403"/>
      <c r="RED346" s="404"/>
      <c r="REE346" s="16"/>
      <c r="REF346" s="405"/>
      <c r="REG346" s="400"/>
      <c r="REH346" s="40"/>
      <c r="REI346" s="40"/>
      <c r="REJ346" s="406"/>
      <c r="REK346" s="41"/>
      <c r="REL346" s="17"/>
      <c r="REM346" s="17"/>
      <c r="REN346" s="17"/>
      <c r="REO346" s="17"/>
      <c r="REP346" s="17"/>
      <c r="REQ346" s="41"/>
      <c r="RER346" s="402"/>
      <c r="RES346" s="403"/>
      <c r="RET346" s="404"/>
      <c r="REU346" s="16"/>
      <c r="REV346" s="405"/>
      <c r="REW346" s="400"/>
      <c r="REX346" s="40"/>
      <c r="REY346" s="40"/>
      <c r="REZ346" s="406"/>
      <c r="RFA346" s="41"/>
      <c r="RFB346" s="17"/>
      <c r="RFC346" s="17"/>
      <c r="RFD346" s="17"/>
      <c r="RFE346" s="17"/>
      <c r="RFF346" s="17"/>
      <c r="RFG346" s="41"/>
      <c r="RFH346" s="402"/>
      <c r="RFI346" s="403"/>
      <c r="RFJ346" s="404"/>
      <c r="RFK346" s="16"/>
      <c r="RFL346" s="405"/>
      <c r="RFM346" s="400"/>
      <c r="RFN346" s="40"/>
      <c r="RFO346" s="40"/>
      <c r="RFP346" s="406"/>
      <c r="RFQ346" s="41"/>
      <c r="RFR346" s="17"/>
      <c r="RFS346" s="17"/>
      <c r="RFT346" s="17"/>
      <c r="RFU346" s="17"/>
      <c r="RFV346" s="17"/>
      <c r="RFW346" s="41"/>
      <c r="RFX346" s="402"/>
      <c r="RFY346" s="403"/>
      <c r="RFZ346" s="404"/>
      <c r="RGA346" s="16"/>
      <c r="RGB346" s="405"/>
      <c r="RGC346" s="400"/>
      <c r="RGD346" s="40"/>
      <c r="RGE346" s="40"/>
      <c r="RGF346" s="406"/>
      <c r="RGG346" s="41"/>
      <c r="RGH346" s="17"/>
      <c r="RGI346" s="17"/>
      <c r="RGJ346" s="17"/>
      <c r="RGK346" s="17"/>
      <c r="RGL346" s="17"/>
      <c r="RGM346" s="41"/>
      <c r="RGN346" s="402"/>
      <c r="RGO346" s="403"/>
      <c r="RGP346" s="404"/>
      <c r="RGQ346" s="16"/>
      <c r="RGR346" s="405"/>
      <c r="RGS346" s="400"/>
      <c r="RGT346" s="40"/>
      <c r="RGU346" s="40"/>
      <c r="RGV346" s="406"/>
      <c r="RGW346" s="41"/>
      <c r="RGX346" s="17"/>
      <c r="RGY346" s="17"/>
      <c r="RGZ346" s="17"/>
      <c r="RHA346" s="17"/>
      <c r="RHB346" s="17"/>
      <c r="RHC346" s="41"/>
      <c r="RHD346" s="402"/>
      <c r="RHE346" s="403"/>
      <c r="RHF346" s="404"/>
      <c r="RHG346" s="16"/>
      <c r="RHH346" s="405"/>
      <c r="RHI346" s="400"/>
      <c r="RHJ346" s="40"/>
      <c r="RHK346" s="40"/>
      <c r="RHL346" s="406"/>
      <c r="RHM346" s="41"/>
      <c r="RHN346" s="17"/>
      <c r="RHO346" s="17"/>
      <c r="RHP346" s="17"/>
      <c r="RHQ346" s="17"/>
      <c r="RHR346" s="17"/>
      <c r="RHS346" s="41"/>
      <c r="RHT346" s="402"/>
      <c r="RHU346" s="403"/>
      <c r="RHV346" s="404"/>
      <c r="RHW346" s="16"/>
      <c r="RHX346" s="405"/>
      <c r="RHY346" s="400"/>
      <c r="RHZ346" s="40"/>
      <c r="RIA346" s="40"/>
      <c r="RIB346" s="406"/>
      <c r="RIC346" s="41"/>
      <c r="RID346" s="17"/>
      <c r="RIE346" s="17"/>
      <c r="RIF346" s="17"/>
      <c r="RIG346" s="17"/>
      <c r="RIH346" s="17"/>
      <c r="RII346" s="41"/>
      <c r="RIJ346" s="402"/>
      <c r="RIK346" s="403"/>
      <c r="RIL346" s="404"/>
      <c r="RIM346" s="16"/>
      <c r="RIN346" s="405"/>
      <c r="RIO346" s="400"/>
      <c r="RIP346" s="40"/>
      <c r="RIQ346" s="40"/>
      <c r="RIR346" s="406"/>
      <c r="RIS346" s="41"/>
      <c r="RIT346" s="17"/>
      <c r="RIU346" s="17"/>
      <c r="RIV346" s="17"/>
      <c r="RIW346" s="17"/>
      <c r="RIX346" s="17"/>
      <c r="RIY346" s="41"/>
      <c r="RIZ346" s="402"/>
      <c r="RJA346" s="403"/>
      <c r="RJB346" s="404"/>
      <c r="RJC346" s="16"/>
      <c r="RJD346" s="405"/>
      <c r="RJE346" s="400"/>
      <c r="RJF346" s="40"/>
      <c r="RJG346" s="40"/>
      <c r="RJH346" s="406"/>
      <c r="RJI346" s="41"/>
      <c r="RJJ346" s="17"/>
      <c r="RJK346" s="17"/>
      <c r="RJL346" s="17"/>
      <c r="RJM346" s="17"/>
      <c r="RJN346" s="17"/>
      <c r="RJO346" s="41"/>
      <c r="RJP346" s="402"/>
      <c r="RJQ346" s="403"/>
      <c r="RJR346" s="404"/>
      <c r="RJS346" s="16"/>
      <c r="RJT346" s="405"/>
      <c r="RJU346" s="400"/>
      <c r="RJV346" s="40"/>
      <c r="RJW346" s="40"/>
      <c r="RJX346" s="406"/>
      <c r="RJY346" s="41"/>
      <c r="RJZ346" s="17"/>
      <c r="RKA346" s="17"/>
      <c r="RKB346" s="17"/>
      <c r="RKC346" s="17"/>
      <c r="RKD346" s="17"/>
      <c r="RKE346" s="41"/>
      <c r="RKF346" s="402"/>
      <c r="RKG346" s="403"/>
      <c r="RKH346" s="404"/>
      <c r="RKI346" s="16"/>
      <c r="RKJ346" s="405"/>
      <c r="RKK346" s="400"/>
      <c r="RKL346" s="40"/>
      <c r="RKM346" s="40"/>
      <c r="RKN346" s="406"/>
      <c r="RKO346" s="41"/>
      <c r="RKP346" s="17"/>
      <c r="RKQ346" s="17"/>
      <c r="RKR346" s="17"/>
      <c r="RKS346" s="17"/>
      <c r="RKT346" s="17"/>
      <c r="RKU346" s="41"/>
      <c r="RKV346" s="402"/>
      <c r="RKW346" s="403"/>
      <c r="RKX346" s="404"/>
      <c r="RKY346" s="16"/>
      <c r="RKZ346" s="405"/>
      <c r="RLA346" s="400"/>
      <c r="RLB346" s="40"/>
      <c r="RLC346" s="40"/>
      <c r="RLD346" s="406"/>
      <c r="RLE346" s="41"/>
      <c r="RLF346" s="17"/>
      <c r="RLG346" s="17"/>
      <c r="RLH346" s="17"/>
      <c r="RLI346" s="17"/>
      <c r="RLJ346" s="17"/>
      <c r="RLK346" s="41"/>
      <c r="RLL346" s="402"/>
      <c r="RLM346" s="403"/>
      <c r="RLN346" s="404"/>
      <c r="RLO346" s="16"/>
      <c r="RLP346" s="405"/>
      <c r="RLQ346" s="400"/>
      <c r="RLR346" s="40"/>
      <c r="RLS346" s="40"/>
      <c r="RLT346" s="406"/>
      <c r="RLU346" s="41"/>
      <c r="RLV346" s="17"/>
      <c r="RLW346" s="17"/>
      <c r="RLX346" s="17"/>
      <c r="RLY346" s="17"/>
      <c r="RLZ346" s="17"/>
      <c r="RMA346" s="41"/>
      <c r="RMB346" s="402"/>
      <c r="RMC346" s="403"/>
      <c r="RMD346" s="404"/>
      <c r="RME346" s="16"/>
      <c r="RMF346" s="405"/>
      <c r="RMG346" s="400"/>
      <c r="RMH346" s="40"/>
      <c r="RMI346" s="40"/>
      <c r="RMJ346" s="406"/>
      <c r="RMK346" s="41"/>
      <c r="RML346" s="17"/>
      <c r="RMM346" s="17"/>
      <c r="RMN346" s="17"/>
      <c r="RMO346" s="17"/>
      <c r="RMP346" s="17"/>
      <c r="RMQ346" s="41"/>
      <c r="RMR346" s="402"/>
      <c r="RMS346" s="403"/>
      <c r="RMT346" s="404"/>
      <c r="RMU346" s="16"/>
      <c r="RMV346" s="405"/>
      <c r="RMW346" s="400"/>
      <c r="RMX346" s="40"/>
      <c r="RMY346" s="40"/>
      <c r="RMZ346" s="406"/>
      <c r="RNA346" s="41"/>
      <c r="RNB346" s="17"/>
      <c r="RNC346" s="17"/>
      <c r="RND346" s="17"/>
      <c r="RNE346" s="17"/>
      <c r="RNF346" s="17"/>
      <c r="RNG346" s="41"/>
      <c r="RNH346" s="402"/>
      <c r="RNI346" s="403"/>
      <c r="RNJ346" s="404"/>
      <c r="RNK346" s="16"/>
      <c r="RNL346" s="405"/>
      <c r="RNM346" s="400"/>
      <c r="RNN346" s="40"/>
      <c r="RNO346" s="40"/>
      <c r="RNP346" s="406"/>
      <c r="RNQ346" s="41"/>
      <c r="RNR346" s="17"/>
      <c r="RNS346" s="17"/>
      <c r="RNT346" s="17"/>
      <c r="RNU346" s="17"/>
      <c r="RNV346" s="17"/>
      <c r="RNW346" s="41"/>
      <c r="RNX346" s="402"/>
      <c r="RNY346" s="403"/>
      <c r="RNZ346" s="404"/>
      <c r="ROA346" s="16"/>
      <c r="ROB346" s="405"/>
      <c r="ROC346" s="400"/>
      <c r="ROD346" s="40"/>
      <c r="ROE346" s="40"/>
      <c r="ROF346" s="406"/>
      <c r="ROG346" s="41"/>
      <c r="ROH346" s="17"/>
      <c r="ROI346" s="17"/>
      <c r="ROJ346" s="17"/>
      <c r="ROK346" s="17"/>
      <c r="ROL346" s="17"/>
      <c r="ROM346" s="41"/>
      <c r="RON346" s="402"/>
      <c r="ROO346" s="403"/>
      <c r="ROP346" s="404"/>
      <c r="ROQ346" s="16"/>
      <c r="ROR346" s="405"/>
      <c r="ROS346" s="400"/>
      <c r="ROT346" s="40"/>
      <c r="ROU346" s="40"/>
      <c r="ROV346" s="406"/>
      <c r="ROW346" s="41"/>
      <c r="ROX346" s="17"/>
      <c r="ROY346" s="17"/>
      <c r="ROZ346" s="17"/>
      <c r="RPA346" s="17"/>
      <c r="RPB346" s="17"/>
      <c r="RPC346" s="41"/>
      <c r="RPD346" s="402"/>
      <c r="RPE346" s="403"/>
      <c r="RPF346" s="404"/>
      <c r="RPG346" s="16"/>
      <c r="RPH346" s="405"/>
      <c r="RPI346" s="400"/>
      <c r="RPJ346" s="40"/>
      <c r="RPK346" s="40"/>
      <c r="RPL346" s="406"/>
      <c r="RPM346" s="41"/>
      <c r="RPN346" s="17"/>
      <c r="RPO346" s="17"/>
      <c r="RPP346" s="17"/>
      <c r="RPQ346" s="17"/>
      <c r="RPR346" s="17"/>
      <c r="RPS346" s="41"/>
      <c r="RPT346" s="402"/>
      <c r="RPU346" s="403"/>
      <c r="RPV346" s="404"/>
      <c r="RPW346" s="16"/>
      <c r="RPX346" s="405"/>
      <c r="RPY346" s="400"/>
      <c r="RPZ346" s="40"/>
      <c r="RQA346" s="40"/>
      <c r="RQB346" s="406"/>
      <c r="RQC346" s="41"/>
      <c r="RQD346" s="17"/>
      <c r="RQE346" s="17"/>
      <c r="RQF346" s="17"/>
      <c r="RQG346" s="17"/>
      <c r="RQH346" s="17"/>
      <c r="RQI346" s="41"/>
      <c r="RQJ346" s="402"/>
      <c r="RQK346" s="403"/>
      <c r="RQL346" s="404"/>
      <c r="RQM346" s="16"/>
      <c r="RQN346" s="405"/>
      <c r="RQO346" s="400"/>
      <c r="RQP346" s="40"/>
      <c r="RQQ346" s="40"/>
      <c r="RQR346" s="406"/>
      <c r="RQS346" s="41"/>
      <c r="RQT346" s="17"/>
      <c r="RQU346" s="17"/>
      <c r="RQV346" s="17"/>
      <c r="RQW346" s="17"/>
      <c r="RQX346" s="17"/>
      <c r="RQY346" s="41"/>
      <c r="RQZ346" s="402"/>
      <c r="RRA346" s="403"/>
      <c r="RRB346" s="404"/>
      <c r="RRC346" s="16"/>
      <c r="RRD346" s="405"/>
      <c r="RRE346" s="400"/>
      <c r="RRF346" s="40"/>
      <c r="RRG346" s="40"/>
      <c r="RRH346" s="406"/>
      <c r="RRI346" s="41"/>
      <c r="RRJ346" s="17"/>
      <c r="RRK346" s="17"/>
      <c r="RRL346" s="17"/>
      <c r="RRM346" s="17"/>
      <c r="RRN346" s="17"/>
      <c r="RRO346" s="41"/>
      <c r="RRP346" s="402"/>
      <c r="RRQ346" s="403"/>
      <c r="RRR346" s="404"/>
      <c r="RRS346" s="16"/>
      <c r="RRT346" s="405"/>
      <c r="RRU346" s="400"/>
      <c r="RRV346" s="40"/>
      <c r="RRW346" s="40"/>
      <c r="RRX346" s="406"/>
      <c r="RRY346" s="41"/>
      <c r="RRZ346" s="17"/>
      <c r="RSA346" s="17"/>
      <c r="RSB346" s="17"/>
      <c r="RSC346" s="17"/>
      <c r="RSD346" s="17"/>
      <c r="RSE346" s="41"/>
      <c r="RSF346" s="402"/>
      <c r="RSG346" s="403"/>
      <c r="RSH346" s="404"/>
      <c r="RSI346" s="16"/>
      <c r="RSJ346" s="405"/>
      <c r="RSK346" s="400"/>
      <c r="RSL346" s="40"/>
      <c r="RSM346" s="40"/>
      <c r="RSN346" s="406"/>
      <c r="RSO346" s="41"/>
      <c r="RSP346" s="17"/>
      <c r="RSQ346" s="17"/>
      <c r="RSR346" s="17"/>
      <c r="RSS346" s="17"/>
      <c r="RST346" s="17"/>
      <c r="RSU346" s="41"/>
      <c r="RSV346" s="402"/>
      <c r="RSW346" s="403"/>
      <c r="RSX346" s="404"/>
      <c r="RSY346" s="16"/>
      <c r="RSZ346" s="405"/>
      <c r="RTA346" s="400"/>
      <c r="RTB346" s="40"/>
      <c r="RTC346" s="40"/>
      <c r="RTD346" s="406"/>
      <c r="RTE346" s="41"/>
      <c r="RTF346" s="17"/>
      <c r="RTG346" s="17"/>
      <c r="RTH346" s="17"/>
      <c r="RTI346" s="17"/>
      <c r="RTJ346" s="17"/>
      <c r="RTK346" s="41"/>
      <c r="RTL346" s="402"/>
      <c r="RTM346" s="403"/>
      <c r="RTN346" s="404"/>
      <c r="RTO346" s="16"/>
      <c r="RTP346" s="405"/>
      <c r="RTQ346" s="400"/>
      <c r="RTR346" s="40"/>
      <c r="RTS346" s="40"/>
      <c r="RTT346" s="406"/>
      <c r="RTU346" s="41"/>
      <c r="RTV346" s="17"/>
      <c r="RTW346" s="17"/>
      <c r="RTX346" s="17"/>
      <c r="RTY346" s="17"/>
      <c r="RTZ346" s="17"/>
      <c r="RUA346" s="41"/>
      <c r="RUB346" s="402"/>
      <c r="RUC346" s="403"/>
      <c r="RUD346" s="404"/>
      <c r="RUE346" s="16"/>
      <c r="RUF346" s="405"/>
      <c r="RUG346" s="400"/>
      <c r="RUH346" s="40"/>
      <c r="RUI346" s="40"/>
      <c r="RUJ346" s="406"/>
      <c r="RUK346" s="41"/>
      <c r="RUL346" s="17"/>
      <c r="RUM346" s="17"/>
      <c r="RUN346" s="17"/>
      <c r="RUO346" s="17"/>
      <c r="RUP346" s="17"/>
      <c r="RUQ346" s="41"/>
      <c r="RUR346" s="402"/>
      <c r="RUS346" s="403"/>
      <c r="RUT346" s="404"/>
      <c r="RUU346" s="16"/>
      <c r="RUV346" s="405"/>
      <c r="RUW346" s="400"/>
      <c r="RUX346" s="40"/>
      <c r="RUY346" s="40"/>
      <c r="RUZ346" s="406"/>
      <c r="RVA346" s="41"/>
      <c r="RVB346" s="17"/>
      <c r="RVC346" s="17"/>
      <c r="RVD346" s="17"/>
      <c r="RVE346" s="17"/>
      <c r="RVF346" s="17"/>
      <c r="RVG346" s="41"/>
      <c r="RVH346" s="402"/>
      <c r="RVI346" s="403"/>
      <c r="RVJ346" s="404"/>
      <c r="RVK346" s="16"/>
      <c r="RVL346" s="405"/>
      <c r="RVM346" s="400"/>
      <c r="RVN346" s="40"/>
      <c r="RVO346" s="40"/>
      <c r="RVP346" s="406"/>
      <c r="RVQ346" s="41"/>
      <c r="RVR346" s="17"/>
      <c r="RVS346" s="17"/>
      <c r="RVT346" s="17"/>
      <c r="RVU346" s="17"/>
      <c r="RVV346" s="17"/>
      <c r="RVW346" s="41"/>
      <c r="RVX346" s="402"/>
      <c r="RVY346" s="403"/>
      <c r="RVZ346" s="404"/>
      <c r="RWA346" s="16"/>
      <c r="RWB346" s="405"/>
      <c r="RWC346" s="400"/>
      <c r="RWD346" s="40"/>
      <c r="RWE346" s="40"/>
      <c r="RWF346" s="406"/>
      <c r="RWG346" s="41"/>
      <c r="RWH346" s="17"/>
      <c r="RWI346" s="17"/>
      <c r="RWJ346" s="17"/>
      <c r="RWK346" s="17"/>
      <c r="RWL346" s="17"/>
      <c r="RWM346" s="41"/>
      <c r="RWN346" s="402"/>
      <c r="RWO346" s="403"/>
      <c r="RWP346" s="404"/>
      <c r="RWQ346" s="16"/>
      <c r="RWR346" s="405"/>
      <c r="RWS346" s="400"/>
      <c r="RWT346" s="40"/>
      <c r="RWU346" s="40"/>
      <c r="RWV346" s="406"/>
      <c r="RWW346" s="41"/>
      <c r="RWX346" s="17"/>
      <c r="RWY346" s="17"/>
      <c r="RWZ346" s="17"/>
      <c r="RXA346" s="17"/>
      <c r="RXB346" s="17"/>
      <c r="RXC346" s="41"/>
      <c r="RXD346" s="402"/>
      <c r="RXE346" s="403"/>
      <c r="RXF346" s="404"/>
      <c r="RXG346" s="16"/>
      <c r="RXH346" s="405"/>
      <c r="RXI346" s="400"/>
      <c r="RXJ346" s="40"/>
      <c r="RXK346" s="40"/>
      <c r="RXL346" s="406"/>
      <c r="RXM346" s="41"/>
      <c r="RXN346" s="17"/>
      <c r="RXO346" s="17"/>
      <c r="RXP346" s="17"/>
      <c r="RXQ346" s="17"/>
      <c r="RXR346" s="17"/>
      <c r="RXS346" s="41"/>
      <c r="RXT346" s="402"/>
      <c r="RXU346" s="403"/>
      <c r="RXV346" s="404"/>
      <c r="RXW346" s="16"/>
      <c r="RXX346" s="405"/>
      <c r="RXY346" s="400"/>
      <c r="RXZ346" s="40"/>
      <c r="RYA346" s="40"/>
      <c r="RYB346" s="406"/>
      <c r="RYC346" s="41"/>
      <c r="RYD346" s="17"/>
      <c r="RYE346" s="17"/>
      <c r="RYF346" s="17"/>
      <c r="RYG346" s="17"/>
      <c r="RYH346" s="17"/>
      <c r="RYI346" s="41"/>
      <c r="RYJ346" s="402"/>
      <c r="RYK346" s="403"/>
      <c r="RYL346" s="404"/>
      <c r="RYM346" s="16"/>
      <c r="RYN346" s="405"/>
      <c r="RYO346" s="400"/>
      <c r="RYP346" s="40"/>
      <c r="RYQ346" s="40"/>
      <c r="RYR346" s="406"/>
      <c r="RYS346" s="41"/>
      <c r="RYT346" s="17"/>
      <c r="RYU346" s="17"/>
      <c r="RYV346" s="17"/>
      <c r="RYW346" s="17"/>
      <c r="RYX346" s="17"/>
      <c r="RYY346" s="41"/>
      <c r="RYZ346" s="402"/>
      <c r="RZA346" s="403"/>
      <c r="RZB346" s="404"/>
      <c r="RZC346" s="16"/>
      <c r="RZD346" s="405"/>
      <c r="RZE346" s="400"/>
      <c r="RZF346" s="40"/>
      <c r="RZG346" s="40"/>
      <c r="RZH346" s="406"/>
      <c r="RZI346" s="41"/>
      <c r="RZJ346" s="17"/>
      <c r="RZK346" s="17"/>
      <c r="RZL346" s="17"/>
      <c r="RZM346" s="17"/>
      <c r="RZN346" s="17"/>
      <c r="RZO346" s="41"/>
      <c r="RZP346" s="402"/>
      <c r="RZQ346" s="403"/>
      <c r="RZR346" s="404"/>
      <c r="RZS346" s="16"/>
      <c r="RZT346" s="405"/>
      <c r="RZU346" s="400"/>
      <c r="RZV346" s="40"/>
      <c r="RZW346" s="40"/>
      <c r="RZX346" s="406"/>
      <c r="RZY346" s="41"/>
      <c r="RZZ346" s="17"/>
      <c r="SAA346" s="17"/>
      <c r="SAB346" s="17"/>
      <c r="SAC346" s="17"/>
      <c r="SAD346" s="17"/>
      <c r="SAE346" s="41"/>
      <c r="SAF346" s="402"/>
      <c r="SAG346" s="403"/>
      <c r="SAH346" s="404"/>
      <c r="SAI346" s="16"/>
      <c r="SAJ346" s="405"/>
      <c r="SAK346" s="400"/>
      <c r="SAL346" s="40"/>
      <c r="SAM346" s="40"/>
      <c r="SAN346" s="406"/>
      <c r="SAO346" s="41"/>
      <c r="SAP346" s="17"/>
      <c r="SAQ346" s="17"/>
      <c r="SAR346" s="17"/>
      <c r="SAS346" s="17"/>
      <c r="SAT346" s="17"/>
      <c r="SAU346" s="41"/>
      <c r="SAV346" s="402"/>
      <c r="SAW346" s="403"/>
      <c r="SAX346" s="404"/>
      <c r="SAY346" s="16"/>
      <c r="SAZ346" s="405"/>
      <c r="SBA346" s="400"/>
      <c r="SBB346" s="40"/>
      <c r="SBC346" s="40"/>
      <c r="SBD346" s="406"/>
      <c r="SBE346" s="41"/>
      <c r="SBF346" s="17"/>
      <c r="SBG346" s="17"/>
      <c r="SBH346" s="17"/>
      <c r="SBI346" s="17"/>
      <c r="SBJ346" s="17"/>
      <c r="SBK346" s="41"/>
      <c r="SBL346" s="402"/>
      <c r="SBM346" s="403"/>
      <c r="SBN346" s="404"/>
      <c r="SBO346" s="16"/>
      <c r="SBP346" s="405"/>
      <c r="SBQ346" s="400"/>
      <c r="SBR346" s="40"/>
      <c r="SBS346" s="40"/>
      <c r="SBT346" s="406"/>
      <c r="SBU346" s="41"/>
      <c r="SBV346" s="17"/>
      <c r="SBW346" s="17"/>
      <c r="SBX346" s="17"/>
      <c r="SBY346" s="17"/>
      <c r="SBZ346" s="17"/>
      <c r="SCA346" s="41"/>
      <c r="SCB346" s="402"/>
      <c r="SCC346" s="403"/>
      <c r="SCD346" s="404"/>
      <c r="SCE346" s="16"/>
      <c r="SCF346" s="405"/>
      <c r="SCG346" s="400"/>
      <c r="SCH346" s="40"/>
      <c r="SCI346" s="40"/>
      <c r="SCJ346" s="406"/>
      <c r="SCK346" s="41"/>
      <c r="SCL346" s="17"/>
      <c r="SCM346" s="17"/>
      <c r="SCN346" s="17"/>
      <c r="SCO346" s="17"/>
      <c r="SCP346" s="17"/>
      <c r="SCQ346" s="41"/>
      <c r="SCR346" s="402"/>
      <c r="SCS346" s="403"/>
      <c r="SCT346" s="404"/>
      <c r="SCU346" s="16"/>
      <c r="SCV346" s="405"/>
      <c r="SCW346" s="400"/>
      <c r="SCX346" s="40"/>
      <c r="SCY346" s="40"/>
      <c r="SCZ346" s="406"/>
      <c r="SDA346" s="41"/>
      <c r="SDB346" s="17"/>
      <c r="SDC346" s="17"/>
      <c r="SDD346" s="17"/>
      <c r="SDE346" s="17"/>
      <c r="SDF346" s="17"/>
      <c r="SDG346" s="41"/>
      <c r="SDH346" s="402"/>
      <c r="SDI346" s="403"/>
      <c r="SDJ346" s="404"/>
      <c r="SDK346" s="16"/>
      <c r="SDL346" s="405"/>
      <c r="SDM346" s="400"/>
      <c r="SDN346" s="40"/>
      <c r="SDO346" s="40"/>
      <c r="SDP346" s="406"/>
      <c r="SDQ346" s="41"/>
      <c r="SDR346" s="17"/>
      <c r="SDS346" s="17"/>
      <c r="SDT346" s="17"/>
      <c r="SDU346" s="17"/>
      <c r="SDV346" s="17"/>
      <c r="SDW346" s="41"/>
      <c r="SDX346" s="402"/>
      <c r="SDY346" s="403"/>
      <c r="SDZ346" s="404"/>
      <c r="SEA346" s="16"/>
      <c r="SEB346" s="405"/>
      <c r="SEC346" s="400"/>
      <c r="SED346" s="40"/>
      <c r="SEE346" s="40"/>
      <c r="SEF346" s="406"/>
      <c r="SEG346" s="41"/>
      <c r="SEH346" s="17"/>
      <c r="SEI346" s="17"/>
      <c r="SEJ346" s="17"/>
      <c r="SEK346" s="17"/>
      <c r="SEL346" s="17"/>
      <c r="SEM346" s="41"/>
      <c r="SEN346" s="402"/>
      <c r="SEO346" s="403"/>
      <c r="SEP346" s="404"/>
      <c r="SEQ346" s="16"/>
      <c r="SER346" s="405"/>
      <c r="SES346" s="400"/>
      <c r="SET346" s="40"/>
      <c r="SEU346" s="40"/>
      <c r="SEV346" s="406"/>
      <c r="SEW346" s="41"/>
      <c r="SEX346" s="17"/>
      <c r="SEY346" s="17"/>
      <c r="SEZ346" s="17"/>
      <c r="SFA346" s="17"/>
      <c r="SFB346" s="17"/>
      <c r="SFC346" s="41"/>
      <c r="SFD346" s="402"/>
      <c r="SFE346" s="403"/>
      <c r="SFF346" s="404"/>
      <c r="SFG346" s="16"/>
      <c r="SFH346" s="405"/>
      <c r="SFI346" s="400"/>
      <c r="SFJ346" s="40"/>
      <c r="SFK346" s="40"/>
      <c r="SFL346" s="406"/>
      <c r="SFM346" s="41"/>
      <c r="SFN346" s="17"/>
      <c r="SFO346" s="17"/>
      <c r="SFP346" s="17"/>
      <c r="SFQ346" s="17"/>
      <c r="SFR346" s="17"/>
      <c r="SFS346" s="41"/>
      <c r="SFT346" s="402"/>
      <c r="SFU346" s="403"/>
      <c r="SFV346" s="404"/>
      <c r="SFW346" s="16"/>
      <c r="SFX346" s="405"/>
      <c r="SFY346" s="400"/>
      <c r="SFZ346" s="40"/>
      <c r="SGA346" s="40"/>
      <c r="SGB346" s="406"/>
      <c r="SGC346" s="41"/>
      <c r="SGD346" s="17"/>
      <c r="SGE346" s="17"/>
      <c r="SGF346" s="17"/>
      <c r="SGG346" s="17"/>
      <c r="SGH346" s="17"/>
      <c r="SGI346" s="41"/>
      <c r="SGJ346" s="402"/>
      <c r="SGK346" s="403"/>
      <c r="SGL346" s="404"/>
      <c r="SGM346" s="16"/>
      <c r="SGN346" s="405"/>
      <c r="SGO346" s="400"/>
      <c r="SGP346" s="40"/>
      <c r="SGQ346" s="40"/>
      <c r="SGR346" s="406"/>
      <c r="SGS346" s="41"/>
      <c r="SGT346" s="17"/>
      <c r="SGU346" s="17"/>
      <c r="SGV346" s="17"/>
      <c r="SGW346" s="17"/>
      <c r="SGX346" s="17"/>
      <c r="SGY346" s="41"/>
      <c r="SGZ346" s="402"/>
      <c r="SHA346" s="403"/>
      <c r="SHB346" s="404"/>
      <c r="SHC346" s="16"/>
      <c r="SHD346" s="405"/>
      <c r="SHE346" s="400"/>
      <c r="SHF346" s="40"/>
      <c r="SHG346" s="40"/>
      <c r="SHH346" s="406"/>
      <c r="SHI346" s="41"/>
      <c r="SHJ346" s="17"/>
      <c r="SHK346" s="17"/>
      <c r="SHL346" s="17"/>
      <c r="SHM346" s="17"/>
      <c r="SHN346" s="17"/>
      <c r="SHO346" s="41"/>
      <c r="SHP346" s="402"/>
      <c r="SHQ346" s="403"/>
      <c r="SHR346" s="404"/>
      <c r="SHS346" s="16"/>
      <c r="SHT346" s="405"/>
      <c r="SHU346" s="400"/>
      <c r="SHV346" s="40"/>
      <c r="SHW346" s="40"/>
      <c r="SHX346" s="406"/>
      <c r="SHY346" s="41"/>
      <c r="SHZ346" s="17"/>
      <c r="SIA346" s="17"/>
      <c r="SIB346" s="17"/>
      <c r="SIC346" s="17"/>
      <c r="SID346" s="17"/>
      <c r="SIE346" s="41"/>
      <c r="SIF346" s="402"/>
      <c r="SIG346" s="403"/>
      <c r="SIH346" s="404"/>
      <c r="SII346" s="16"/>
      <c r="SIJ346" s="405"/>
      <c r="SIK346" s="400"/>
      <c r="SIL346" s="40"/>
      <c r="SIM346" s="40"/>
      <c r="SIN346" s="406"/>
      <c r="SIO346" s="41"/>
      <c r="SIP346" s="17"/>
      <c r="SIQ346" s="17"/>
      <c r="SIR346" s="17"/>
      <c r="SIS346" s="17"/>
      <c r="SIT346" s="17"/>
      <c r="SIU346" s="41"/>
      <c r="SIV346" s="402"/>
      <c r="SIW346" s="403"/>
      <c r="SIX346" s="404"/>
      <c r="SIY346" s="16"/>
      <c r="SIZ346" s="405"/>
      <c r="SJA346" s="400"/>
      <c r="SJB346" s="40"/>
      <c r="SJC346" s="40"/>
      <c r="SJD346" s="406"/>
      <c r="SJE346" s="41"/>
      <c r="SJF346" s="17"/>
      <c r="SJG346" s="17"/>
      <c r="SJH346" s="17"/>
      <c r="SJI346" s="17"/>
      <c r="SJJ346" s="17"/>
      <c r="SJK346" s="41"/>
      <c r="SJL346" s="402"/>
      <c r="SJM346" s="403"/>
      <c r="SJN346" s="404"/>
      <c r="SJO346" s="16"/>
      <c r="SJP346" s="405"/>
      <c r="SJQ346" s="400"/>
      <c r="SJR346" s="40"/>
      <c r="SJS346" s="40"/>
      <c r="SJT346" s="406"/>
      <c r="SJU346" s="41"/>
      <c r="SJV346" s="17"/>
      <c r="SJW346" s="17"/>
      <c r="SJX346" s="17"/>
      <c r="SJY346" s="17"/>
      <c r="SJZ346" s="17"/>
      <c r="SKA346" s="41"/>
      <c r="SKB346" s="402"/>
      <c r="SKC346" s="403"/>
      <c r="SKD346" s="404"/>
      <c r="SKE346" s="16"/>
      <c r="SKF346" s="405"/>
      <c r="SKG346" s="400"/>
      <c r="SKH346" s="40"/>
      <c r="SKI346" s="40"/>
      <c r="SKJ346" s="406"/>
      <c r="SKK346" s="41"/>
      <c r="SKL346" s="17"/>
      <c r="SKM346" s="17"/>
      <c r="SKN346" s="17"/>
      <c r="SKO346" s="17"/>
      <c r="SKP346" s="17"/>
      <c r="SKQ346" s="41"/>
      <c r="SKR346" s="402"/>
      <c r="SKS346" s="403"/>
      <c r="SKT346" s="404"/>
      <c r="SKU346" s="16"/>
      <c r="SKV346" s="405"/>
      <c r="SKW346" s="400"/>
      <c r="SKX346" s="40"/>
      <c r="SKY346" s="40"/>
      <c r="SKZ346" s="406"/>
      <c r="SLA346" s="41"/>
      <c r="SLB346" s="17"/>
      <c r="SLC346" s="17"/>
      <c r="SLD346" s="17"/>
      <c r="SLE346" s="17"/>
      <c r="SLF346" s="17"/>
      <c r="SLG346" s="41"/>
      <c r="SLH346" s="402"/>
      <c r="SLI346" s="403"/>
      <c r="SLJ346" s="404"/>
      <c r="SLK346" s="16"/>
      <c r="SLL346" s="405"/>
      <c r="SLM346" s="400"/>
      <c r="SLN346" s="40"/>
      <c r="SLO346" s="40"/>
      <c r="SLP346" s="406"/>
      <c r="SLQ346" s="41"/>
      <c r="SLR346" s="17"/>
      <c r="SLS346" s="17"/>
      <c r="SLT346" s="17"/>
      <c r="SLU346" s="17"/>
      <c r="SLV346" s="17"/>
      <c r="SLW346" s="41"/>
      <c r="SLX346" s="402"/>
      <c r="SLY346" s="403"/>
      <c r="SLZ346" s="404"/>
      <c r="SMA346" s="16"/>
      <c r="SMB346" s="405"/>
      <c r="SMC346" s="400"/>
      <c r="SMD346" s="40"/>
      <c r="SME346" s="40"/>
      <c r="SMF346" s="406"/>
      <c r="SMG346" s="41"/>
      <c r="SMH346" s="17"/>
      <c r="SMI346" s="17"/>
      <c r="SMJ346" s="17"/>
      <c r="SMK346" s="17"/>
      <c r="SML346" s="17"/>
      <c r="SMM346" s="41"/>
      <c r="SMN346" s="402"/>
      <c r="SMO346" s="403"/>
      <c r="SMP346" s="404"/>
      <c r="SMQ346" s="16"/>
      <c r="SMR346" s="405"/>
      <c r="SMS346" s="400"/>
      <c r="SMT346" s="40"/>
      <c r="SMU346" s="40"/>
      <c r="SMV346" s="406"/>
      <c r="SMW346" s="41"/>
      <c r="SMX346" s="17"/>
      <c r="SMY346" s="17"/>
      <c r="SMZ346" s="17"/>
      <c r="SNA346" s="17"/>
      <c r="SNB346" s="17"/>
      <c r="SNC346" s="41"/>
      <c r="SND346" s="402"/>
      <c r="SNE346" s="403"/>
      <c r="SNF346" s="404"/>
      <c r="SNG346" s="16"/>
      <c r="SNH346" s="405"/>
      <c r="SNI346" s="400"/>
      <c r="SNJ346" s="40"/>
      <c r="SNK346" s="40"/>
      <c r="SNL346" s="406"/>
      <c r="SNM346" s="41"/>
      <c r="SNN346" s="17"/>
      <c r="SNO346" s="17"/>
      <c r="SNP346" s="17"/>
      <c r="SNQ346" s="17"/>
      <c r="SNR346" s="17"/>
      <c r="SNS346" s="41"/>
      <c r="SNT346" s="402"/>
      <c r="SNU346" s="403"/>
      <c r="SNV346" s="404"/>
      <c r="SNW346" s="16"/>
      <c r="SNX346" s="405"/>
      <c r="SNY346" s="400"/>
      <c r="SNZ346" s="40"/>
      <c r="SOA346" s="40"/>
      <c r="SOB346" s="406"/>
      <c r="SOC346" s="41"/>
      <c r="SOD346" s="17"/>
      <c r="SOE346" s="17"/>
      <c r="SOF346" s="17"/>
      <c r="SOG346" s="17"/>
      <c r="SOH346" s="17"/>
      <c r="SOI346" s="41"/>
      <c r="SOJ346" s="402"/>
      <c r="SOK346" s="403"/>
      <c r="SOL346" s="404"/>
      <c r="SOM346" s="16"/>
      <c r="SON346" s="405"/>
      <c r="SOO346" s="400"/>
      <c r="SOP346" s="40"/>
      <c r="SOQ346" s="40"/>
      <c r="SOR346" s="406"/>
      <c r="SOS346" s="41"/>
      <c r="SOT346" s="17"/>
      <c r="SOU346" s="17"/>
      <c r="SOV346" s="17"/>
      <c r="SOW346" s="17"/>
      <c r="SOX346" s="17"/>
      <c r="SOY346" s="41"/>
      <c r="SOZ346" s="402"/>
      <c r="SPA346" s="403"/>
      <c r="SPB346" s="404"/>
      <c r="SPC346" s="16"/>
      <c r="SPD346" s="405"/>
      <c r="SPE346" s="400"/>
      <c r="SPF346" s="40"/>
      <c r="SPG346" s="40"/>
      <c r="SPH346" s="406"/>
      <c r="SPI346" s="41"/>
      <c r="SPJ346" s="17"/>
      <c r="SPK346" s="17"/>
      <c r="SPL346" s="17"/>
      <c r="SPM346" s="17"/>
      <c r="SPN346" s="17"/>
      <c r="SPO346" s="41"/>
      <c r="SPP346" s="402"/>
      <c r="SPQ346" s="403"/>
      <c r="SPR346" s="404"/>
      <c r="SPS346" s="16"/>
      <c r="SPT346" s="405"/>
      <c r="SPU346" s="400"/>
      <c r="SPV346" s="40"/>
      <c r="SPW346" s="40"/>
      <c r="SPX346" s="406"/>
      <c r="SPY346" s="41"/>
      <c r="SPZ346" s="17"/>
      <c r="SQA346" s="17"/>
      <c r="SQB346" s="17"/>
      <c r="SQC346" s="17"/>
      <c r="SQD346" s="17"/>
      <c r="SQE346" s="41"/>
      <c r="SQF346" s="402"/>
      <c r="SQG346" s="403"/>
      <c r="SQH346" s="404"/>
      <c r="SQI346" s="16"/>
      <c r="SQJ346" s="405"/>
      <c r="SQK346" s="400"/>
      <c r="SQL346" s="40"/>
      <c r="SQM346" s="40"/>
      <c r="SQN346" s="406"/>
      <c r="SQO346" s="41"/>
      <c r="SQP346" s="17"/>
      <c r="SQQ346" s="17"/>
      <c r="SQR346" s="17"/>
      <c r="SQS346" s="17"/>
      <c r="SQT346" s="17"/>
      <c r="SQU346" s="41"/>
      <c r="SQV346" s="402"/>
      <c r="SQW346" s="403"/>
      <c r="SQX346" s="404"/>
      <c r="SQY346" s="16"/>
      <c r="SQZ346" s="405"/>
      <c r="SRA346" s="400"/>
      <c r="SRB346" s="40"/>
      <c r="SRC346" s="40"/>
      <c r="SRD346" s="406"/>
      <c r="SRE346" s="41"/>
      <c r="SRF346" s="17"/>
      <c r="SRG346" s="17"/>
      <c r="SRH346" s="17"/>
      <c r="SRI346" s="17"/>
      <c r="SRJ346" s="17"/>
      <c r="SRK346" s="41"/>
      <c r="SRL346" s="402"/>
      <c r="SRM346" s="403"/>
      <c r="SRN346" s="404"/>
      <c r="SRO346" s="16"/>
      <c r="SRP346" s="405"/>
      <c r="SRQ346" s="400"/>
      <c r="SRR346" s="40"/>
      <c r="SRS346" s="40"/>
      <c r="SRT346" s="406"/>
      <c r="SRU346" s="41"/>
      <c r="SRV346" s="17"/>
      <c r="SRW346" s="17"/>
      <c r="SRX346" s="17"/>
      <c r="SRY346" s="17"/>
      <c r="SRZ346" s="17"/>
      <c r="SSA346" s="41"/>
      <c r="SSB346" s="402"/>
      <c r="SSC346" s="403"/>
      <c r="SSD346" s="404"/>
      <c r="SSE346" s="16"/>
      <c r="SSF346" s="405"/>
      <c r="SSG346" s="400"/>
      <c r="SSH346" s="40"/>
      <c r="SSI346" s="40"/>
      <c r="SSJ346" s="406"/>
      <c r="SSK346" s="41"/>
      <c r="SSL346" s="17"/>
      <c r="SSM346" s="17"/>
      <c r="SSN346" s="17"/>
      <c r="SSO346" s="17"/>
      <c r="SSP346" s="17"/>
      <c r="SSQ346" s="41"/>
      <c r="SSR346" s="402"/>
      <c r="SSS346" s="403"/>
      <c r="SST346" s="404"/>
      <c r="SSU346" s="16"/>
      <c r="SSV346" s="405"/>
      <c r="SSW346" s="400"/>
      <c r="SSX346" s="40"/>
      <c r="SSY346" s="40"/>
      <c r="SSZ346" s="406"/>
      <c r="STA346" s="41"/>
      <c r="STB346" s="17"/>
      <c r="STC346" s="17"/>
      <c r="STD346" s="17"/>
      <c r="STE346" s="17"/>
      <c r="STF346" s="17"/>
      <c r="STG346" s="41"/>
      <c r="STH346" s="402"/>
      <c r="STI346" s="403"/>
      <c r="STJ346" s="404"/>
      <c r="STK346" s="16"/>
      <c r="STL346" s="405"/>
      <c r="STM346" s="400"/>
      <c r="STN346" s="40"/>
      <c r="STO346" s="40"/>
      <c r="STP346" s="406"/>
      <c r="STQ346" s="41"/>
      <c r="STR346" s="17"/>
      <c r="STS346" s="17"/>
      <c r="STT346" s="17"/>
      <c r="STU346" s="17"/>
      <c r="STV346" s="17"/>
      <c r="STW346" s="41"/>
      <c r="STX346" s="402"/>
      <c r="STY346" s="403"/>
      <c r="STZ346" s="404"/>
      <c r="SUA346" s="16"/>
      <c r="SUB346" s="405"/>
      <c r="SUC346" s="400"/>
      <c r="SUD346" s="40"/>
      <c r="SUE346" s="40"/>
      <c r="SUF346" s="406"/>
      <c r="SUG346" s="41"/>
      <c r="SUH346" s="17"/>
      <c r="SUI346" s="17"/>
      <c r="SUJ346" s="17"/>
      <c r="SUK346" s="17"/>
      <c r="SUL346" s="17"/>
      <c r="SUM346" s="41"/>
      <c r="SUN346" s="402"/>
      <c r="SUO346" s="403"/>
      <c r="SUP346" s="404"/>
      <c r="SUQ346" s="16"/>
      <c r="SUR346" s="405"/>
      <c r="SUS346" s="400"/>
      <c r="SUT346" s="40"/>
      <c r="SUU346" s="40"/>
      <c r="SUV346" s="406"/>
      <c r="SUW346" s="41"/>
      <c r="SUX346" s="17"/>
      <c r="SUY346" s="17"/>
      <c r="SUZ346" s="17"/>
      <c r="SVA346" s="17"/>
      <c r="SVB346" s="17"/>
      <c r="SVC346" s="41"/>
      <c r="SVD346" s="402"/>
      <c r="SVE346" s="403"/>
      <c r="SVF346" s="404"/>
      <c r="SVG346" s="16"/>
      <c r="SVH346" s="405"/>
      <c r="SVI346" s="400"/>
      <c r="SVJ346" s="40"/>
      <c r="SVK346" s="40"/>
      <c r="SVL346" s="406"/>
      <c r="SVM346" s="41"/>
      <c r="SVN346" s="17"/>
      <c r="SVO346" s="17"/>
      <c r="SVP346" s="17"/>
      <c r="SVQ346" s="17"/>
      <c r="SVR346" s="17"/>
      <c r="SVS346" s="41"/>
      <c r="SVT346" s="402"/>
      <c r="SVU346" s="403"/>
      <c r="SVV346" s="404"/>
      <c r="SVW346" s="16"/>
      <c r="SVX346" s="405"/>
      <c r="SVY346" s="400"/>
      <c r="SVZ346" s="40"/>
      <c r="SWA346" s="40"/>
      <c r="SWB346" s="406"/>
      <c r="SWC346" s="41"/>
      <c r="SWD346" s="17"/>
      <c r="SWE346" s="17"/>
      <c r="SWF346" s="17"/>
      <c r="SWG346" s="17"/>
      <c r="SWH346" s="17"/>
      <c r="SWI346" s="41"/>
      <c r="SWJ346" s="402"/>
      <c r="SWK346" s="403"/>
      <c r="SWL346" s="404"/>
      <c r="SWM346" s="16"/>
      <c r="SWN346" s="405"/>
      <c r="SWO346" s="400"/>
      <c r="SWP346" s="40"/>
      <c r="SWQ346" s="40"/>
      <c r="SWR346" s="406"/>
      <c r="SWS346" s="41"/>
      <c r="SWT346" s="17"/>
      <c r="SWU346" s="17"/>
      <c r="SWV346" s="17"/>
      <c r="SWW346" s="17"/>
      <c r="SWX346" s="17"/>
      <c r="SWY346" s="41"/>
      <c r="SWZ346" s="402"/>
      <c r="SXA346" s="403"/>
      <c r="SXB346" s="404"/>
      <c r="SXC346" s="16"/>
      <c r="SXD346" s="405"/>
      <c r="SXE346" s="400"/>
      <c r="SXF346" s="40"/>
      <c r="SXG346" s="40"/>
      <c r="SXH346" s="406"/>
      <c r="SXI346" s="41"/>
      <c r="SXJ346" s="17"/>
      <c r="SXK346" s="17"/>
      <c r="SXL346" s="17"/>
      <c r="SXM346" s="17"/>
      <c r="SXN346" s="17"/>
      <c r="SXO346" s="41"/>
      <c r="SXP346" s="402"/>
      <c r="SXQ346" s="403"/>
      <c r="SXR346" s="404"/>
      <c r="SXS346" s="16"/>
      <c r="SXT346" s="405"/>
      <c r="SXU346" s="400"/>
      <c r="SXV346" s="40"/>
      <c r="SXW346" s="40"/>
      <c r="SXX346" s="406"/>
      <c r="SXY346" s="41"/>
      <c r="SXZ346" s="17"/>
      <c r="SYA346" s="17"/>
      <c r="SYB346" s="17"/>
      <c r="SYC346" s="17"/>
      <c r="SYD346" s="17"/>
      <c r="SYE346" s="41"/>
      <c r="SYF346" s="402"/>
      <c r="SYG346" s="403"/>
      <c r="SYH346" s="404"/>
      <c r="SYI346" s="16"/>
      <c r="SYJ346" s="405"/>
      <c r="SYK346" s="400"/>
      <c r="SYL346" s="40"/>
      <c r="SYM346" s="40"/>
      <c r="SYN346" s="406"/>
      <c r="SYO346" s="41"/>
      <c r="SYP346" s="17"/>
      <c r="SYQ346" s="17"/>
      <c r="SYR346" s="17"/>
      <c r="SYS346" s="17"/>
      <c r="SYT346" s="17"/>
      <c r="SYU346" s="41"/>
      <c r="SYV346" s="402"/>
      <c r="SYW346" s="403"/>
      <c r="SYX346" s="404"/>
      <c r="SYY346" s="16"/>
      <c r="SYZ346" s="405"/>
      <c r="SZA346" s="400"/>
      <c r="SZB346" s="40"/>
      <c r="SZC346" s="40"/>
      <c r="SZD346" s="406"/>
      <c r="SZE346" s="41"/>
      <c r="SZF346" s="17"/>
      <c r="SZG346" s="17"/>
      <c r="SZH346" s="17"/>
      <c r="SZI346" s="17"/>
      <c r="SZJ346" s="17"/>
      <c r="SZK346" s="41"/>
      <c r="SZL346" s="402"/>
      <c r="SZM346" s="403"/>
      <c r="SZN346" s="404"/>
      <c r="SZO346" s="16"/>
      <c r="SZP346" s="405"/>
      <c r="SZQ346" s="400"/>
      <c r="SZR346" s="40"/>
      <c r="SZS346" s="40"/>
      <c r="SZT346" s="406"/>
      <c r="SZU346" s="41"/>
      <c r="SZV346" s="17"/>
      <c r="SZW346" s="17"/>
      <c r="SZX346" s="17"/>
      <c r="SZY346" s="17"/>
      <c r="SZZ346" s="17"/>
      <c r="TAA346" s="41"/>
      <c r="TAB346" s="402"/>
      <c r="TAC346" s="403"/>
      <c r="TAD346" s="404"/>
      <c r="TAE346" s="16"/>
      <c r="TAF346" s="405"/>
      <c r="TAG346" s="400"/>
      <c r="TAH346" s="40"/>
      <c r="TAI346" s="40"/>
      <c r="TAJ346" s="406"/>
      <c r="TAK346" s="41"/>
      <c r="TAL346" s="17"/>
      <c r="TAM346" s="17"/>
      <c r="TAN346" s="17"/>
      <c r="TAO346" s="17"/>
      <c r="TAP346" s="17"/>
      <c r="TAQ346" s="41"/>
      <c r="TAR346" s="402"/>
      <c r="TAS346" s="403"/>
      <c r="TAT346" s="404"/>
      <c r="TAU346" s="16"/>
      <c r="TAV346" s="405"/>
      <c r="TAW346" s="400"/>
      <c r="TAX346" s="40"/>
      <c r="TAY346" s="40"/>
      <c r="TAZ346" s="406"/>
      <c r="TBA346" s="41"/>
      <c r="TBB346" s="17"/>
      <c r="TBC346" s="17"/>
      <c r="TBD346" s="17"/>
      <c r="TBE346" s="17"/>
      <c r="TBF346" s="17"/>
      <c r="TBG346" s="41"/>
      <c r="TBH346" s="402"/>
      <c r="TBI346" s="403"/>
      <c r="TBJ346" s="404"/>
      <c r="TBK346" s="16"/>
      <c r="TBL346" s="405"/>
      <c r="TBM346" s="400"/>
      <c r="TBN346" s="40"/>
      <c r="TBO346" s="40"/>
      <c r="TBP346" s="406"/>
      <c r="TBQ346" s="41"/>
      <c r="TBR346" s="17"/>
      <c r="TBS346" s="17"/>
      <c r="TBT346" s="17"/>
      <c r="TBU346" s="17"/>
      <c r="TBV346" s="17"/>
      <c r="TBW346" s="41"/>
      <c r="TBX346" s="402"/>
      <c r="TBY346" s="403"/>
      <c r="TBZ346" s="404"/>
      <c r="TCA346" s="16"/>
      <c r="TCB346" s="405"/>
      <c r="TCC346" s="400"/>
      <c r="TCD346" s="40"/>
      <c r="TCE346" s="40"/>
      <c r="TCF346" s="406"/>
      <c r="TCG346" s="41"/>
      <c r="TCH346" s="17"/>
      <c r="TCI346" s="17"/>
      <c r="TCJ346" s="17"/>
      <c r="TCK346" s="17"/>
      <c r="TCL346" s="17"/>
      <c r="TCM346" s="41"/>
      <c r="TCN346" s="402"/>
      <c r="TCO346" s="403"/>
      <c r="TCP346" s="404"/>
      <c r="TCQ346" s="16"/>
      <c r="TCR346" s="405"/>
      <c r="TCS346" s="400"/>
      <c r="TCT346" s="40"/>
      <c r="TCU346" s="40"/>
      <c r="TCV346" s="406"/>
      <c r="TCW346" s="41"/>
      <c r="TCX346" s="17"/>
      <c r="TCY346" s="17"/>
      <c r="TCZ346" s="17"/>
      <c r="TDA346" s="17"/>
      <c r="TDB346" s="17"/>
      <c r="TDC346" s="41"/>
      <c r="TDD346" s="402"/>
      <c r="TDE346" s="403"/>
      <c r="TDF346" s="404"/>
      <c r="TDG346" s="16"/>
      <c r="TDH346" s="405"/>
      <c r="TDI346" s="400"/>
      <c r="TDJ346" s="40"/>
      <c r="TDK346" s="40"/>
      <c r="TDL346" s="406"/>
      <c r="TDM346" s="41"/>
      <c r="TDN346" s="17"/>
      <c r="TDO346" s="17"/>
      <c r="TDP346" s="17"/>
      <c r="TDQ346" s="17"/>
      <c r="TDR346" s="17"/>
      <c r="TDS346" s="41"/>
      <c r="TDT346" s="402"/>
      <c r="TDU346" s="403"/>
      <c r="TDV346" s="404"/>
      <c r="TDW346" s="16"/>
      <c r="TDX346" s="405"/>
      <c r="TDY346" s="400"/>
      <c r="TDZ346" s="40"/>
      <c r="TEA346" s="40"/>
      <c r="TEB346" s="406"/>
      <c r="TEC346" s="41"/>
      <c r="TED346" s="17"/>
      <c r="TEE346" s="17"/>
      <c r="TEF346" s="17"/>
      <c r="TEG346" s="17"/>
      <c r="TEH346" s="17"/>
      <c r="TEI346" s="41"/>
      <c r="TEJ346" s="402"/>
      <c r="TEK346" s="403"/>
      <c r="TEL346" s="404"/>
      <c r="TEM346" s="16"/>
      <c r="TEN346" s="405"/>
      <c r="TEO346" s="400"/>
      <c r="TEP346" s="40"/>
      <c r="TEQ346" s="40"/>
      <c r="TER346" s="406"/>
      <c r="TES346" s="41"/>
      <c r="TET346" s="17"/>
      <c r="TEU346" s="17"/>
      <c r="TEV346" s="17"/>
      <c r="TEW346" s="17"/>
      <c r="TEX346" s="17"/>
      <c r="TEY346" s="41"/>
      <c r="TEZ346" s="402"/>
      <c r="TFA346" s="403"/>
      <c r="TFB346" s="404"/>
      <c r="TFC346" s="16"/>
      <c r="TFD346" s="405"/>
      <c r="TFE346" s="400"/>
      <c r="TFF346" s="40"/>
      <c r="TFG346" s="40"/>
      <c r="TFH346" s="406"/>
      <c r="TFI346" s="41"/>
      <c r="TFJ346" s="17"/>
      <c r="TFK346" s="17"/>
      <c r="TFL346" s="17"/>
      <c r="TFM346" s="17"/>
      <c r="TFN346" s="17"/>
      <c r="TFO346" s="41"/>
      <c r="TFP346" s="402"/>
      <c r="TFQ346" s="403"/>
      <c r="TFR346" s="404"/>
      <c r="TFS346" s="16"/>
      <c r="TFT346" s="405"/>
      <c r="TFU346" s="400"/>
      <c r="TFV346" s="40"/>
      <c r="TFW346" s="40"/>
      <c r="TFX346" s="406"/>
      <c r="TFY346" s="41"/>
      <c r="TFZ346" s="17"/>
      <c r="TGA346" s="17"/>
      <c r="TGB346" s="17"/>
      <c r="TGC346" s="17"/>
      <c r="TGD346" s="17"/>
      <c r="TGE346" s="41"/>
      <c r="TGF346" s="402"/>
      <c r="TGG346" s="403"/>
      <c r="TGH346" s="404"/>
      <c r="TGI346" s="16"/>
      <c r="TGJ346" s="405"/>
      <c r="TGK346" s="400"/>
      <c r="TGL346" s="40"/>
      <c r="TGM346" s="40"/>
      <c r="TGN346" s="406"/>
      <c r="TGO346" s="41"/>
      <c r="TGP346" s="17"/>
      <c r="TGQ346" s="17"/>
      <c r="TGR346" s="17"/>
      <c r="TGS346" s="17"/>
      <c r="TGT346" s="17"/>
      <c r="TGU346" s="41"/>
      <c r="TGV346" s="402"/>
      <c r="TGW346" s="403"/>
      <c r="TGX346" s="404"/>
      <c r="TGY346" s="16"/>
      <c r="TGZ346" s="405"/>
      <c r="THA346" s="400"/>
      <c r="THB346" s="40"/>
      <c r="THC346" s="40"/>
      <c r="THD346" s="406"/>
      <c r="THE346" s="41"/>
      <c r="THF346" s="17"/>
      <c r="THG346" s="17"/>
      <c r="THH346" s="17"/>
      <c r="THI346" s="17"/>
      <c r="THJ346" s="17"/>
      <c r="THK346" s="41"/>
      <c r="THL346" s="402"/>
      <c r="THM346" s="403"/>
      <c r="THN346" s="404"/>
      <c r="THO346" s="16"/>
      <c r="THP346" s="405"/>
      <c r="THQ346" s="400"/>
      <c r="THR346" s="40"/>
      <c r="THS346" s="40"/>
      <c r="THT346" s="406"/>
      <c r="THU346" s="41"/>
      <c r="THV346" s="17"/>
      <c r="THW346" s="17"/>
      <c r="THX346" s="17"/>
      <c r="THY346" s="17"/>
      <c r="THZ346" s="17"/>
      <c r="TIA346" s="41"/>
      <c r="TIB346" s="402"/>
      <c r="TIC346" s="403"/>
      <c r="TID346" s="404"/>
      <c r="TIE346" s="16"/>
      <c r="TIF346" s="405"/>
      <c r="TIG346" s="400"/>
      <c r="TIH346" s="40"/>
      <c r="TII346" s="40"/>
      <c r="TIJ346" s="406"/>
      <c r="TIK346" s="41"/>
      <c r="TIL346" s="17"/>
      <c r="TIM346" s="17"/>
      <c r="TIN346" s="17"/>
      <c r="TIO346" s="17"/>
      <c r="TIP346" s="17"/>
      <c r="TIQ346" s="41"/>
      <c r="TIR346" s="402"/>
      <c r="TIS346" s="403"/>
      <c r="TIT346" s="404"/>
      <c r="TIU346" s="16"/>
      <c r="TIV346" s="405"/>
      <c r="TIW346" s="400"/>
      <c r="TIX346" s="40"/>
      <c r="TIY346" s="40"/>
      <c r="TIZ346" s="406"/>
      <c r="TJA346" s="41"/>
      <c r="TJB346" s="17"/>
      <c r="TJC346" s="17"/>
      <c r="TJD346" s="17"/>
      <c r="TJE346" s="17"/>
      <c r="TJF346" s="17"/>
      <c r="TJG346" s="41"/>
      <c r="TJH346" s="402"/>
      <c r="TJI346" s="403"/>
      <c r="TJJ346" s="404"/>
      <c r="TJK346" s="16"/>
      <c r="TJL346" s="405"/>
      <c r="TJM346" s="400"/>
      <c r="TJN346" s="40"/>
      <c r="TJO346" s="40"/>
      <c r="TJP346" s="406"/>
      <c r="TJQ346" s="41"/>
      <c r="TJR346" s="17"/>
      <c r="TJS346" s="17"/>
      <c r="TJT346" s="17"/>
      <c r="TJU346" s="17"/>
      <c r="TJV346" s="17"/>
      <c r="TJW346" s="41"/>
      <c r="TJX346" s="402"/>
      <c r="TJY346" s="403"/>
      <c r="TJZ346" s="404"/>
      <c r="TKA346" s="16"/>
      <c r="TKB346" s="405"/>
      <c r="TKC346" s="400"/>
      <c r="TKD346" s="40"/>
      <c r="TKE346" s="40"/>
      <c r="TKF346" s="406"/>
      <c r="TKG346" s="41"/>
      <c r="TKH346" s="17"/>
      <c r="TKI346" s="17"/>
      <c r="TKJ346" s="17"/>
      <c r="TKK346" s="17"/>
      <c r="TKL346" s="17"/>
      <c r="TKM346" s="41"/>
      <c r="TKN346" s="402"/>
      <c r="TKO346" s="403"/>
      <c r="TKP346" s="404"/>
      <c r="TKQ346" s="16"/>
      <c r="TKR346" s="405"/>
      <c r="TKS346" s="400"/>
      <c r="TKT346" s="40"/>
      <c r="TKU346" s="40"/>
      <c r="TKV346" s="406"/>
      <c r="TKW346" s="41"/>
      <c r="TKX346" s="17"/>
      <c r="TKY346" s="17"/>
      <c r="TKZ346" s="17"/>
      <c r="TLA346" s="17"/>
      <c r="TLB346" s="17"/>
      <c r="TLC346" s="41"/>
      <c r="TLD346" s="402"/>
      <c r="TLE346" s="403"/>
      <c r="TLF346" s="404"/>
      <c r="TLG346" s="16"/>
      <c r="TLH346" s="405"/>
      <c r="TLI346" s="400"/>
      <c r="TLJ346" s="40"/>
      <c r="TLK346" s="40"/>
      <c r="TLL346" s="406"/>
      <c r="TLM346" s="41"/>
      <c r="TLN346" s="17"/>
      <c r="TLO346" s="17"/>
      <c r="TLP346" s="17"/>
      <c r="TLQ346" s="17"/>
      <c r="TLR346" s="17"/>
      <c r="TLS346" s="41"/>
      <c r="TLT346" s="402"/>
      <c r="TLU346" s="403"/>
      <c r="TLV346" s="404"/>
      <c r="TLW346" s="16"/>
      <c r="TLX346" s="405"/>
      <c r="TLY346" s="400"/>
      <c r="TLZ346" s="40"/>
      <c r="TMA346" s="40"/>
      <c r="TMB346" s="406"/>
      <c r="TMC346" s="41"/>
      <c r="TMD346" s="17"/>
      <c r="TME346" s="17"/>
      <c r="TMF346" s="17"/>
      <c r="TMG346" s="17"/>
      <c r="TMH346" s="17"/>
      <c r="TMI346" s="41"/>
      <c r="TMJ346" s="402"/>
      <c r="TMK346" s="403"/>
      <c r="TML346" s="404"/>
      <c r="TMM346" s="16"/>
      <c r="TMN346" s="405"/>
      <c r="TMO346" s="400"/>
      <c r="TMP346" s="40"/>
      <c r="TMQ346" s="40"/>
      <c r="TMR346" s="406"/>
      <c r="TMS346" s="41"/>
      <c r="TMT346" s="17"/>
      <c r="TMU346" s="17"/>
      <c r="TMV346" s="17"/>
      <c r="TMW346" s="17"/>
      <c r="TMX346" s="17"/>
      <c r="TMY346" s="41"/>
      <c r="TMZ346" s="402"/>
      <c r="TNA346" s="403"/>
      <c r="TNB346" s="404"/>
      <c r="TNC346" s="16"/>
      <c r="TND346" s="405"/>
      <c r="TNE346" s="400"/>
      <c r="TNF346" s="40"/>
      <c r="TNG346" s="40"/>
      <c r="TNH346" s="406"/>
      <c r="TNI346" s="41"/>
      <c r="TNJ346" s="17"/>
      <c r="TNK346" s="17"/>
      <c r="TNL346" s="17"/>
      <c r="TNM346" s="17"/>
      <c r="TNN346" s="17"/>
      <c r="TNO346" s="41"/>
      <c r="TNP346" s="402"/>
      <c r="TNQ346" s="403"/>
      <c r="TNR346" s="404"/>
      <c r="TNS346" s="16"/>
      <c r="TNT346" s="405"/>
      <c r="TNU346" s="400"/>
      <c r="TNV346" s="40"/>
      <c r="TNW346" s="40"/>
      <c r="TNX346" s="406"/>
      <c r="TNY346" s="41"/>
      <c r="TNZ346" s="17"/>
      <c r="TOA346" s="17"/>
      <c r="TOB346" s="17"/>
      <c r="TOC346" s="17"/>
      <c r="TOD346" s="17"/>
      <c r="TOE346" s="41"/>
      <c r="TOF346" s="402"/>
      <c r="TOG346" s="403"/>
      <c r="TOH346" s="404"/>
      <c r="TOI346" s="16"/>
      <c r="TOJ346" s="405"/>
      <c r="TOK346" s="400"/>
      <c r="TOL346" s="40"/>
      <c r="TOM346" s="40"/>
      <c r="TON346" s="406"/>
      <c r="TOO346" s="41"/>
      <c r="TOP346" s="17"/>
      <c r="TOQ346" s="17"/>
      <c r="TOR346" s="17"/>
      <c r="TOS346" s="17"/>
      <c r="TOT346" s="17"/>
      <c r="TOU346" s="41"/>
      <c r="TOV346" s="402"/>
      <c r="TOW346" s="403"/>
      <c r="TOX346" s="404"/>
      <c r="TOY346" s="16"/>
      <c r="TOZ346" s="405"/>
      <c r="TPA346" s="400"/>
      <c r="TPB346" s="40"/>
      <c r="TPC346" s="40"/>
      <c r="TPD346" s="406"/>
      <c r="TPE346" s="41"/>
      <c r="TPF346" s="17"/>
      <c r="TPG346" s="17"/>
      <c r="TPH346" s="17"/>
      <c r="TPI346" s="17"/>
      <c r="TPJ346" s="17"/>
      <c r="TPK346" s="41"/>
      <c r="TPL346" s="402"/>
      <c r="TPM346" s="403"/>
      <c r="TPN346" s="404"/>
      <c r="TPO346" s="16"/>
      <c r="TPP346" s="405"/>
      <c r="TPQ346" s="400"/>
      <c r="TPR346" s="40"/>
      <c r="TPS346" s="40"/>
      <c r="TPT346" s="406"/>
      <c r="TPU346" s="41"/>
      <c r="TPV346" s="17"/>
      <c r="TPW346" s="17"/>
      <c r="TPX346" s="17"/>
      <c r="TPY346" s="17"/>
      <c r="TPZ346" s="17"/>
      <c r="TQA346" s="41"/>
      <c r="TQB346" s="402"/>
      <c r="TQC346" s="403"/>
      <c r="TQD346" s="404"/>
      <c r="TQE346" s="16"/>
      <c r="TQF346" s="405"/>
      <c r="TQG346" s="400"/>
      <c r="TQH346" s="40"/>
      <c r="TQI346" s="40"/>
      <c r="TQJ346" s="406"/>
      <c r="TQK346" s="41"/>
      <c r="TQL346" s="17"/>
      <c r="TQM346" s="17"/>
      <c r="TQN346" s="17"/>
      <c r="TQO346" s="17"/>
      <c r="TQP346" s="17"/>
      <c r="TQQ346" s="41"/>
      <c r="TQR346" s="402"/>
      <c r="TQS346" s="403"/>
      <c r="TQT346" s="404"/>
      <c r="TQU346" s="16"/>
      <c r="TQV346" s="405"/>
      <c r="TQW346" s="400"/>
      <c r="TQX346" s="40"/>
      <c r="TQY346" s="40"/>
      <c r="TQZ346" s="406"/>
      <c r="TRA346" s="41"/>
      <c r="TRB346" s="17"/>
      <c r="TRC346" s="17"/>
      <c r="TRD346" s="17"/>
      <c r="TRE346" s="17"/>
      <c r="TRF346" s="17"/>
      <c r="TRG346" s="41"/>
      <c r="TRH346" s="402"/>
      <c r="TRI346" s="403"/>
      <c r="TRJ346" s="404"/>
      <c r="TRK346" s="16"/>
      <c r="TRL346" s="405"/>
      <c r="TRM346" s="400"/>
      <c r="TRN346" s="40"/>
      <c r="TRO346" s="40"/>
      <c r="TRP346" s="406"/>
      <c r="TRQ346" s="41"/>
      <c r="TRR346" s="17"/>
      <c r="TRS346" s="17"/>
      <c r="TRT346" s="17"/>
      <c r="TRU346" s="17"/>
      <c r="TRV346" s="17"/>
      <c r="TRW346" s="41"/>
      <c r="TRX346" s="402"/>
      <c r="TRY346" s="403"/>
      <c r="TRZ346" s="404"/>
      <c r="TSA346" s="16"/>
      <c r="TSB346" s="405"/>
      <c r="TSC346" s="400"/>
      <c r="TSD346" s="40"/>
      <c r="TSE346" s="40"/>
      <c r="TSF346" s="406"/>
      <c r="TSG346" s="41"/>
      <c r="TSH346" s="17"/>
      <c r="TSI346" s="17"/>
      <c r="TSJ346" s="17"/>
      <c r="TSK346" s="17"/>
      <c r="TSL346" s="17"/>
      <c r="TSM346" s="41"/>
      <c r="TSN346" s="402"/>
      <c r="TSO346" s="403"/>
      <c r="TSP346" s="404"/>
      <c r="TSQ346" s="16"/>
      <c r="TSR346" s="405"/>
      <c r="TSS346" s="400"/>
      <c r="TST346" s="40"/>
      <c r="TSU346" s="40"/>
      <c r="TSV346" s="406"/>
      <c r="TSW346" s="41"/>
      <c r="TSX346" s="17"/>
      <c r="TSY346" s="17"/>
      <c r="TSZ346" s="17"/>
      <c r="TTA346" s="17"/>
      <c r="TTB346" s="17"/>
      <c r="TTC346" s="41"/>
      <c r="TTD346" s="402"/>
      <c r="TTE346" s="403"/>
      <c r="TTF346" s="404"/>
      <c r="TTG346" s="16"/>
      <c r="TTH346" s="405"/>
      <c r="TTI346" s="400"/>
      <c r="TTJ346" s="40"/>
      <c r="TTK346" s="40"/>
      <c r="TTL346" s="406"/>
      <c r="TTM346" s="41"/>
      <c r="TTN346" s="17"/>
      <c r="TTO346" s="17"/>
      <c r="TTP346" s="17"/>
      <c r="TTQ346" s="17"/>
      <c r="TTR346" s="17"/>
      <c r="TTS346" s="41"/>
      <c r="TTT346" s="402"/>
      <c r="TTU346" s="403"/>
      <c r="TTV346" s="404"/>
      <c r="TTW346" s="16"/>
      <c r="TTX346" s="405"/>
      <c r="TTY346" s="400"/>
      <c r="TTZ346" s="40"/>
      <c r="TUA346" s="40"/>
      <c r="TUB346" s="406"/>
      <c r="TUC346" s="41"/>
      <c r="TUD346" s="17"/>
      <c r="TUE346" s="17"/>
      <c r="TUF346" s="17"/>
      <c r="TUG346" s="17"/>
      <c r="TUH346" s="17"/>
      <c r="TUI346" s="41"/>
      <c r="TUJ346" s="402"/>
      <c r="TUK346" s="403"/>
      <c r="TUL346" s="404"/>
      <c r="TUM346" s="16"/>
      <c r="TUN346" s="405"/>
      <c r="TUO346" s="400"/>
      <c r="TUP346" s="40"/>
      <c r="TUQ346" s="40"/>
      <c r="TUR346" s="406"/>
      <c r="TUS346" s="41"/>
      <c r="TUT346" s="17"/>
      <c r="TUU346" s="17"/>
      <c r="TUV346" s="17"/>
      <c r="TUW346" s="17"/>
      <c r="TUX346" s="17"/>
      <c r="TUY346" s="41"/>
      <c r="TUZ346" s="402"/>
      <c r="TVA346" s="403"/>
      <c r="TVB346" s="404"/>
      <c r="TVC346" s="16"/>
      <c r="TVD346" s="405"/>
      <c r="TVE346" s="400"/>
      <c r="TVF346" s="40"/>
      <c r="TVG346" s="40"/>
      <c r="TVH346" s="406"/>
      <c r="TVI346" s="41"/>
      <c r="TVJ346" s="17"/>
      <c r="TVK346" s="17"/>
      <c r="TVL346" s="17"/>
      <c r="TVM346" s="17"/>
      <c r="TVN346" s="17"/>
      <c r="TVO346" s="41"/>
      <c r="TVP346" s="402"/>
      <c r="TVQ346" s="403"/>
      <c r="TVR346" s="404"/>
      <c r="TVS346" s="16"/>
      <c r="TVT346" s="405"/>
      <c r="TVU346" s="400"/>
      <c r="TVV346" s="40"/>
      <c r="TVW346" s="40"/>
      <c r="TVX346" s="406"/>
      <c r="TVY346" s="41"/>
      <c r="TVZ346" s="17"/>
      <c r="TWA346" s="17"/>
      <c r="TWB346" s="17"/>
      <c r="TWC346" s="17"/>
      <c r="TWD346" s="17"/>
      <c r="TWE346" s="41"/>
      <c r="TWF346" s="402"/>
      <c r="TWG346" s="403"/>
      <c r="TWH346" s="404"/>
      <c r="TWI346" s="16"/>
      <c r="TWJ346" s="405"/>
      <c r="TWK346" s="400"/>
      <c r="TWL346" s="40"/>
      <c r="TWM346" s="40"/>
      <c r="TWN346" s="406"/>
      <c r="TWO346" s="41"/>
      <c r="TWP346" s="17"/>
      <c r="TWQ346" s="17"/>
      <c r="TWR346" s="17"/>
      <c r="TWS346" s="17"/>
      <c r="TWT346" s="17"/>
      <c r="TWU346" s="41"/>
      <c r="TWV346" s="402"/>
      <c r="TWW346" s="403"/>
      <c r="TWX346" s="404"/>
      <c r="TWY346" s="16"/>
      <c r="TWZ346" s="405"/>
      <c r="TXA346" s="400"/>
      <c r="TXB346" s="40"/>
      <c r="TXC346" s="40"/>
      <c r="TXD346" s="406"/>
      <c r="TXE346" s="41"/>
      <c r="TXF346" s="17"/>
      <c r="TXG346" s="17"/>
      <c r="TXH346" s="17"/>
      <c r="TXI346" s="17"/>
      <c r="TXJ346" s="17"/>
      <c r="TXK346" s="41"/>
      <c r="TXL346" s="402"/>
      <c r="TXM346" s="403"/>
      <c r="TXN346" s="404"/>
      <c r="TXO346" s="16"/>
      <c r="TXP346" s="405"/>
      <c r="TXQ346" s="400"/>
      <c r="TXR346" s="40"/>
      <c r="TXS346" s="40"/>
      <c r="TXT346" s="406"/>
      <c r="TXU346" s="41"/>
      <c r="TXV346" s="17"/>
      <c r="TXW346" s="17"/>
      <c r="TXX346" s="17"/>
      <c r="TXY346" s="17"/>
      <c r="TXZ346" s="17"/>
      <c r="TYA346" s="41"/>
      <c r="TYB346" s="402"/>
      <c r="TYC346" s="403"/>
      <c r="TYD346" s="404"/>
      <c r="TYE346" s="16"/>
      <c r="TYF346" s="405"/>
      <c r="TYG346" s="400"/>
      <c r="TYH346" s="40"/>
      <c r="TYI346" s="40"/>
      <c r="TYJ346" s="406"/>
      <c r="TYK346" s="41"/>
      <c r="TYL346" s="17"/>
      <c r="TYM346" s="17"/>
      <c r="TYN346" s="17"/>
      <c r="TYO346" s="17"/>
      <c r="TYP346" s="17"/>
      <c r="TYQ346" s="41"/>
      <c r="TYR346" s="402"/>
      <c r="TYS346" s="403"/>
      <c r="TYT346" s="404"/>
      <c r="TYU346" s="16"/>
      <c r="TYV346" s="405"/>
      <c r="TYW346" s="400"/>
      <c r="TYX346" s="40"/>
      <c r="TYY346" s="40"/>
      <c r="TYZ346" s="406"/>
      <c r="TZA346" s="41"/>
      <c r="TZB346" s="17"/>
      <c r="TZC346" s="17"/>
      <c r="TZD346" s="17"/>
      <c r="TZE346" s="17"/>
      <c r="TZF346" s="17"/>
      <c r="TZG346" s="41"/>
      <c r="TZH346" s="402"/>
      <c r="TZI346" s="403"/>
      <c r="TZJ346" s="404"/>
      <c r="TZK346" s="16"/>
      <c r="TZL346" s="405"/>
      <c r="TZM346" s="400"/>
      <c r="TZN346" s="40"/>
      <c r="TZO346" s="40"/>
      <c r="TZP346" s="406"/>
      <c r="TZQ346" s="41"/>
      <c r="TZR346" s="17"/>
      <c r="TZS346" s="17"/>
      <c r="TZT346" s="17"/>
      <c r="TZU346" s="17"/>
      <c r="TZV346" s="17"/>
      <c r="TZW346" s="41"/>
      <c r="TZX346" s="402"/>
      <c r="TZY346" s="403"/>
      <c r="TZZ346" s="404"/>
      <c r="UAA346" s="16"/>
      <c r="UAB346" s="405"/>
      <c r="UAC346" s="400"/>
      <c r="UAD346" s="40"/>
      <c r="UAE346" s="40"/>
      <c r="UAF346" s="406"/>
      <c r="UAG346" s="41"/>
      <c r="UAH346" s="17"/>
      <c r="UAI346" s="17"/>
      <c r="UAJ346" s="17"/>
      <c r="UAK346" s="17"/>
      <c r="UAL346" s="17"/>
      <c r="UAM346" s="41"/>
      <c r="UAN346" s="402"/>
      <c r="UAO346" s="403"/>
      <c r="UAP346" s="404"/>
      <c r="UAQ346" s="16"/>
      <c r="UAR346" s="405"/>
      <c r="UAS346" s="400"/>
      <c r="UAT346" s="40"/>
      <c r="UAU346" s="40"/>
      <c r="UAV346" s="406"/>
      <c r="UAW346" s="41"/>
      <c r="UAX346" s="17"/>
      <c r="UAY346" s="17"/>
      <c r="UAZ346" s="17"/>
      <c r="UBA346" s="17"/>
      <c r="UBB346" s="17"/>
      <c r="UBC346" s="41"/>
      <c r="UBD346" s="402"/>
      <c r="UBE346" s="403"/>
      <c r="UBF346" s="404"/>
      <c r="UBG346" s="16"/>
      <c r="UBH346" s="405"/>
      <c r="UBI346" s="400"/>
      <c r="UBJ346" s="40"/>
      <c r="UBK346" s="40"/>
      <c r="UBL346" s="406"/>
      <c r="UBM346" s="41"/>
      <c r="UBN346" s="17"/>
      <c r="UBO346" s="17"/>
      <c r="UBP346" s="17"/>
      <c r="UBQ346" s="17"/>
      <c r="UBR346" s="17"/>
      <c r="UBS346" s="41"/>
      <c r="UBT346" s="402"/>
      <c r="UBU346" s="403"/>
      <c r="UBV346" s="404"/>
      <c r="UBW346" s="16"/>
      <c r="UBX346" s="405"/>
      <c r="UBY346" s="400"/>
      <c r="UBZ346" s="40"/>
      <c r="UCA346" s="40"/>
      <c r="UCB346" s="406"/>
      <c r="UCC346" s="41"/>
      <c r="UCD346" s="17"/>
      <c r="UCE346" s="17"/>
      <c r="UCF346" s="17"/>
      <c r="UCG346" s="17"/>
      <c r="UCH346" s="17"/>
      <c r="UCI346" s="41"/>
      <c r="UCJ346" s="402"/>
      <c r="UCK346" s="403"/>
      <c r="UCL346" s="404"/>
      <c r="UCM346" s="16"/>
      <c r="UCN346" s="405"/>
      <c r="UCO346" s="400"/>
      <c r="UCP346" s="40"/>
      <c r="UCQ346" s="40"/>
      <c r="UCR346" s="406"/>
      <c r="UCS346" s="41"/>
      <c r="UCT346" s="17"/>
      <c r="UCU346" s="17"/>
      <c r="UCV346" s="17"/>
      <c r="UCW346" s="17"/>
      <c r="UCX346" s="17"/>
      <c r="UCY346" s="41"/>
      <c r="UCZ346" s="402"/>
      <c r="UDA346" s="403"/>
      <c r="UDB346" s="404"/>
      <c r="UDC346" s="16"/>
      <c r="UDD346" s="405"/>
      <c r="UDE346" s="400"/>
      <c r="UDF346" s="40"/>
      <c r="UDG346" s="40"/>
      <c r="UDH346" s="406"/>
      <c r="UDI346" s="41"/>
      <c r="UDJ346" s="17"/>
      <c r="UDK346" s="17"/>
      <c r="UDL346" s="17"/>
      <c r="UDM346" s="17"/>
      <c r="UDN346" s="17"/>
      <c r="UDO346" s="41"/>
      <c r="UDP346" s="402"/>
      <c r="UDQ346" s="403"/>
      <c r="UDR346" s="404"/>
      <c r="UDS346" s="16"/>
      <c r="UDT346" s="405"/>
      <c r="UDU346" s="400"/>
      <c r="UDV346" s="40"/>
      <c r="UDW346" s="40"/>
      <c r="UDX346" s="406"/>
      <c r="UDY346" s="41"/>
      <c r="UDZ346" s="17"/>
      <c r="UEA346" s="17"/>
      <c r="UEB346" s="17"/>
      <c r="UEC346" s="17"/>
      <c r="UED346" s="17"/>
      <c r="UEE346" s="41"/>
      <c r="UEF346" s="402"/>
      <c r="UEG346" s="403"/>
      <c r="UEH346" s="404"/>
      <c r="UEI346" s="16"/>
      <c r="UEJ346" s="405"/>
      <c r="UEK346" s="400"/>
      <c r="UEL346" s="40"/>
      <c r="UEM346" s="40"/>
      <c r="UEN346" s="406"/>
      <c r="UEO346" s="41"/>
      <c r="UEP346" s="17"/>
      <c r="UEQ346" s="17"/>
      <c r="UER346" s="17"/>
      <c r="UES346" s="17"/>
      <c r="UET346" s="17"/>
      <c r="UEU346" s="41"/>
      <c r="UEV346" s="402"/>
      <c r="UEW346" s="403"/>
      <c r="UEX346" s="404"/>
      <c r="UEY346" s="16"/>
      <c r="UEZ346" s="405"/>
      <c r="UFA346" s="400"/>
      <c r="UFB346" s="40"/>
      <c r="UFC346" s="40"/>
      <c r="UFD346" s="406"/>
      <c r="UFE346" s="41"/>
      <c r="UFF346" s="17"/>
      <c r="UFG346" s="17"/>
      <c r="UFH346" s="17"/>
      <c r="UFI346" s="17"/>
      <c r="UFJ346" s="17"/>
      <c r="UFK346" s="41"/>
      <c r="UFL346" s="402"/>
      <c r="UFM346" s="403"/>
      <c r="UFN346" s="404"/>
      <c r="UFO346" s="16"/>
      <c r="UFP346" s="405"/>
      <c r="UFQ346" s="400"/>
      <c r="UFR346" s="40"/>
      <c r="UFS346" s="40"/>
      <c r="UFT346" s="406"/>
      <c r="UFU346" s="41"/>
      <c r="UFV346" s="17"/>
      <c r="UFW346" s="17"/>
      <c r="UFX346" s="17"/>
      <c r="UFY346" s="17"/>
      <c r="UFZ346" s="17"/>
      <c r="UGA346" s="41"/>
      <c r="UGB346" s="402"/>
      <c r="UGC346" s="403"/>
      <c r="UGD346" s="404"/>
      <c r="UGE346" s="16"/>
      <c r="UGF346" s="405"/>
      <c r="UGG346" s="400"/>
      <c r="UGH346" s="40"/>
      <c r="UGI346" s="40"/>
      <c r="UGJ346" s="406"/>
      <c r="UGK346" s="41"/>
      <c r="UGL346" s="17"/>
      <c r="UGM346" s="17"/>
      <c r="UGN346" s="17"/>
      <c r="UGO346" s="17"/>
      <c r="UGP346" s="17"/>
      <c r="UGQ346" s="41"/>
      <c r="UGR346" s="402"/>
      <c r="UGS346" s="403"/>
      <c r="UGT346" s="404"/>
      <c r="UGU346" s="16"/>
      <c r="UGV346" s="405"/>
      <c r="UGW346" s="400"/>
      <c r="UGX346" s="40"/>
      <c r="UGY346" s="40"/>
      <c r="UGZ346" s="406"/>
      <c r="UHA346" s="41"/>
      <c r="UHB346" s="17"/>
      <c r="UHC346" s="17"/>
      <c r="UHD346" s="17"/>
      <c r="UHE346" s="17"/>
      <c r="UHF346" s="17"/>
      <c r="UHG346" s="41"/>
      <c r="UHH346" s="402"/>
      <c r="UHI346" s="403"/>
      <c r="UHJ346" s="404"/>
      <c r="UHK346" s="16"/>
      <c r="UHL346" s="405"/>
      <c r="UHM346" s="400"/>
      <c r="UHN346" s="40"/>
      <c r="UHO346" s="40"/>
      <c r="UHP346" s="406"/>
      <c r="UHQ346" s="41"/>
      <c r="UHR346" s="17"/>
      <c r="UHS346" s="17"/>
      <c r="UHT346" s="17"/>
      <c r="UHU346" s="17"/>
      <c r="UHV346" s="17"/>
      <c r="UHW346" s="41"/>
      <c r="UHX346" s="402"/>
      <c r="UHY346" s="403"/>
      <c r="UHZ346" s="404"/>
      <c r="UIA346" s="16"/>
      <c r="UIB346" s="405"/>
      <c r="UIC346" s="400"/>
      <c r="UID346" s="40"/>
      <c r="UIE346" s="40"/>
      <c r="UIF346" s="406"/>
      <c r="UIG346" s="41"/>
      <c r="UIH346" s="17"/>
      <c r="UII346" s="17"/>
      <c r="UIJ346" s="17"/>
      <c r="UIK346" s="17"/>
      <c r="UIL346" s="17"/>
      <c r="UIM346" s="41"/>
      <c r="UIN346" s="402"/>
      <c r="UIO346" s="403"/>
      <c r="UIP346" s="404"/>
      <c r="UIQ346" s="16"/>
      <c r="UIR346" s="405"/>
      <c r="UIS346" s="400"/>
      <c r="UIT346" s="40"/>
      <c r="UIU346" s="40"/>
      <c r="UIV346" s="406"/>
      <c r="UIW346" s="41"/>
      <c r="UIX346" s="17"/>
      <c r="UIY346" s="17"/>
      <c r="UIZ346" s="17"/>
      <c r="UJA346" s="17"/>
      <c r="UJB346" s="17"/>
      <c r="UJC346" s="41"/>
      <c r="UJD346" s="402"/>
      <c r="UJE346" s="403"/>
      <c r="UJF346" s="404"/>
      <c r="UJG346" s="16"/>
      <c r="UJH346" s="405"/>
      <c r="UJI346" s="400"/>
      <c r="UJJ346" s="40"/>
      <c r="UJK346" s="40"/>
      <c r="UJL346" s="406"/>
      <c r="UJM346" s="41"/>
      <c r="UJN346" s="17"/>
      <c r="UJO346" s="17"/>
      <c r="UJP346" s="17"/>
      <c r="UJQ346" s="17"/>
      <c r="UJR346" s="17"/>
      <c r="UJS346" s="41"/>
      <c r="UJT346" s="402"/>
      <c r="UJU346" s="403"/>
      <c r="UJV346" s="404"/>
      <c r="UJW346" s="16"/>
      <c r="UJX346" s="405"/>
      <c r="UJY346" s="400"/>
      <c r="UJZ346" s="40"/>
      <c r="UKA346" s="40"/>
      <c r="UKB346" s="406"/>
      <c r="UKC346" s="41"/>
      <c r="UKD346" s="17"/>
      <c r="UKE346" s="17"/>
      <c r="UKF346" s="17"/>
      <c r="UKG346" s="17"/>
      <c r="UKH346" s="17"/>
      <c r="UKI346" s="41"/>
      <c r="UKJ346" s="402"/>
      <c r="UKK346" s="403"/>
      <c r="UKL346" s="404"/>
      <c r="UKM346" s="16"/>
      <c r="UKN346" s="405"/>
      <c r="UKO346" s="400"/>
      <c r="UKP346" s="40"/>
      <c r="UKQ346" s="40"/>
      <c r="UKR346" s="406"/>
      <c r="UKS346" s="41"/>
      <c r="UKT346" s="17"/>
      <c r="UKU346" s="17"/>
      <c r="UKV346" s="17"/>
      <c r="UKW346" s="17"/>
      <c r="UKX346" s="17"/>
      <c r="UKY346" s="41"/>
      <c r="UKZ346" s="402"/>
      <c r="ULA346" s="403"/>
      <c r="ULB346" s="404"/>
      <c r="ULC346" s="16"/>
      <c r="ULD346" s="405"/>
      <c r="ULE346" s="400"/>
      <c r="ULF346" s="40"/>
      <c r="ULG346" s="40"/>
      <c r="ULH346" s="406"/>
      <c r="ULI346" s="41"/>
      <c r="ULJ346" s="17"/>
      <c r="ULK346" s="17"/>
      <c r="ULL346" s="17"/>
      <c r="ULM346" s="17"/>
      <c r="ULN346" s="17"/>
      <c r="ULO346" s="41"/>
      <c r="ULP346" s="402"/>
      <c r="ULQ346" s="403"/>
      <c r="ULR346" s="404"/>
      <c r="ULS346" s="16"/>
      <c r="ULT346" s="405"/>
      <c r="ULU346" s="400"/>
      <c r="ULV346" s="40"/>
      <c r="ULW346" s="40"/>
      <c r="ULX346" s="406"/>
      <c r="ULY346" s="41"/>
      <c r="ULZ346" s="17"/>
      <c r="UMA346" s="17"/>
      <c r="UMB346" s="17"/>
      <c r="UMC346" s="17"/>
      <c r="UMD346" s="17"/>
      <c r="UME346" s="41"/>
      <c r="UMF346" s="402"/>
      <c r="UMG346" s="403"/>
      <c r="UMH346" s="404"/>
      <c r="UMI346" s="16"/>
      <c r="UMJ346" s="405"/>
      <c r="UMK346" s="400"/>
      <c r="UML346" s="40"/>
      <c r="UMM346" s="40"/>
      <c r="UMN346" s="406"/>
      <c r="UMO346" s="41"/>
      <c r="UMP346" s="17"/>
      <c r="UMQ346" s="17"/>
      <c r="UMR346" s="17"/>
      <c r="UMS346" s="17"/>
      <c r="UMT346" s="17"/>
      <c r="UMU346" s="41"/>
      <c r="UMV346" s="402"/>
      <c r="UMW346" s="403"/>
      <c r="UMX346" s="404"/>
      <c r="UMY346" s="16"/>
      <c r="UMZ346" s="405"/>
      <c r="UNA346" s="400"/>
      <c r="UNB346" s="40"/>
      <c r="UNC346" s="40"/>
      <c r="UND346" s="406"/>
      <c r="UNE346" s="41"/>
      <c r="UNF346" s="17"/>
      <c r="UNG346" s="17"/>
      <c r="UNH346" s="17"/>
      <c r="UNI346" s="17"/>
      <c r="UNJ346" s="17"/>
      <c r="UNK346" s="41"/>
      <c r="UNL346" s="402"/>
      <c r="UNM346" s="403"/>
      <c r="UNN346" s="404"/>
      <c r="UNO346" s="16"/>
      <c r="UNP346" s="405"/>
      <c r="UNQ346" s="400"/>
      <c r="UNR346" s="40"/>
      <c r="UNS346" s="40"/>
      <c r="UNT346" s="406"/>
      <c r="UNU346" s="41"/>
      <c r="UNV346" s="17"/>
      <c r="UNW346" s="17"/>
      <c r="UNX346" s="17"/>
      <c r="UNY346" s="17"/>
      <c r="UNZ346" s="17"/>
      <c r="UOA346" s="41"/>
      <c r="UOB346" s="402"/>
      <c r="UOC346" s="403"/>
      <c r="UOD346" s="404"/>
      <c r="UOE346" s="16"/>
      <c r="UOF346" s="405"/>
      <c r="UOG346" s="400"/>
      <c r="UOH346" s="40"/>
      <c r="UOI346" s="40"/>
      <c r="UOJ346" s="406"/>
      <c r="UOK346" s="41"/>
      <c r="UOL346" s="17"/>
      <c r="UOM346" s="17"/>
      <c r="UON346" s="17"/>
      <c r="UOO346" s="17"/>
      <c r="UOP346" s="17"/>
      <c r="UOQ346" s="41"/>
      <c r="UOR346" s="402"/>
      <c r="UOS346" s="403"/>
      <c r="UOT346" s="404"/>
      <c r="UOU346" s="16"/>
      <c r="UOV346" s="405"/>
      <c r="UOW346" s="400"/>
      <c r="UOX346" s="40"/>
      <c r="UOY346" s="40"/>
      <c r="UOZ346" s="406"/>
      <c r="UPA346" s="41"/>
      <c r="UPB346" s="17"/>
      <c r="UPC346" s="17"/>
      <c r="UPD346" s="17"/>
      <c r="UPE346" s="17"/>
      <c r="UPF346" s="17"/>
      <c r="UPG346" s="41"/>
      <c r="UPH346" s="402"/>
      <c r="UPI346" s="403"/>
      <c r="UPJ346" s="404"/>
      <c r="UPK346" s="16"/>
      <c r="UPL346" s="405"/>
      <c r="UPM346" s="400"/>
      <c r="UPN346" s="40"/>
      <c r="UPO346" s="40"/>
      <c r="UPP346" s="406"/>
      <c r="UPQ346" s="41"/>
      <c r="UPR346" s="17"/>
      <c r="UPS346" s="17"/>
      <c r="UPT346" s="17"/>
      <c r="UPU346" s="17"/>
      <c r="UPV346" s="17"/>
      <c r="UPW346" s="41"/>
      <c r="UPX346" s="402"/>
      <c r="UPY346" s="403"/>
      <c r="UPZ346" s="404"/>
      <c r="UQA346" s="16"/>
      <c r="UQB346" s="405"/>
      <c r="UQC346" s="400"/>
      <c r="UQD346" s="40"/>
      <c r="UQE346" s="40"/>
      <c r="UQF346" s="406"/>
      <c r="UQG346" s="41"/>
      <c r="UQH346" s="17"/>
      <c r="UQI346" s="17"/>
      <c r="UQJ346" s="17"/>
      <c r="UQK346" s="17"/>
      <c r="UQL346" s="17"/>
      <c r="UQM346" s="41"/>
      <c r="UQN346" s="402"/>
      <c r="UQO346" s="403"/>
      <c r="UQP346" s="404"/>
      <c r="UQQ346" s="16"/>
      <c r="UQR346" s="405"/>
      <c r="UQS346" s="400"/>
      <c r="UQT346" s="40"/>
      <c r="UQU346" s="40"/>
      <c r="UQV346" s="406"/>
      <c r="UQW346" s="41"/>
      <c r="UQX346" s="17"/>
      <c r="UQY346" s="17"/>
      <c r="UQZ346" s="17"/>
      <c r="URA346" s="17"/>
      <c r="URB346" s="17"/>
      <c r="URC346" s="41"/>
      <c r="URD346" s="402"/>
      <c r="URE346" s="403"/>
      <c r="URF346" s="404"/>
      <c r="URG346" s="16"/>
      <c r="URH346" s="405"/>
      <c r="URI346" s="400"/>
      <c r="URJ346" s="40"/>
      <c r="URK346" s="40"/>
      <c r="URL346" s="406"/>
      <c r="URM346" s="41"/>
      <c r="URN346" s="17"/>
      <c r="URO346" s="17"/>
      <c r="URP346" s="17"/>
      <c r="URQ346" s="17"/>
      <c r="URR346" s="17"/>
      <c r="URS346" s="41"/>
      <c r="URT346" s="402"/>
      <c r="URU346" s="403"/>
      <c r="URV346" s="404"/>
      <c r="URW346" s="16"/>
      <c r="URX346" s="405"/>
      <c r="URY346" s="400"/>
      <c r="URZ346" s="40"/>
      <c r="USA346" s="40"/>
      <c r="USB346" s="406"/>
      <c r="USC346" s="41"/>
      <c r="USD346" s="17"/>
      <c r="USE346" s="17"/>
      <c r="USF346" s="17"/>
      <c r="USG346" s="17"/>
      <c r="USH346" s="17"/>
      <c r="USI346" s="41"/>
      <c r="USJ346" s="402"/>
      <c r="USK346" s="403"/>
      <c r="USL346" s="404"/>
      <c r="USM346" s="16"/>
      <c r="USN346" s="405"/>
      <c r="USO346" s="400"/>
      <c r="USP346" s="40"/>
      <c r="USQ346" s="40"/>
      <c r="USR346" s="406"/>
      <c r="USS346" s="41"/>
      <c r="UST346" s="17"/>
      <c r="USU346" s="17"/>
      <c r="USV346" s="17"/>
      <c r="USW346" s="17"/>
      <c r="USX346" s="17"/>
      <c r="USY346" s="41"/>
      <c r="USZ346" s="402"/>
      <c r="UTA346" s="403"/>
      <c r="UTB346" s="404"/>
      <c r="UTC346" s="16"/>
      <c r="UTD346" s="405"/>
      <c r="UTE346" s="400"/>
      <c r="UTF346" s="40"/>
      <c r="UTG346" s="40"/>
      <c r="UTH346" s="406"/>
      <c r="UTI346" s="41"/>
      <c r="UTJ346" s="17"/>
      <c r="UTK346" s="17"/>
      <c r="UTL346" s="17"/>
      <c r="UTM346" s="17"/>
      <c r="UTN346" s="17"/>
      <c r="UTO346" s="41"/>
      <c r="UTP346" s="402"/>
      <c r="UTQ346" s="403"/>
      <c r="UTR346" s="404"/>
      <c r="UTS346" s="16"/>
      <c r="UTT346" s="405"/>
      <c r="UTU346" s="400"/>
      <c r="UTV346" s="40"/>
      <c r="UTW346" s="40"/>
      <c r="UTX346" s="406"/>
      <c r="UTY346" s="41"/>
      <c r="UTZ346" s="17"/>
      <c r="UUA346" s="17"/>
      <c r="UUB346" s="17"/>
      <c r="UUC346" s="17"/>
      <c r="UUD346" s="17"/>
      <c r="UUE346" s="41"/>
      <c r="UUF346" s="402"/>
      <c r="UUG346" s="403"/>
      <c r="UUH346" s="404"/>
      <c r="UUI346" s="16"/>
      <c r="UUJ346" s="405"/>
      <c r="UUK346" s="400"/>
      <c r="UUL346" s="40"/>
      <c r="UUM346" s="40"/>
      <c r="UUN346" s="406"/>
      <c r="UUO346" s="41"/>
      <c r="UUP346" s="17"/>
      <c r="UUQ346" s="17"/>
      <c r="UUR346" s="17"/>
      <c r="UUS346" s="17"/>
      <c r="UUT346" s="17"/>
      <c r="UUU346" s="41"/>
      <c r="UUV346" s="402"/>
      <c r="UUW346" s="403"/>
      <c r="UUX346" s="404"/>
      <c r="UUY346" s="16"/>
      <c r="UUZ346" s="405"/>
      <c r="UVA346" s="400"/>
      <c r="UVB346" s="40"/>
      <c r="UVC346" s="40"/>
      <c r="UVD346" s="406"/>
      <c r="UVE346" s="41"/>
      <c r="UVF346" s="17"/>
      <c r="UVG346" s="17"/>
      <c r="UVH346" s="17"/>
      <c r="UVI346" s="17"/>
      <c r="UVJ346" s="17"/>
      <c r="UVK346" s="41"/>
      <c r="UVL346" s="402"/>
      <c r="UVM346" s="403"/>
      <c r="UVN346" s="404"/>
      <c r="UVO346" s="16"/>
      <c r="UVP346" s="405"/>
      <c r="UVQ346" s="400"/>
      <c r="UVR346" s="40"/>
      <c r="UVS346" s="40"/>
      <c r="UVT346" s="406"/>
      <c r="UVU346" s="41"/>
      <c r="UVV346" s="17"/>
      <c r="UVW346" s="17"/>
      <c r="UVX346" s="17"/>
      <c r="UVY346" s="17"/>
      <c r="UVZ346" s="17"/>
      <c r="UWA346" s="41"/>
      <c r="UWB346" s="402"/>
      <c r="UWC346" s="403"/>
      <c r="UWD346" s="404"/>
      <c r="UWE346" s="16"/>
      <c r="UWF346" s="405"/>
      <c r="UWG346" s="400"/>
      <c r="UWH346" s="40"/>
      <c r="UWI346" s="40"/>
      <c r="UWJ346" s="406"/>
      <c r="UWK346" s="41"/>
      <c r="UWL346" s="17"/>
      <c r="UWM346" s="17"/>
      <c r="UWN346" s="17"/>
      <c r="UWO346" s="17"/>
      <c r="UWP346" s="17"/>
      <c r="UWQ346" s="41"/>
      <c r="UWR346" s="402"/>
      <c r="UWS346" s="403"/>
      <c r="UWT346" s="404"/>
      <c r="UWU346" s="16"/>
      <c r="UWV346" s="405"/>
      <c r="UWW346" s="400"/>
      <c r="UWX346" s="40"/>
      <c r="UWY346" s="40"/>
      <c r="UWZ346" s="406"/>
      <c r="UXA346" s="41"/>
      <c r="UXB346" s="17"/>
      <c r="UXC346" s="17"/>
      <c r="UXD346" s="17"/>
      <c r="UXE346" s="17"/>
      <c r="UXF346" s="17"/>
      <c r="UXG346" s="41"/>
      <c r="UXH346" s="402"/>
      <c r="UXI346" s="403"/>
      <c r="UXJ346" s="404"/>
      <c r="UXK346" s="16"/>
      <c r="UXL346" s="405"/>
      <c r="UXM346" s="400"/>
      <c r="UXN346" s="40"/>
      <c r="UXO346" s="40"/>
      <c r="UXP346" s="406"/>
      <c r="UXQ346" s="41"/>
      <c r="UXR346" s="17"/>
      <c r="UXS346" s="17"/>
      <c r="UXT346" s="17"/>
      <c r="UXU346" s="17"/>
      <c r="UXV346" s="17"/>
      <c r="UXW346" s="41"/>
      <c r="UXX346" s="402"/>
      <c r="UXY346" s="403"/>
      <c r="UXZ346" s="404"/>
      <c r="UYA346" s="16"/>
      <c r="UYB346" s="405"/>
      <c r="UYC346" s="400"/>
      <c r="UYD346" s="40"/>
      <c r="UYE346" s="40"/>
      <c r="UYF346" s="406"/>
      <c r="UYG346" s="41"/>
      <c r="UYH346" s="17"/>
      <c r="UYI346" s="17"/>
      <c r="UYJ346" s="17"/>
      <c r="UYK346" s="17"/>
      <c r="UYL346" s="17"/>
      <c r="UYM346" s="41"/>
      <c r="UYN346" s="402"/>
      <c r="UYO346" s="403"/>
      <c r="UYP346" s="404"/>
      <c r="UYQ346" s="16"/>
      <c r="UYR346" s="405"/>
      <c r="UYS346" s="400"/>
      <c r="UYT346" s="40"/>
      <c r="UYU346" s="40"/>
      <c r="UYV346" s="406"/>
      <c r="UYW346" s="41"/>
      <c r="UYX346" s="17"/>
      <c r="UYY346" s="17"/>
      <c r="UYZ346" s="17"/>
      <c r="UZA346" s="17"/>
      <c r="UZB346" s="17"/>
      <c r="UZC346" s="41"/>
      <c r="UZD346" s="402"/>
      <c r="UZE346" s="403"/>
      <c r="UZF346" s="404"/>
      <c r="UZG346" s="16"/>
      <c r="UZH346" s="405"/>
      <c r="UZI346" s="400"/>
      <c r="UZJ346" s="40"/>
      <c r="UZK346" s="40"/>
      <c r="UZL346" s="406"/>
      <c r="UZM346" s="41"/>
      <c r="UZN346" s="17"/>
      <c r="UZO346" s="17"/>
      <c r="UZP346" s="17"/>
      <c r="UZQ346" s="17"/>
      <c r="UZR346" s="17"/>
      <c r="UZS346" s="41"/>
      <c r="UZT346" s="402"/>
      <c r="UZU346" s="403"/>
      <c r="UZV346" s="404"/>
      <c r="UZW346" s="16"/>
      <c r="UZX346" s="405"/>
      <c r="UZY346" s="400"/>
      <c r="UZZ346" s="40"/>
      <c r="VAA346" s="40"/>
      <c r="VAB346" s="406"/>
      <c r="VAC346" s="41"/>
      <c r="VAD346" s="17"/>
      <c r="VAE346" s="17"/>
      <c r="VAF346" s="17"/>
      <c r="VAG346" s="17"/>
      <c r="VAH346" s="17"/>
      <c r="VAI346" s="41"/>
      <c r="VAJ346" s="402"/>
      <c r="VAK346" s="403"/>
      <c r="VAL346" s="404"/>
      <c r="VAM346" s="16"/>
      <c r="VAN346" s="405"/>
      <c r="VAO346" s="400"/>
      <c r="VAP346" s="40"/>
      <c r="VAQ346" s="40"/>
      <c r="VAR346" s="406"/>
      <c r="VAS346" s="41"/>
      <c r="VAT346" s="17"/>
      <c r="VAU346" s="17"/>
      <c r="VAV346" s="17"/>
      <c r="VAW346" s="17"/>
      <c r="VAX346" s="17"/>
      <c r="VAY346" s="41"/>
      <c r="VAZ346" s="402"/>
      <c r="VBA346" s="403"/>
      <c r="VBB346" s="404"/>
      <c r="VBC346" s="16"/>
      <c r="VBD346" s="405"/>
      <c r="VBE346" s="400"/>
      <c r="VBF346" s="40"/>
      <c r="VBG346" s="40"/>
      <c r="VBH346" s="406"/>
      <c r="VBI346" s="41"/>
      <c r="VBJ346" s="17"/>
      <c r="VBK346" s="17"/>
      <c r="VBL346" s="17"/>
      <c r="VBM346" s="17"/>
      <c r="VBN346" s="17"/>
      <c r="VBO346" s="41"/>
      <c r="VBP346" s="402"/>
      <c r="VBQ346" s="403"/>
      <c r="VBR346" s="404"/>
      <c r="VBS346" s="16"/>
      <c r="VBT346" s="405"/>
      <c r="VBU346" s="400"/>
      <c r="VBV346" s="40"/>
      <c r="VBW346" s="40"/>
      <c r="VBX346" s="406"/>
      <c r="VBY346" s="41"/>
      <c r="VBZ346" s="17"/>
      <c r="VCA346" s="17"/>
      <c r="VCB346" s="17"/>
      <c r="VCC346" s="17"/>
      <c r="VCD346" s="17"/>
      <c r="VCE346" s="41"/>
      <c r="VCF346" s="402"/>
      <c r="VCG346" s="403"/>
      <c r="VCH346" s="404"/>
      <c r="VCI346" s="16"/>
      <c r="VCJ346" s="405"/>
      <c r="VCK346" s="400"/>
      <c r="VCL346" s="40"/>
      <c r="VCM346" s="40"/>
      <c r="VCN346" s="406"/>
      <c r="VCO346" s="41"/>
      <c r="VCP346" s="17"/>
      <c r="VCQ346" s="17"/>
      <c r="VCR346" s="17"/>
      <c r="VCS346" s="17"/>
      <c r="VCT346" s="17"/>
      <c r="VCU346" s="41"/>
      <c r="VCV346" s="402"/>
      <c r="VCW346" s="403"/>
      <c r="VCX346" s="404"/>
      <c r="VCY346" s="16"/>
      <c r="VCZ346" s="405"/>
      <c r="VDA346" s="400"/>
      <c r="VDB346" s="40"/>
      <c r="VDC346" s="40"/>
      <c r="VDD346" s="406"/>
      <c r="VDE346" s="41"/>
      <c r="VDF346" s="17"/>
      <c r="VDG346" s="17"/>
      <c r="VDH346" s="17"/>
      <c r="VDI346" s="17"/>
      <c r="VDJ346" s="17"/>
      <c r="VDK346" s="41"/>
      <c r="VDL346" s="402"/>
      <c r="VDM346" s="403"/>
      <c r="VDN346" s="404"/>
      <c r="VDO346" s="16"/>
      <c r="VDP346" s="405"/>
      <c r="VDQ346" s="400"/>
      <c r="VDR346" s="40"/>
      <c r="VDS346" s="40"/>
      <c r="VDT346" s="406"/>
      <c r="VDU346" s="41"/>
      <c r="VDV346" s="17"/>
      <c r="VDW346" s="17"/>
      <c r="VDX346" s="17"/>
      <c r="VDY346" s="17"/>
      <c r="VDZ346" s="17"/>
      <c r="VEA346" s="41"/>
      <c r="VEB346" s="402"/>
      <c r="VEC346" s="403"/>
      <c r="VED346" s="404"/>
      <c r="VEE346" s="16"/>
      <c r="VEF346" s="405"/>
      <c r="VEG346" s="400"/>
      <c r="VEH346" s="40"/>
      <c r="VEI346" s="40"/>
      <c r="VEJ346" s="406"/>
      <c r="VEK346" s="41"/>
      <c r="VEL346" s="17"/>
      <c r="VEM346" s="17"/>
      <c r="VEN346" s="17"/>
      <c r="VEO346" s="17"/>
      <c r="VEP346" s="17"/>
      <c r="VEQ346" s="41"/>
      <c r="VER346" s="402"/>
      <c r="VES346" s="403"/>
      <c r="VET346" s="404"/>
      <c r="VEU346" s="16"/>
      <c r="VEV346" s="405"/>
      <c r="VEW346" s="400"/>
      <c r="VEX346" s="40"/>
      <c r="VEY346" s="40"/>
      <c r="VEZ346" s="406"/>
      <c r="VFA346" s="41"/>
      <c r="VFB346" s="17"/>
      <c r="VFC346" s="17"/>
      <c r="VFD346" s="17"/>
      <c r="VFE346" s="17"/>
      <c r="VFF346" s="17"/>
      <c r="VFG346" s="41"/>
      <c r="VFH346" s="402"/>
      <c r="VFI346" s="403"/>
      <c r="VFJ346" s="404"/>
      <c r="VFK346" s="16"/>
      <c r="VFL346" s="405"/>
      <c r="VFM346" s="400"/>
      <c r="VFN346" s="40"/>
      <c r="VFO346" s="40"/>
      <c r="VFP346" s="406"/>
      <c r="VFQ346" s="41"/>
      <c r="VFR346" s="17"/>
      <c r="VFS346" s="17"/>
      <c r="VFT346" s="17"/>
      <c r="VFU346" s="17"/>
      <c r="VFV346" s="17"/>
      <c r="VFW346" s="41"/>
      <c r="VFX346" s="402"/>
      <c r="VFY346" s="403"/>
      <c r="VFZ346" s="404"/>
      <c r="VGA346" s="16"/>
      <c r="VGB346" s="405"/>
      <c r="VGC346" s="400"/>
      <c r="VGD346" s="40"/>
      <c r="VGE346" s="40"/>
      <c r="VGF346" s="406"/>
      <c r="VGG346" s="41"/>
      <c r="VGH346" s="17"/>
      <c r="VGI346" s="17"/>
      <c r="VGJ346" s="17"/>
      <c r="VGK346" s="17"/>
      <c r="VGL346" s="17"/>
      <c r="VGM346" s="41"/>
      <c r="VGN346" s="402"/>
      <c r="VGO346" s="403"/>
      <c r="VGP346" s="404"/>
      <c r="VGQ346" s="16"/>
      <c r="VGR346" s="405"/>
      <c r="VGS346" s="400"/>
      <c r="VGT346" s="40"/>
      <c r="VGU346" s="40"/>
      <c r="VGV346" s="406"/>
      <c r="VGW346" s="41"/>
      <c r="VGX346" s="17"/>
      <c r="VGY346" s="17"/>
      <c r="VGZ346" s="17"/>
      <c r="VHA346" s="17"/>
      <c r="VHB346" s="17"/>
      <c r="VHC346" s="41"/>
      <c r="VHD346" s="402"/>
      <c r="VHE346" s="403"/>
      <c r="VHF346" s="404"/>
      <c r="VHG346" s="16"/>
      <c r="VHH346" s="405"/>
      <c r="VHI346" s="400"/>
      <c r="VHJ346" s="40"/>
      <c r="VHK346" s="40"/>
      <c r="VHL346" s="406"/>
      <c r="VHM346" s="41"/>
      <c r="VHN346" s="17"/>
      <c r="VHO346" s="17"/>
      <c r="VHP346" s="17"/>
      <c r="VHQ346" s="17"/>
      <c r="VHR346" s="17"/>
      <c r="VHS346" s="41"/>
      <c r="VHT346" s="402"/>
      <c r="VHU346" s="403"/>
      <c r="VHV346" s="404"/>
      <c r="VHW346" s="16"/>
      <c r="VHX346" s="405"/>
      <c r="VHY346" s="400"/>
      <c r="VHZ346" s="40"/>
      <c r="VIA346" s="40"/>
      <c r="VIB346" s="406"/>
      <c r="VIC346" s="41"/>
      <c r="VID346" s="17"/>
      <c r="VIE346" s="17"/>
      <c r="VIF346" s="17"/>
      <c r="VIG346" s="17"/>
      <c r="VIH346" s="17"/>
      <c r="VII346" s="41"/>
      <c r="VIJ346" s="402"/>
      <c r="VIK346" s="403"/>
      <c r="VIL346" s="404"/>
      <c r="VIM346" s="16"/>
      <c r="VIN346" s="405"/>
      <c r="VIO346" s="400"/>
      <c r="VIP346" s="40"/>
      <c r="VIQ346" s="40"/>
      <c r="VIR346" s="406"/>
      <c r="VIS346" s="41"/>
      <c r="VIT346" s="17"/>
      <c r="VIU346" s="17"/>
      <c r="VIV346" s="17"/>
      <c r="VIW346" s="17"/>
      <c r="VIX346" s="17"/>
      <c r="VIY346" s="41"/>
      <c r="VIZ346" s="402"/>
      <c r="VJA346" s="403"/>
      <c r="VJB346" s="404"/>
      <c r="VJC346" s="16"/>
      <c r="VJD346" s="405"/>
      <c r="VJE346" s="400"/>
      <c r="VJF346" s="40"/>
      <c r="VJG346" s="40"/>
      <c r="VJH346" s="406"/>
      <c r="VJI346" s="41"/>
      <c r="VJJ346" s="17"/>
      <c r="VJK346" s="17"/>
      <c r="VJL346" s="17"/>
      <c r="VJM346" s="17"/>
      <c r="VJN346" s="17"/>
      <c r="VJO346" s="41"/>
      <c r="VJP346" s="402"/>
      <c r="VJQ346" s="403"/>
      <c r="VJR346" s="404"/>
      <c r="VJS346" s="16"/>
      <c r="VJT346" s="405"/>
      <c r="VJU346" s="400"/>
      <c r="VJV346" s="40"/>
      <c r="VJW346" s="40"/>
      <c r="VJX346" s="406"/>
      <c r="VJY346" s="41"/>
      <c r="VJZ346" s="17"/>
      <c r="VKA346" s="17"/>
      <c r="VKB346" s="17"/>
      <c r="VKC346" s="17"/>
      <c r="VKD346" s="17"/>
      <c r="VKE346" s="41"/>
      <c r="VKF346" s="402"/>
      <c r="VKG346" s="403"/>
      <c r="VKH346" s="404"/>
      <c r="VKI346" s="16"/>
      <c r="VKJ346" s="405"/>
      <c r="VKK346" s="400"/>
      <c r="VKL346" s="40"/>
      <c r="VKM346" s="40"/>
      <c r="VKN346" s="406"/>
      <c r="VKO346" s="41"/>
      <c r="VKP346" s="17"/>
      <c r="VKQ346" s="17"/>
      <c r="VKR346" s="17"/>
      <c r="VKS346" s="17"/>
      <c r="VKT346" s="17"/>
      <c r="VKU346" s="41"/>
      <c r="VKV346" s="402"/>
      <c r="VKW346" s="403"/>
      <c r="VKX346" s="404"/>
      <c r="VKY346" s="16"/>
      <c r="VKZ346" s="405"/>
      <c r="VLA346" s="400"/>
      <c r="VLB346" s="40"/>
      <c r="VLC346" s="40"/>
      <c r="VLD346" s="406"/>
      <c r="VLE346" s="41"/>
      <c r="VLF346" s="17"/>
      <c r="VLG346" s="17"/>
      <c r="VLH346" s="17"/>
      <c r="VLI346" s="17"/>
      <c r="VLJ346" s="17"/>
      <c r="VLK346" s="41"/>
      <c r="VLL346" s="402"/>
      <c r="VLM346" s="403"/>
      <c r="VLN346" s="404"/>
      <c r="VLO346" s="16"/>
      <c r="VLP346" s="405"/>
      <c r="VLQ346" s="400"/>
      <c r="VLR346" s="40"/>
      <c r="VLS346" s="40"/>
      <c r="VLT346" s="406"/>
      <c r="VLU346" s="41"/>
      <c r="VLV346" s="17"/>
      <c r="VLW346" s="17"/>
      <c r="VLX346" s="17"/>
      <c r="VLY346" s="17"/>
      <c r="VLZ346" s="17"/>
      <c r="VMA346" s="41"/>
      <c r="VMB346" s="402"/>
      <c r="VMC346" s="403"/>
      <c r="VMD346" s="404"/>
      <c r="VME346" s="16"/>
      <c r="VMF346" s="405"/>
      <c r="VMG346" s="400"/>
      <c r="VMH346" s="40"/>
      <c r="VMI346" s="40"/>
      <c r="VMJ346" s="406"/>
      <c r="VMK346" s="41"/>
      <c r="VML346" s="17"/>
      <c r="VMM346" s="17"/>
      <c r="VMN346" s="17"/>
      <c r="VMO346" s="17"/>
      <c r="VMP346" s="17"/>
      <c r="VMQ346" s="41"/>
      <c r="VMR346" s="402"/>
      <c r="VMS346" s="403"/>
      <c r="VMT346" s="404"/>
      <c r="VMU346" s="16"/>
      <c r="VMV346" s="405"/>
      <c r="VMW346" s="400"/>
      <c r="VMX346" s="40"/>
      <c r="VMY346" s="40"/>
      <c r="VMZ346" s="406"/>
      <c r="VNA346" s="41"/>
      <c r="VNB346" s="17"/>
      <c r="VNC346" s="17"/>
      <c r="VND346" s="17"/>
      <c r="VNE346" s="17"/>
      <c r="VNF346" s="17"/>
      <c r="VNG346" s="41"/>
      <c r="VNH346" s="402"/>
      <c r="VNI346" s="403"/>
      <c r="VNJ346" s="404"/>
      <c r="VNK346" s="16"/>
      <c r="VNL346" s="405"/>
      <c r="VNM346" s="400"/>
      <c r="VNN346" s="40"/>
      <c r="VNO346" s="40"/>
      <c r="VNP346" s="406"/>
      <c r="VNQ346" s="41"/>
      <c r="VNR346" s="17"/>
      <c r="VNS346" s="17"/>
      <c r="VNT346" s="17"/>
      <c r="VNU346" s="17"/>
      <c r="VNV346" s="17"/>
      <c r="VNW346" s="41"/>
      <c r="VNX346" s="402"/>
      <c r="VNY346" s="403"/>
      <c r="VNZ346" s="404"/>
      <c r="VOA346" s="16"/>
      <c r="VOB346" s="405"/>
      <c r="VOC346" s="400"/>
      <c r="VOD346" s="40"/>
      <c r="VOE346" s="40"/>
      <c r="VOF346" s="406"/>
      <c r="VOG346" s="41"/>
      <c r="VOH346" s="17"/>
      <c r="VOI346" s="17"/>
      <c r="VOJ346" s="17"/>
      <c r="VOK346" s="17"/>
      <c r="VOL346" s="17"/>
      <c r="VOM346" s="41"/>
      <c r="VON346" s="402"/>
      <c r="VOO346" s="403"/>
      <c r="VOP346" s="404"/>
      <c r="VOQ346" s="16"/>
      <c r="VOR346" s="405"/>
      <c r="VOS346" s="400"/>
      <c r="VOT346" s="40"/>
      <c r="VOU346" s="40"/>
      <c r="VOV346" s="406"/>
      <c r="VOW346" s="41"/>
      <c r="VOX346" s="17"/>
      <c r="VOY346" s="17"/>
      <c r="VOZ346" s="17"/>
      <c r="VPA346" s="17"/>
      <c r="VPB346" s="17"/>
      <c r="VPC346" s="41"/>
      <c r="VPD346" s="402"/>
      <c r="VPE346" s="403"/>
      <c r="VPF346" s="404"/>
      <c r="VPG346" s="16"/>
      <c r="VPH346" s="405"/>
      <c r="VPI346" s="400"/>
      <c r="VPJ346" s="40"/>
      <c r="VPK346" s="40"/>
      <c r="VPL346" s="406"/>
      <c r="VPM346" s="41"/>
      <c r="VPN346" s="17"/>
      <c r="VPO346" s="17"/>
      <c r="VPP346" s="17"/>
      <c r="VPQ346" s="17"/>
      <c r="VPR346" s="17"/>
      <c r="VPS346" s="41"/>
      <c r="VPT346" s="402"/>
      <c r="VPU346" s="403"/>
      <c r="VPV346" s="404"/>
      <c r="VPW346" s="16"/>
      <c r="VPX346" s="405"/>
      <c r="VPY346" s="400"/>
      <c r="VPZ346" s="40"/>
      <c r="VQA346" s="40"/>
      <c r="VQB346" s="406"/>
      <c r="VQC346" s="41"/>
      <c r="VQD346" s="17"/>
      <c r="VQE346" s="17"/>
      <c r="VQF346" s="17"/>
      <c r="VQG346" s="17"/>
      <c r="VQH346" s="17"/>
      <c r="VQI346" s="41"/>
      <c r="VQJ346" s="402"/>
      <c r="VQK346" s="403"/>
      <c r="VQL346" s="404"/>
      <c r="VQM346" s="16"/>
      <c r="VQN346" s="405"/>
      <c r="VQO346" s="400"/>
      <c r="VQP346" s="40"/>
      <c r="VQQ346" s="40"/>
      <c r="VQR346" s="406"/>
      <c r="VQS346" s="41"/>
      <c r="VQT346" s="17"/>
      <c r="VQU346" s="17"/>
      <c r="VQV346" s="17"/>
      <c r="VQW346" s="17"/>
      <c r="VQX346" s="17"/>
      <c r="VQY346" s="41"/>
      <c r="VQZ346" s="402"/>
      <c r="VRA346" s="403"/>
      <c r="VRB346" s="404"/>
      <c r="VRC346" s="16"/>
      <c r="VRD346" s="405"/>
      <c r="VRE346" s="400"/>
      <c r="VRF346" s="40"/>
      <c r="VRG346" s="40"/>
      <c r="VRH346" s="406"/>
      <c r="VRI346" s="41"/>
      <c r="VRJ346" s="17"/>
      <c r="VRK346" s="17"/>
      <c r="VRL346" s="17"/>
      <c r="VRM346" s="17"/>
      <c r="VRN346" s="17"/>
      <c r="VRO346" s="41"/>
      <c r="VRP346" s="402"/>
      <c r="VRQ346" s="403"/>
      <c r="VRR346" s="404"/>
      <c r="VRS346" s="16"/>
      <c r="VRT346" s="405"/>
      <c r="VRU346" s="400"/>
      <c r="VRV346" s="40"/>
      <c r="VRW346" s="40"/>
      <c r="VRX346" s="406"/>
      <c r="VRY346" s="41"/>
      <c r="VRZ346" s="17"/>
      <c r="VSA346" s="17"/>
      <c r="VSB346" s="17"/>
      <c r="VSC346" s="17"/>
      <c r="VSD346" s="17"/>
      <c r="VSE346" s="41"/>
      <c r="VSF346" s="402"/>
      <c r="VSG346" s="403"/>
      <c r="VSH346" s="404"/>
      <c r="VSI346" s="16"/>
      <c r="VSJ346" s="405"/>
      <c r="VSK346" s="400"/>
      <c r="VSL346" s="40"/>
      <c r="VSM346" s="40"/>
      <c r="VSN346" s="406"/>
      <c r="VSO346" s="41"/>
      <c r="VSP346" s="17"/>
      <c r="VSQ346" s="17"/>
      <c r="VSR346" s="17"/>
      <c r="VSS346" s="17"/>
      <c r="VST346" s="17"/>
      <c r="VSU346" s="41"/>
      <c r="VSV346" s="402"/>
      <c r="VSW346" s="403"/>
      <c r="VSX346" s="404"/>
      <c r="VSY346" s="16"/>
      <c r="VSZ346" s="405"/>
      <c r="VTA346" s="400"/>
      <c r="VTB346" s="40"/>
      <c r="VTC346" s="40"/>
      <c r="VTD346" s="406"/>
      <c r="VTE346" s="41"/>
      <c r="VTF346" s="17"/>
      <c r="VTG346" s="17"/>
      <c r="VTH346" s="17"/>
      <c r="VTI346" s="17"/>
      <c r="VTJ346" s="17"/>
      <c r="VTK346" s="41"/>
      <c r="VTL346" s="402"/>
      <c r="VTM346" s="403"/>
      <c r="VTN346" s="404"/>
      <c r="VTO346" s="16"/>
      <c r="VTP346" s="405"/>
      <c r="VTQ346" s="400"/>
      <c r="VTR346" s="40"/>
      <c r="VTS346" s="40"/>
      <c r="VTT346" s="406"/>
      <c r="VTU346" s="41"/>
      <c r="VTV346" s="17"/>
      <c r="VTW346" s="17"/>
      <c r="VTX346" s="17"/>
      <c r="VTY346" s="17"/>
      <c r="VTZ346" s="17"/>
      <c r="VUA346" s="41"/>
      <c r="VUB346" s="402"/>
      <c r="VUC346" s="403"/>
      <c r="VUD346" s="404"/>
      <c r="VUE346" s="16"/>
      <c r="VUF346" s="405"/>
      <c r="VUG346" s="400"/>
      <c r="VUH346" s="40"/>
      <c r="VUI346" s="40"/>
      <c r="VUJ346" s="406"/>
      <c r="VUK346" s="41"/>
      <c r="VUL346" s="17"/>
      <c r="VUM346" s="17"/>
      <c r="VUN346" s="17"/>
      <c r="VUO346" s="17"/>
      <c r="VUP346" s="17"/>
      <c r="VUQ346" s="41"/>
      <c r="VUR346" s="402"/>
      <c r="VUS346" s="403"/>
      <c r="VUT346" s="404"/>
      <c r="VUU346" s="16"/>
      <c r="VUV346" s="405"/>
      <c r="VUW346" s="400"/>
      <c r="VUX346" s="40"/>
      <c r="VUY346" s="40"/>
      <c r="VUZ346" s="406"/>
      <c r="VVA346" s="41"/>
      <c r="VVB346" s="17"/>
      <c r="VVC346" s="17"/>
      <c r="VVD346" s="17"/>
      <c r="VVE346" s="17"/>
      <c r="VVF346" s="17"/>
      <c r="VVG346" s="41"/>
      <c r="VVH346" s="402"/>
      <c r="VVI346" s="403"/>
      <c r="VVJ346" s="404"/>
      <c r="VVK346" s="16"/>
      <c r="VVL346" s="405"/>
      <c r="VVM346" s="400"/>
      <c r="VVN346" s="40"/>
      <c r="VVO346" s="40"/>
      <c r="VVP346" s="406"/>
      <c r="VVQ346" s="41"/>
      <c r="VVR346" s="17"/>
      <c r="VVS346" s="17"/>
      <c r="VVT346" s="17"/>
      <c r="VVU346" s="17"/>
      <c r="VVV346" s="17"/>
      <c r="VVW346" s="41"/>
      <c r="VVX346" s="402"/>
      <c r="VVY346" s="403"/>
      <c r="VVZ346" s="404"/>
      <c r="VWA346" s="16"/>
      <c r="VWB346" s="405"/>
      <c r="VWC346" s="400"/>
      <c r="VWD346" s="40"/>
      <c r="VWE346" s="40"/>
      <c r="VWF346" s="406"/>
      <c r="VWG346" s="41"/>
      <c r="VWH346" s="17"/>
      <c r="VWI346" s="17"/>
      <c r="VWJ346" s="17"/>
      <c r="VWK346" s="17"/>
      <c r="VWL346" s="17"/>
      <c r="VWM346" s="41"/>
      <c r="VWN346" s="402"/>
      <c r="VWO346" s="403"/>
      <c r="VWP346" s="404"/>
      <c r="VWQ346" s="16"/>
      <c r="VWR346" s="405"/>
      <c r="VWS346" s="400"/>
      <c r="VWT346" s="40"/>
      <c r="VWU346" s="40"/>
      <c r="VWV346" s="406"/>
      <c r="VWW346" s="41"/>
      <c r="VWX346" s="17"/>
      <c r="VWY346" s="17"/>
      <c r="VWZ346" s="17"/>
      <c r="VXA346" s="17"/>
      <c r="VXB346" s="17"/>
      <c r="VXC346" s="41"/>
      <c r="VXD346" s="402"/>
      <c r="VXE346" s="403"/>
      <c r="VXF346" s="404"/>
      <c r="VXG346" s="16"/>
      <c r="VXH346" s="405"/>
      <c r="VXI346" s="400"/>
      <c r="VXJ346" s="40"/>
      <c r="VXK346" s="40"/>
      <c r="VXL346" s="406"/>
      <c r="VXM346" s="41"/>
      <c r="VXN346" s="17"/>
      <c r="VXO346" s="17"/>
      <c r="VXP346" s="17"/>
      <c r="VXQ346" s="17"/>
      <c r="VXR346" s="17"/>
      <c r="VXS346" s="41"/>
      <c r="VXT346" s="402"/>
      <c r="VXU346" s="403"/>
      <c r="VXV346" s="404"/>
      <c r="VXW346" s="16"/>
      <c r="VXX346" s="405"/>
      <c r="VXY346" s="400"/>
      <c r="VXZ346" s="40"/>
      <c r="VYA346" s="40"/>
      <c r="VYB346" s="406"/>
      <c r="VYC346" s="41"/>
      <c r="VYD346" s="17"/>
      <c r="VYE346" s="17"/>
      <c r="VYF346" s="17"/>
      <c r="VYG346" s="17"/>
      <c r="VYH346" s="17"/>
      <c r="VYI346" s="41"/>
      <c r="VYJ346" s="402"/>
      <c r="VYK346" s="403"/>
      <c r="VYL346" s="404"/>
      <c r="VYM346" s="16"/>
      <c r="VYN346" s="405"/>
      <c r="VYO346" s="400"/>
      <c r="VYP346" s="40"/>
      <c r="VYQ346" s="40"/>
      <c r="VYR346" s="406"/>
      <c r="VYS346" s="41"/>
      <c r="VYT346" s="17"/>
      <c r="VYU346" s="17"/>
      <c r="VYV346" s="17"/>
      <c r="VYW346" s="17"/>
      <c r="VYX346" s="17"/>
      <c r="VYY346" s="41"/>
      <c r="VYZ346" s="402"/>
      <c r="VZA346" s="403"/>
      <c r="VZB346" s="404"/>
      <c r="VZC346" s="16"/>
      <c r="VZD346" s="405"/>
      <c r="VZE346" s="400"/>
      <c r="VZF346" s="40"/>
      <c r="VZG346" s="40"/>
      <c r="VZH346" s="406"/>
      <c r="VZI346" s="41"/>
      <c r="VZJ346" s="17"/>
      <c r="VZK346" s="17"/>
      <c r="VZL346" s="17"/>
      <c r="VZM346" s="17"/>
      <c r="VZN346" s="17"/>
      <c r="VZO346" s="41"/>
      <c r="VZP346" s="402"/>
      <c r="VZQ346" s="403"/>
      <c r="VZR346" s="404"/>
      <c r="VZS346" s="16"/>
      <c r="VZT346" s="405"/>
      <c r="VZU346" s="400"/>
      <c r="VZV346" s="40"/>
      <c r="VZW346" s="40"/>
      <c r="VZX346" s="406"/>
      <c r="VZY346" s="41"/>
      <c r="VZZ346" s="17"/>
      <c r="WAA346" s="17"/>
      <c r="WAB346" s="17"/>
      <c r="WAC346" s="17"/>
      <c r="WAD346" s="17"/>
      <c r="WAE346" s="41"/>
      <c r="WAF346" s="402"/>
      <c r="WAG346" s="403"/>
      <c r="WAH346" s="404"/>
      <c r="WAI346" s="16"/>
      <c r="WAJ346" s="405"/>
      <c r="WAK346" s="400"/>
      <c r="WAL346" s="40"/>
      <c r="WAM346" s="40"/>
      <c r="WAN346" s="406"/>
      <c r="WAO346" s="41"/>
      <c r="WAP346" s="17"/>
      <c r="WAQ346" s="17"/>
      <c r="WAR346" s="17"/>
      <c r="WAS346" s="17"/>
      <c r="WAT346" s="17"/>
      <c r="WAU346" s="41"/>
      <c r="WAV346" s="402"/>
      <c r="WAW346" s="403"/>
      <c r="WAX346" s="404"/>
      <c r="WAY346" s="16"/>
      <c r="WAZ346" s="405"/>
      <c r="WBA346" s="400"/>
      <c r="WBB346" s="40"/>
      <c r="WBC346" s="40"/>
      <c r="WBD346" s="406"/>
      <c r="WBE346" s="41"/>
      <c r="WBF346" s="17"/>
      <c r="WBG346" s="17"/>
      <c r="WBH346" s="17"/>
      <c r="WBI346" s="17"/>
      <c r="WBJ346" s="17"/>
      <c r="WBK346" s="41"/>
      <c r="WBL346" s="402"/>
      <c r="WBM346" s="403"/>
      <c r="WBN346" s="404"/>
      <c r="WBO346" s="16"/>
      <c r="WBP346" s="405"/>
      <c r="WBQ346" s="400"/>
      <c r="WBR346" s="40"/>
      <c r="WBS346" s="40"/>
      <c r="WBT346" s="406"/>
      <c r="WBU346" s="41"/>
      <c r="WBV346" s="17"/>
      <c r="WBW346" s="17"/>
      <c r="WBX346" s="17"/>
      <c r="WBY346" s="17"/>
      <c r="WBZ346" s="17"/>
      <c r="WCA346" s="41"/>
      <c r="WCB346" s="402"/>
      <c r="WCC346" s="403"/>
      <c r="WCD346" s="404"/>
      <c r="WCE346" s="16"/>
      <c r="WCF346" s="405"/>
      <c r="WCG346" s="400"/>
      <c r="WCH346" s="40"/>
      <c r="WCI346" s="40"/>
      <c r="WCJ346" s="406"/>
      <c r="WCK346" s="41"/>
      <c r="WCL346" s="17"/>
      <c r="WCM346" s="17"/>
      <c r="WCN346" s="17"/>
      <c r="WCO346" s="17"/>
      <c r="WCP346" s="17"/>
      <c r="WCQ346" s="41"/>
      <c r="WCR346" s="402"/>
      <c r="WCS346" s="403"/>
      <c r="WCT346" s="404"/>
      <c r="WCU346" s="16"/>
      <c r="WCV346" s="405"/>
      <c r="WCW346" s="400"/>
      <c r="WCX346" s="40"/>
      <c r="WCY346" s="40"/>
      <c r="WCZ346" s="406"/>
      <c r="WDA346" s="41"/>
      <c r="WDB346" s="17"/>
      <c r="WDC346" s="17"/>
      <c r="WDD346" s="17"/>
      <c r="WDE346" s="17"/>
      <c r="WDF346" s="17"/>
      <c r="WDG346" s="41"/>
      <c r="WDH346" s="402"/>
      <c r="WDI346" s="403"/>
      <c r="WDJ346" s="404"/>
      <c r="WDK346" s="16"/>
      <c r="WDL346" s="405"/>
      <c r="WDM346" s="400"/>
      <c r="WDN346" s="40"/>
      <c r="WDO346" s="40"/>
      <c r="WDP346" s="406"/>
      <c r="WDQ346" s="41"/>
      <c r="WDR346" s="17"/>
      <c r="WDS346" s="17"/>
      <c r="WDT346" s="17"/>
      <c r="WDU346" s="17"/>
      <c r="WDV346" s="17"/>
      <c r="WDW346" s="41"/>
      <c r="WDX346" s="402"/>
      <c r="WDY346" s="403"/>
      <c r="WDZ346" s="404"/>
      <c r="WEA346" s="16"/>
      <c r="WEB346" s="405"/>
      <c r="WEC346" s="400"/>
      <c r="WED346" s="40"/>
      <c r="WEE346" s="40"/>
      <c r="WEF346" s="406"/>
      <c r="WEG346" s="41"/>
      <c r="WEH346" s="17"/>
      <c r="WEI346" s="17"/>
      <c r="WEJ346" s="17"/>
      <c r="WEK346" s="17"/>
      <c r="WEL346" s="17"/>
      <c r="WEM346" s="41"/>
      <c r="WEN346" s="402"/>
      <c r="WEO346" s="403"/>
      <c r="WEP346" s="404"/>
      <c r="WEQ346" s="16"/>
      <c r="WER346" s="405"/>
      <c r="WES346" s="400"/>
      <c r="WET346" s="40"/>
      <c r="WEU346" s="40"/>
      <c r="WEV346" s="406"/>
      <c r="WEW346" s="41"/>
      <c r="WEX346" s="17"/>
      <c r="WEY346" s="17"/>
      <c r="WEZ346" s="17"/>
      <c r="WFA346" s="17"/>
      <c r="WFB346" s="17"/>
      <c r="WFC346" s="41"/>
      <c r="WFD346" s="402"/>
      <c r="WFE346" s="403"/>
      <c r="WFF346" s="404"/>
      <c r="WFG346" s="16"/>
      <c r="WFH346" s="405"/>
      <c r="WFI346" s="400"/>
      <c r="WFJ346" s="40"/>
      <c r="WFK346" s="40"/>
      <c r="WFL346" s="406"/>
      <c r="WFM346" s="41"/>
      <c r="WFN346" s="17"/>
      <c r="WFO346" s="17"/>
      <c r="WFP346" s="17"/>
      <c r="WFQ346" s="17"/>
      <c r="WFR346" s="17"/>
      <c r="WFS346" s="41"/>
      <c r="WFT346" s="402"/>
      <c r="WFU346" s="403"/>
      <c r="WFV346" s="404"/>
      <c r="WFW346" s="16"/>
      <c r="WFX346" s="405"/>
      <c r="WFY346" s="400"/>
      <c r="WFZ346" s="40"/>
      <c r="WGA346" s="40"/>
      <c r="WGB346" s="406"/>
      <c r="WGC346" s="41"/>
      <c r="WGD346" s="17"/>
      <c r="WGE346" s="17"/>
      <c r="WGF346" s="17"/>
      <c r="WGG346" s="17"/>
      <c r="WGH346" s="17"/>
      <c r="WGI346" s="41"/>
      <c r="WGJ346" s="402"/>
      <c r="WGK346" s="403"/>
      <c r="WGL346" s="404"/>
      <c r="WGM346" s="16"/>
      <c r="WGN346" s="405"/>
      <c r="WGO346" s="400"/>
      <c r="WGP346" s="40"/>
      <c r="WGQ346" s="40"/>
      <c r="WGR346" s="406"/>
      <c r="WGS346" s="41"/>
      <c r="WGT346" s="17"/>
      <c r="WGU346" s="17"/>
      <c r="WGV346" s="17"/>
      <c r="WGW346" s="17"/>
      <c r="WGX346" s="17"/>
      <c r="WGY346" s="41"/>
      <c r="WGZ346" s="402"/>
      <c r="WHA346" s="403"/>
      <c r="WHB346" s="404"/>
      <c r="WHC346" s="16"/>
      <c r="WHD346" s="405"/>
      <c r="WHE346" s="400"/>
      <c r="WHF346" s="40"/>
      <c r="WHG346" s="40"/>
      <c r="WHH346" s="406"/>
      <c r="WHI346" s="41"/>
      <c r="WHJ346" s="17"/>
      <c r="WHK346" s="17"/>
      <c r="WHL346" s="17"/>
      <c r="WHM346" s="17"/>
      <c r="WHN346" s="17"/>
      <c r="WHO346" s="41"/>
      <c r="WHP346" s="402"/>
      <c r="WHQ346" s="403"/>
      <c r="WHR346" s="404"/>
      <c r="WHS346" s="16"/>
      <c r="WHT346" s="405"/>
      <c r="WHU346" s="400"/>
      <c r="WHV346" s="40"/>
      <c r="WHW346" s="40"/>
      <c r="WHX346" s="406"/>
      <c r="WHY346" s="41"/>
      <c r="WHZ346" s="17"/>
      <c r="WIA346" s="17"/>
      <c r="WIB346" s="17"/>
      <c r="WIC346" s="17"/>
      <c r="WID346" s="17"/>
      <c r="WIE346" s="41"/>
      <c r="WIF346" s="402"/>
      <c r="WIG346" s="403"/>
      <c r="WIH346" s="404"/>
      <c r="WII346" s="16"/>
      <c r="WIJ346" s="405"/>
      <c r="WIK346" s="400"/>
      <c r="WIL346" s="40"/>
      <c r="WIM346" s="40"/>
      <c r="WIN346" s="406"/>
      <c r="WIO346" s="41"/>
      <c r="WIP346" s="17"/>
      <c r="WIQ346" s="17"/>
      <c r="WIR346" s="17"/>
      <c r="WIS346" s="17"/>
      <c r="WIT346" s="17"/>
      <c r="WIU346" s="41"/>
      <c r="WIV346" s="402"/>
      <c r="WIW346" s="403"/>
      <c r="WIX346" s="404"/>
      <c r="WIY346" s="16"/>
      <c r="WIZ346" s="405"/>
      <c r="WJA346" s="400"/>
      <c r="WJB346" s="40"/>
      <c r="WJC346" s="40"/>
      <c r="WJD346" s="406"/>
      <c r="WJE346" s="41"/>
      <c r="WJF346" s="17"/>
      <c r="WJG346" s="17"/>
      <c r="WJH346" s="17"/>
      <c r="WJI346" s="17"/>
      <c r="WJJ346" s="17"/>
      <c r="WJK346" s="41"/>
      <c r="WJL346" s="402"/>
      <c r="WJM346" s="403"/>
      <c r="WJN346" s="404"/>
      <c r="WJO346" s="16"/>
      <c r="WJP346" s="405"/>
      <c r="WJQ346" s="400"/>
      <c r="WJR346" s="40"/>
      <c r="WJS346" s="40"/>
      <c r="WJT346" s="406"/>
      <c r="WJU346" s="41"/>
      <c r="WJV346" s="17"/>
      <c r="WJW346" s="17"/>
      <c r="WJX346" s="17"/>
      <c r="WJY346" s="17"/>
      <c r="WJZ346" s="17"/>
      <c r="WKA346" s="41"/>
      <c r="WKB346" s="402"/>
      <c r="WKC346" s="403"/>
      <c r="WKD346" s="404"/>
      <c r="WKE346" s="16"/>
      <c r="WKF346" s="405"/>
      <c r="WKG346" s="400"/>
      <c r="WKH346" s="40"/>
      <c r="WKI346" s="40"/>
      <c r="WKJ346" s="406"/>
      <c r="WKK346" s="41"/>
      <c r="WKL346" s="17"/>
      <c r="WKM346" s="17"/>
      <c r="WKN346" s="17"/>
      <c r="WKO346" s="17"/>
      <c r="WKP346" s="17"/>
      <c r="WKQ346" s="41"/>
      <c r="WKR346" s="402"/>
      <c r="WKS346" s="403"/>
      <c r="WKT346" s="404"/>
      <c r="WKU346" s="16"/>
      <c r="WKV346" s="405"/>
      <c r="WKW346" s="400"/>
      <c r="WKX346" s="40"/>
      <c r="WKY346" s="40"/>
      <c r="WKZ346" s="406"/>
      <c r="WLA346" s="41"/>
      <c r="WLB346" s="17"/>
      <c r="WLC346" s="17"/>
      <c r="WLD346" s="17"/>
      <c r="WLE346" s="17"/>
      <c r="WLF346" s="17"/>
      <c r="WLG346" s="41"/>
      <c r="WLH346" s="402"/>
      <c r="WLI346" s="403"/>
      <c r="WLJ346" s="404"/>
      <c r="WLK346" s="16"/>
      <c r="WLL346" s="405"/>
      <c r="WLM346" s="400"/>
      <c r="WLN346" s="40"/>
      <c r="WLO346" s="40"/>
      <c r="WLP346" s="406"/>
      <c r="WLQ346" s="41"/>
      <c r="WLR346" s="17"/>
      <c r="WLS346" s="17"/>
      <c r="WLT346" s="17"/>
      <c r="WLU346" s="17"/>
      <c r="WLV346" s="17"/>
      <c r="WLW346" s="41"/>
      <c r="WLX346" s="402"/>
      <c r="WLY346" s="403"/>
      <c r="WLZ346" s="404"/>
      <c r="WMA346" s="16"/>
      <c r="WMB346" s="405"/>
      <c r="WMC346" s="400"/>
      <c r="WMD346" s="40"/>
      <c r="WME346" s="40"/>
      <c r="WMF346" s="406"/>
      <c r="WMG346" s="41"/>
      <c r="WMH346" s="17"/>
      <c r="WMI346" s="17"/>
      <c r="WMJ346" s="17"/>
      <c r="WMK346" s="17"/>
      <c r="WML346" s="17"/>
      <c r="WMM346" s="41"/>
      <c r="WMN346" s="402"/>
      <c r="WMO346" s="403"/>
      <c r="WMP346" s="404"/>
      <c r="WMQ346" s="16"/>
      <c r="WMR346" s="405"/>
      <c r="WMS346" s="400"/>
      <c r="WMT346" s="40"/>
      <c r="WMU346" s="40"/>
      <c r="WMV346" s="406"/>
      <c r="WMW346" s="41"/>
      <c r="WMX346" s="17"/>
      <c r="WMY346" s="17"/>
      <c r="WMZ346" s="17"/>
      <c r="WNA346" s="17"/>
      <c r="WNB346" s="17"/>
      <c r="WNC346" s="41"/>
      <c r="WND346" s="402"/>
      <c r="WNE346" s="403"/>
      <c r="WNF346" s="404"/>
      <c r="WNG346" s="16"/>
      <c r="WNH346" s="405"/>
      <c r="WNI346" s="400"/>
      <c r="WNJ346" s="40"/>
      <c r="WNK346" s="40"/>
      <c r="WNL346" s="406"/>
      <c r="WNM346" s="41"/>
      <c r="WNN346" s="17"/>
      <c r="WNO346" s="17"/>
      <c r="WNP346" s="17"/>
      <c r="WNQ346" s="17"/>
      <c r="WNR346" s="17"/>
      <c r="WNS346" s="41"/>
      <c r="WNT346" s="402"/>
      <c r="WNU346" s="403"/>
      <c r="WNV346" s="404"/>
      <c r="WNW346" s="16"/>
      <c r="WNX346" s="405"/>
      <c r="WNY346" s="400"/>
      <c r="WNZ346" s="40"/>
      <c r="WOA346" s="40"/>
      <c r="WOB346" s="406"/>
      <c r="WOC346" s="41"/>
      <c r="WOD346" s="17"/>
      <c r="WOE346" s="17"/>
      <c r="WOF346" s="17"/>
      <c r="WOG346" s="17"/>
      <c r="WOH346" s="17"/>
      <c r="WOI346" s="41"/>
      <c r="WOJ346" s="402"/>
      <c r="WOK346" s="403"/>
      <c r="WOL346" s="404"/>
      <c r="WOM346" s="16"/>
      <c r="WON346" s="405"/>
      <c r="WOO346" s="400"/>
      <c r="WOP346" s="40"/>
      <c r="WOQ346" s="40"/>
      <c r="WOR346" s="406"/>
      <c r="WOS346" s="41"/>
      <c r="WOT346" s="17"/>
      <c r="WOU346" s="17"/>
      <c r="WOV346" s="17"/>
      <c r="WOW346" s="17"/>
      <c r="WOX346" s="17"/>
      <c r="WOY346" s="41"/>
      <c r="WOZ346" s="402"/>
      <c r="WPA346" s="403"/>
      <c r="WPB346" s="404"/>
      <c r="WPC346" s="16"/>
      <c r="WPD346" s="405"/>
      <c r="WPE346" s="400"/>
      <c r="WPF346" s="40"/>
      <c r="WPG346" s="40"/>
      <c r="WPH346" s="406"/>
      <c r="WPI346" s="41"/>
      <c r="WPJ346" s="17"/>
      <c r="WPK346" s="17"/>
      <c r="WPL346" s="17"/>
      <c r="WPM346" s="17"/>
      <c r="WPN346" s="17"/>
      <c r="WPO346" s="41"/>
      <c r="WPP346" s="402"/>
      <c r="WPQ346" s="403"/>
      <c r="WPR346" s="404"/>
      <c r="WPS346" s="16"/>
      <c r="WPT346" s="405"/>
      <c r="WPU346" s="400"/>
      <c r="WPV346" s="40"/>
      <c r="WPW346" s="40"/>
      <c r="WPX346" s="406"/>
      <c r="WPY346" s="41"/>
      <c r="WPZ346" s="17"/>
      <c r="WQA346" s="17"/>
      <c r="WQB346" s="17"/>
      <c r="WQC346" s="17"/>
      <c r="WQD346" s="17"/>
      <c r="WQE346" s="41"/>
      <c r="WQF346" s="402"/>
      <c r="WQG346" s="403"/>
      <c r="WQH346" s="404"/>
      <c r="WQI346" s="16"/>
      <c r="WQJ346" s="405"/>
      <c r="WQK346" s="400"/>
      <c r="WQL346" s="40"/>
      <c r="WQM346" s="40"/>
      <c r="WQN346" s="406"/>
      <c r="WQO346" s="41"/>
      <c r="WQP346" s="17"/>
      <c r="WQQ346" s="17"/>
      <c r="WQR346" s="17"/>
      <c r="WQS346" s="17"/>
      <c r="WQT346" s="17"/>
      <c r="WQU346" s="41"/>
      <c r="WQV346" s="402"/>
      <c r="WQW346" s="403"/>
      <c r="WQX346" s="404"/>
      <c r="WQY346" s="16"/>
      <c r="WQZ346" s="405"/>
      <c r="WRA346" s="400"/>
      <c r="WRB346" s="40"/>
      <c r="WRC346" s="40"/>
      <c r="WRD346" s="406"/>
      <c r="WRE346" s="41"/>
      <c r="WRF346" s="17"/>
      <c r="WRG346" s="17"/>
      <c r="WRH346" s="17"/>
      <c r="WRI346" s="17"/>
      <c r="WRJ346" s="17"/>
      <c r="WRK346" s="41"/>
      <c r="WRL346" s="402"/>
      <c r="WRM346" s="403"/>
      <c r="WRN346" s="404"/>
      <c r="WRO346" s="16"/>
      <c r="WRP346" s="405"/>
      <c r="WRQ346" s="400"/>
      <c r="WRR346" s="40"/>
      <c r="WRS346" s="40"/>
      <c r="WRT346" s="406"/>
      <c r="WRU346" s="41"/>
      <c r="WRV346" s="17"/>
      <c r="WRW346" s="17"/>
      <c r="WRX346" s="17"/>
      <c r="WRY346" s="17"/>
      <c r="WRZ346" s="17"/>
      <c r="WSA346" s="41"/>
      <c r="WSB346" s="402"/>
      <c r="WSC346" s="403"/>
      <c r="WSD346" s="404"/>
      <c r="WSE346" s="16"/>
      <c r="WSF346" s="405"/>
      <c r="WSG346" s="400"/>
      <c r="WSH346" s="40"/>
      <c r="WSI346" s="40"/>
      <c r="WSJ346" s="406"/>
      <c r="WSK346" s="41"/>
      <c r="WSL346" s="17"/>
      <c r="WSM346" s="17"/>
      <c r="WSN346" s="17"/>
      <c r="WSO346" s="17"/>
      <c r="WSP346" s="17"/>
      <c r="WSQ346" s="41"/>
      <c r="WSR346" s="402"/>
      <c r="WSS346" s="403"/>
      <c r="WST346" s="404"/>
      <c r="WSU346" s="16"/>
      <c r="WSV346" s="405"/>
      <c r="WSW346" s="400"/>
      <c r="WSX346" s="40"/>
      <c r="WSY346" s="40"/>
      <c r="WSZ346" s="406"/>
      <c r="WTA346" s="41"/>
      <c r="WTB346" s="17"/>
      <c r="WTC346" s="17"/>
      <c r="WTD346" s="17"/>
      <c r="WTE346" s="17"/>
      <c r="WTF346" s="17"/>
      <c r="WTG346" s="41"/>
      <c r="WTH346" s="402"/>
      <c r="WTI346" s="403"/>
      <c r="WTJ346" s="404"/>
      <c r="WTK346" s="16"/>
      <c r="WTL346" s="405"/>
      <c r="WTM346" s="400"/>
      <c r="WTN346" s="40"/>
      <c r="WTO346" s="40"/>
      <c r="WTP346" s="406"/>
      <c r="WTQ346" s="41"/>
      <c r="WTR346" s="17"/>
      <c r="WTS346" s="17"/>
      <c r="WTT346" s="17"/>
      <c r="WTU346" s="17"/>
      <c r="WTV346" s="17"/>
      <c r="WTW346" s="41"/>
      <c r="WTX346" s="402"/>
      <c r="WTY346" s="403"/>
      <c r="WTZ346" s="404"/>
      <c r="WUA346" s="16"/>
      <c r="WUB346" s="405"/>
      <c r="WUC346" s="400"/>
      <c r="WUD346" s="40"/>
      <c r="WUE346" s="40"/>
      <c r="WUF346" s="406"/>
      <c r="WUG346" s="41"/>
      <c r="WUH346" s="17"/>
      <c r="WUI346" s="17"/>
      <c r="WUJ346" s="17"/>
      <c r="WUK346" s="17"/>
      <c r="WUL346" s="17"/>
      <c r="WUM346" s="41"/>
      <c r="WUN346" s="402"/>
      <c r="WUO346" s="403"/>
      <c r="WUP346" s="404"/>
      <c r="WUQ346" s="16"/>
      <c r="WUR346" s="405"/>
      <c r="WUS346" s="400"/>
      <c r="WUT346" s="40"/>
      <c r="WUU346" s="40"/>
      <c r="WUV346" s="406"/>
      <c r="WUW346" s="41"/>
      <c r="WUX346" s="17"/>
      <c r="WUY346" s="17"/>
      <c r="WUZ346" s="17"/>
      <c r="WVA346" s="17"/>
      <c r="WVB346" s="17"/>
      <c r="WVC346" s="41"/>
      <c r="WVD346" s="402"/>
      <c r="WVE346" s="403"/>
      <c r="WVF346" s="404"/>
      <c r="WVG346" s="16"/>
      <c r="WVH346" s="405"/>
      <c r="WVI346" s="400"/>
      <c r="WVJ346" s="40"/>
      <c r="WVK346" s="40"/>
      <c r="WVL346" s="406"/>
      <c r="WVM346" s="41"/>
      <c r="WVN346" s="17"/>
      <c r="WVO346" s="17"/>
      <c r="WVP346" s="17"/>
      <c r="WVQ346" s="17"/>
      <c r="WVR346" s="17"/>
      <c r="WVS346" s="41"/>
      <c r="WVT346" s="402"/>
      <c r="WVU346" s="403"/>
      <c r="WVV346" s="404"/>
      <c r="WVW346" s="16"/>
      <c r="WVX346" s="405"/>
      <c r="WVY346" s="400"/>
      <c r="WVZ346" s="40"/>
      <c r="WWA346" s="40"/>
      <c r="WWB346" s="406"/>
      <c r="WWC346" s="41"/>
      <c r="WWD346" s="17"/>
      <c r="WWE346" s="17"/>
      <c r="WWF346" s="17"/>
      <c r="WWG346" s="17"/>
      <c r="WWH346" s="17"/>
      <c r="WWI346" s="41"/>
      <c r="WWJ346" s="402"/>
      <c r="WWK346" s="403"/>
      <c r="WWL346" s="404"/>
      <c r="WWM346" s="16"/>
      <c r="WWN346" s="405"/>
      <c r="WWO346" s="400"/>
      <c r="WWP346" s="40"/>
      <c r="WWQ346" s="40"/>
      <c r="WWR346" s="406"/>
      <c r="WWS346" s="41"/>
      <c r="WWT346" s="17"/>
      <c r="WWU346" s="17"/>
      <c r="WWV346" s="17"/>
      <c r="WWW346" s="17"/>
      <c r="WWX346" s="17"/>
      <c r="WWY346" s="41"/>
      <c r="WWZ346" s="402"/>
      <c r="WXA346" s="403"/>
      <c r="WXB346" s="404"/>
      <c r="WXC346" s="16"/>
      <c r="WXD346" s="405"/>
      <c r="WXE346" s="400"/>
      <c r="WXF346" s="40"/>
      <c r="WXG346" s="40"/>
      <c r="WXH346" s="406"/>
      <c r="WXI346" s="41"/>
      <c r="WXJ346" s="17"/>
      <c r="WXK346" s="17"/>
      <c r="WXL346" s="17"/>
      <c r="WXM346" s="17"/>
      <c r="WXN346" s="17"/>
      <c r="WXO346" s="41"/>
      <c r="WXP346" s="402"/>
      <c r="WXQ346" s="403"/>
      <c r="WXR346" s="404"/>
      <c r="WXS346" s="16"/>
      <c r="WXT346" s="405"/>
      <c r="WXU346" s="400"/>
      <c r="WXV346" s="40"/>
      <c r="WXW346" s="40"/>
      <c r="WXX346" s="406"/>
      <c r="WXY346" s="41"/>
      <c r="WXZ346" s="17"/>
      <c r="WYA346" s="17"/>
      <c r="WYB346" s="17"/>
      <c r="WYC346" s="17"/>
      <c r="WYD346" s="17"/>
      <c r="WYE346" s="41"/>
      <c r="WYF346" s="402"/>
      <c r="WYG346" s="403"/>
      <c r="WYH346" s="404"/>
      <c r="WYI346" s="16"/>
      <c r="WYJ346" s="405"/>
      <c r="WYK346" s="400"/>
      <c r="WYL346" s="40"/>
      <c r="WYM346" s="40"/>
      <c r="WYN346" s="406"/>
      <c r="WYO346" s="41"/>
      <c r="WYP346" s="17"/>
      <c r="WYQ346" s="17"/>
      <c r="WYR346" s="17"/>
      <c r="WYS346" s="17"/>
      <c r="WYT346" s="17"/>
      <c r="WYU346" s="41"/>
      <c r="WYV346" s="402"/>
      <c r="WYW346" s="403"/>
      <c r="WYX346" s="404"/>
      <c r="WYY346" s="16"/>
      <c r="WYZ346" s="405"/>
      <c r="WZA346" s="400"/>
      <c r="WZB346" s="40"/>
      <c r="WZC346" s="40"/>
      <c r="WZD346" s="406"/>
      <c r="WZE346" s="41"/>
      <c r="WZF346" s="17"/>
      <c r="WZG346" s="17"/>
      <c r="WZH346" s="17"/>
      <c r="WZI346" s="17"/>
      <c r="WZJ346" s="17"/>
      <c r="WZK346" s="41"/>
      <c r="WZL346" s="402"/>
      <c r="WZM346" s="403"/>
      <c r="WZN346" s="404"/>
      <c r="WZO346" s="16"/>
      <c r="WZP346" s="405"/>
      <c r="WZQ346" s="400"/>
      <c r="WZR346" s="40"/>
      <c r="WZS346" s="40"/>
      <c r="WZT346" s="406"/>
      <c r="WZU346" s="41"/>
      <c r="WZV346" s="17"/>
      <c r="WZW346" s="17"/>
      <c r="WZX346" s="17"/>
      <c r="WZY346" s="17"/>
      <c r="WZZ346" s="17"/>
      <c r="XAA346" s="41"/>
      <c r="XAB346" s="402"/>
      <c r="XAC346" s="403"/>
      <c r="XAD346" s="404"/>
      <c r="XAE346" s="16"/>
      <c r="XAF346" s="405"/>
      <c r="XAG346" s="400"/>
      <c r="XAH346" s="40"/>
      <c r="XAI346" s="40"/>
      <c r="XAJ346" s="406"/>
      <c r="XAK346" s="41"/>
      <c r="XAL346" s="17"/>
      <c r="XAM346" s="17"/>
      <c r="XAN346" s="17"/>
      <c r="XAO346" s="17"/>
      <c r="XAP346" s="17"/>
      <c r="XAQ346" s="41"/>
      <c r="XAR346" s="402"/>
    </row>
    <row r="347" spans="1:16268" s="43" customFormat="1">
      <c r="A347" s="324"/>
      <c r="B347" s="378"/>
      <c r="C347" s="307"/>
      <c r="D347" s="309"/>
      <c r="E347" s="309"/>
      <c r="F347" s="110">
        <v>45839</v>
      </c>
      <c r="G347" s="110">
        <v>46022</v>
      </c>
      <c r="H347" s="344"/>
      <c r="I347" s="145"/>
      <c r="J347" s="50"/>
      <c r="K347" s="50"/>
      <c r="L347" s="52"/>
      <c r="M347" s="52"/>
      <c r="N347" s="52"/>
      <c r="O347" s="46">
        <v>3500</v>
      </c>
      <c r="P347" s="315"/>
      <c r="Q347" s="400"/>
      <c r="R347" s="40"/>
      <c r="S347" s="40"/>
      <c r="T347" s="406"/>
      <c r="U347" s="41"/>
      <c r="V347" s="17"/>
      <c r="W347" s="17"/>
      <c r="X347" s="17"/>
      <c r="Y347" s="17"/>
      <c r="Z347" s="17"/>
      <c r="AA347" s="41"/>
      <c r="AB347" s="402"/>
      <c r="AC347" s="403"/>
      <c r="AD347" s="404"/>
      <c r="AE347" s="16"/>
      <c r="AF347" s="405"/>
      <c r="AG347" s="400"/>
      <c r="AH347" s="40"/>
      <c r="AI347" s="40"/>
      <c r="AJ347" s="406"/>
      <c r="AK347" s="41"/>
      <c r="AL347" s="17"/>
      <c r="AM347" s="17"/>
      <c r="AN347" s="17"/>
      <c r="AO347" s="17"/>
      <c r="AP347" s="17"/>
      <c r="AQ347" s="41"/>
      <c r="AR347" s="402"/>
      <c r="AS347" s="403"/>
      <c r="AT347" s="404"/>
      <c r="AU347" s="16"/>
      <c r="AV347" s="405"/>
      <c r="AW347" s="400"/>
      <c r="AX347" s="40"/>
      <c r="AY347" s="40"/>
      <c r="AZ347" s="406"/>
      <c r="BA347" s="41"/>
      <c r="BB347" s="17"/>
      <c r="BC347" s="17"/>
      <c r="BD347" s="17"/>
      <c r="BE347" s="17"/>
      <c r="BF347" s="17"/>
      <c r="BG347" s="41"/>
      <c r="BH347" s="402"/>
      <c r="BI347" s="403"/>
      <c r="BJ347" s="404"/>
      <c r="BK347" s="16"/>
      <c r="BL347" s="405"/>
      <c r="BM347" s="400"/>
      <c r="BN347" s="40"/>
      <c r="BO347" s="40"/>
      <c r="BP347" s="406"/>
      <c r="BQ347" s="41"/>
      <c r="BR347" s="17"/>
      <c r="BS347" s="17"/>
      <c r="BT347" s="17"/>
      <c r="BU347" s="17"/>
      <c r="BV347" s="17"/>
      <c r="BW347" s="41"/>
      <c r="BX347" s="402"/>
      <c r="BY347" s="403"/>
      <c r="BZ347" s="404"/>
      <c r="CA347" s="16"/>
      <c r="CB347" s="405"/>
      <c r="CC347" s="400"/>
      <c r="CD347" s="40"/>
      <c r="CE347" s="40"/>
      <c r="CF347" s="406"/>
      <c r="CG347" s="41"/>
      <c r="CH347" s="17"/>
      <c r="CI347" s="17"/>
      <c r="CJ347" s="17"/>
      <c r="CK347" s="17"/>
      <c r="CL347" s="17"/>
      <c r="CM347" s="41"/>
      <c r="CN347" s="402"/>
      <c r="CO347" s="403"/>
      <c r="CP347" s="404"/>
      <c r="CQ347" s="16"/>
      <c r="CR347" s="405"/>
      <c r="CS347" s="400"/>
      <c r="CT347" s="40"/>
      <c r="CU347" s="40"/>
      <c r="CV347" s="406"/>
      <c r="CW347" s="41"/>
      <c r="CX347" s="17"/>
      <c r="CY347" s="17"/>
      <c r="CZ347" s="17"/>
      <c r="DA347" s="17"/>
      <c r="DB347" s="17"/>
      <c r="DC347" s="41"/>
      <c r="DD347" s="402"/>
      <c r="DE347" s="403"/>
      <c r="DF347" s="404"/>
      <c r="DG347" s="16"/>
      <c r="DH347" s="405"/>
      <c r="DI347" s="400"/>
      <c r="DJ347" s="40"/>
      <c r="DK347" s="40"/>
      <c r="DL347" s="406"/>
      <c r="DM347" s="41"/>
      <c r="DN347" s="17"/>
      <c r="DO347" s="17"/>
      <c r="DP347" s="17"/>
      <c r="DQ347" s="17"/>
      <c r="DR347" s="17"/>
      <c r="DS347" s="41"/>
      <c r="DT347" s="402"/>
      <c r="DU347" s="403"/>
      <c r="DV347" s="404"/>
      <c r="DW347" s="16"/>
      <c r="DX347" s="405"/>
      <c r="DY347" s="400"/>
      <c r="DZ347" s="40"/>
      <c r="EA347" s="40"/>
      <c r="EB347" s="406"/>
      <c r="EC347" s="41"/>
      <c r="ED347" s="17"/>
      <c r="EE347" s="17"/>
      <c r="EF347" s="17"/>
      <c r="EG347" s="17"/>
      <c r="EH347" s="17"/>
      <c r="EI347" s="41"/>
      <c r="EJ347" s="402"/>
      <c r="EK347" s="403"/>
      <c r="EL347" s="404"/>
      <c r="EM347" s="16"/>
      <c r="EN347" s="405"/>
      <c r="EO347" s="400"/>
      <c r="EP347" s="40"/>
      <c r="EQ347" s="40"/>
      <c r="ER347" s="406"/>
      <c r="ES347" s="41"/>
      <c r="ET347" s="17"/>
      <c r="EU347" s="17"/>
      <c r="EV347" s="17"/>
      <c r="EW347" s="17"/>
      <c r="EX347" s="17"/>
      <c r="EY347" s="41"/>
      <c r="EZ347" s="402"/>
      <c r="FA347" s="403"/>
      <c r="FB347" s="404"/>
      <c r="FC347" s="16"/>
      <c r="FD347" s="405"/>
      <c r="FE347" s="400"/>
      <c r="FF347" s="40"/>
      <c r="FG347" s="40"/>
      <c r="FH347" s="406"/>
      <c r="FI347" s="41"/>
      <c r="FJ347" s="17"/>
      <c r="FK347" s="17"/>
      <c r="FL347" s="17"/>
      <c r="FM347" s="17"/>
      <c r="FN347" s="17"/>
      <c r="FO347" s="41"/>
      <c r="FP347" s="402"/>
      <c r="FQ347" s="403"/>
      <c r="FR347" s="404"/>
      <c r="FS347" s="16"/>
      <c r="FT347" s="405"/>
      <c r="FU347" s="400"/>
      <c r="FV347" s="40"/>
      <c r="FW347" s="40"/>
      <c r="FX347" s="406"/>
      <c r="FY347" s="41"/>
      <c r="FZ347" s="17"/>
      <c r="GA347" s="17"/>
      <c r="GB347" s="17"/>
      <c r="GC347" s="17"/>
      <c r="GD347" s="17"/>
      <c r="GE347" s="41"/>
      <c r="GF347" s="402"/>
      <c r="GG347" s="403"/>
      <c r="GH347" s="404"/>
      <c r="GI347" s="16"/>
      <c r="GJ347" s="405"/>
      <c r="GK347" s="400"/>
      <c r="GL347" s="40"/>
      <c r="GM347" s="40"/>
      <c r="GN347" s="406"/>
      <c r="GO347" s="41"/>
      <c r="GP347" s="17"/>
      <c r="GQ347" s="17"/>
      <c r="GR347" s="17"/>
      <c r="GS347" s="17"/>
      <c r="GT347" s="17"/>
      <c r="GU347" s="41"/>
      <c r="GV347" s="402"/>
      <c r="GW347" s="403"/>
      <c r="GX347" s="404"/>
      <c r="GY347" s="16"/>
      <c r="GZ347" s="405"/>
      <c r="HA347" s="400"/>
      <c r="HB347" s="40"/>
      <c r="HC347" s="40"/>
      <c r="HD347" s="406"/>
      <c r="HE347" s="41"/>
      <c r="HF347" s="17"/>
      <c r="HG347" s="17"/>
      <c r="HH347" s="17"/>
      <c r="HI347" s="17"/>
      <c r="HJ347" s="17"/>
      <c r="HK347" s="41"/>
      <c r="HL347" s="402"/>
      <c r="HM347" s="403"/>
      <c r="HN347" s="404"/>
      <c r="HO347" s="16"/>
      <c r="HP347" s="405"/>
      <c r="HQ347" s="400"/>
      <c r="HR347" s="40"/>
      <c r="HS347" s="40"/>
      <c r="HT347" s="406"/>
      <c r="HU347" s="41"/>
      <c r="HV347" s="17"/>
      <c r="HW347" s="17"/>
      <c r="HX347" s="17"/>
      <c r="HY347" s="17"/>
      <c r="HZ347" s="17"/>
      <c r="IA347" s="41"/>
      <c r="IB347" s="402"/>
      <c r="IC347" s="403"/>
      <c r="ID347" s="404"/>
      <c r="IE347" s="16"/>
      <c r="IF347" s="405"/>
      <c r="IG347" s="400"/>
      <c r="IH347" s="40"/>
      <c r="II347" s="40"/>
      <c r="IJ347" s="406"/>
      <c r="IK347" s="41"/>
      <c r="IL347" s="17"/>
      <c r="IM347" s="17"/>
      <c r="IN347" s="17"/>
      <c r="IO347" s="17"/>
      <c r="IP347" s="17"/>
      <c r="IQ347" s="41"/>
      <c r="IR347" s="402"/>
      <c r="IS347" s="403"/>
      <c r="IT347" s="404"/>
      <c r="IU347" s="16"/>
      <c r="IV347" s="405"/>
      <c r="IW347" s="400"/>
      <c r="IX347" s="40"/>
      <c r="IY347" s="40"/>
      <c r="IZ347" s="406"/>
      <c r="JA347" s="41"/>
      <c r="JB347" s="17"/>
      <c r="JC347" s="17"/>
      <c r="JD347" s="17"/>
      <c r="JE347" s="17"/>
      <c r="JF347" s="17"/>
      <c r="JG347" s="41"/>
      <c r="JH347" s="402"/>
      <c r="JI347" s="403"/>
      <c r="JJ347" s="404"/>
      <c r="JK347" s="16"/>
      <c r="JL347" s="405"/>
      <c r="JM347" s="400"/>
      <c r="JN347" s="40"/>
      <c r="JO347" s="40"/>
      <c r="JP347" s="406"/>
      <c r="JQ347" s="41"/>
      <c r="JR347" s="17"/>
      <c r="JS347" s="17"/>
      <c r="JT347" s="17"/>
      <c r="JU347" s="17"/>
      <c r="JV347" s="17"/>
      <c r="JW347" s="41"/>
      <c r="JX347" s="402"/>
      <c r="JY347" s="403"/>
      <c r="JZ347" s="404"/>
      <c r="KA347" s="16"/>
      <c r="KB347" s="405"/>
      <c r="KC347" s="400"/>
      <c r="KD347" s="40"/>
      <c r="KE347" s="40"/>
      <c r="KF347" s="406"/>
      <c r="KG347" s="41"/>
      <c r="KH347" s="17"/>
      <c r="KI347" s="17"/>
      <c r="KJ347" s="17"/>
      <c r="KK347" s="17"/>
      <c r="KL347" s="17"/>
      <c r="KM347" s="41"/>
      <c r="KN347" s="402"/>
      <c r="KO347" s="403"/>
      <c r="KP347" s="404"/>
      <c r="KQ347" s="16"/>
      <c r="KR347" s="405"/>
      <c r="KS347" s="400"/>
      <c r="KT347" s="40"/>
      <c r="KU347" s="40"/>
      <c r="KV347" s="406"/>
      <c r="KW347" s="41"/>
      <c r="KX347" s="17"/>
      <c r="KY347" s="17"/>
      <c r="KZ347" s="17"/>
      <c r="LA347" s="17"/>
      <c r="LB347" s="17"/>
      <c r="LC347" s="41"/>
      <c r="LD347" s="402"/>
      <c r="LE347" s="403"/>
      <c r="LF347" s="404"/>
      <c r="LG347" s="16"/>
      <c r="LH347" s="405"/>
      <c r="LI347" s="400"/>
      <c r="LJ347" s="40"/>
      <c r="LK347" s="40"/>
      <c r="LL347" s="406"/>
      <c r="LM347" s="41"/>
      <c r="LN347" s="17"/>
      <c r="LO347" s="17"/>
      <c r="LP347" s="17"/>
      <c r="LQ347" s="17"/>
      <c r="LR347" s="17"/>
      <c r="LS347" s="41"/>
      <c r="LT347" s="402"/>
      <c r="LU347" s="403"/>
      <c r="LV347" s="404"/>
      <c r="LW347" s="16"/>
      <c r="LX347" s="405"/>
      <c r="LY347" s="400"/>
      <c r="LZ347" s="40"/>
      <c r="MA347" s="40"/>
      <c r="MB347" s="406"/>
      <c r="MC347" s="41"/>
      <c r="MD347" s="17"/>
      <c r="ME347" s="17"/>
      <c r="MF347" s="17"/>
      <c r="MG347" s="17"/>
      <c r="MH347" s="17"/>
      <c r="MI347" s="41"/>
      <c r="MJ347" s="402"/>
      <c r="MK347" s="403"/>
      <c r="ML347" s="404"/>
      <c r="MM347" s="16"/>
      <c r="MN347" s="405"/>
      <c r="MO347" s="400"/>
      <c r="MP347" s="40"/>
      <c r="MQ347" s="40"/>
      <c r="MR347" s="406"/>
      <c r="MS347" s="41"/>
      <c r="MT347" s="17"/>
      <c r="MU347" s="17"/>
      <c r="MV347" s="17"/>
      <c r="MW347" s="17"/>
      <c r="MX347" s="17"/>
      <c r="MY347" s="41"/>
      <c r="MZ347" s="402"/>
      <c r="NA347" s="403"/>
      <c r="NB347" s="404"/>
      <c r="NC347" s="16"/>
      <c r="ND347" s="405"/>
      <c r="NE347" s="400"/>
      <c r="NF347" s="40"/>
      <c r="NG347" s="40"/>
      <c r="NH347" s="406"/>
      <c r="NI347" s="41"/>
      <c r="NJ347" s="17"/>
      <c r="NK347" s="17"/>
      <c r="NL347" s="17"/>
      <c r="NM347" s="17"/>
      <c r="NN347" s="17"/>
      <c r="NO347" s="41"/>
      <c r="NP347" s="402"/>
      <c r="NQ347" s="403"/>
      <c r="NR347" s="404"/>
      <c r="NS347" s="16"/>
      <c r="NT347" s="405"/>
      <c r="NU347" s="400"/>
      <c r="NV347" s="40"/>
      <c r="NW347" s="40"/>
      <c r="NX347" s="406"/>
      <c r="NY347" s="41"/>
      <c r="NZ347" s="17"/>
      <c r="OA347" s="17"/>
      <c r="OB347" s="17"/>
      <c r="OC347" s="17"/>
      <c r="OD347" s="17"/>
      <c r="OE347" s="41"/>
      <c r="OF347" s="402"/>
      <c r="OG347" s="403"/>
      <c r="OH347" s="404"/>
      <c r="OI347" s="16"/>
      <c r="OJ347" s="405"/>
      <c r="OK347" s="400"/>
      <c r="OL347" s="40"/>
      <c r="OM347" s="40"/>
      <c r="ON347" s="406"/>
      <c r="OO347" s="41"/>
      <c r="OP347" s="17"/>
      <c r="OQ347" s="17"/>
      <c r="OR347" s="17"/>
      <c r="OS347" s="17"/>
      <c r="OT347" s="17"/>
      <c r="OU347" s="41"/>
      <c r="OV347" s="402"/>
      <c r="OW347" s="403"/>
      <c r="OX347" s="404"/>
      <c r="OY347" s="16"/>
      <c r="OZ347" s="405"/>
      <c r="PA347" s="400"/>
      <c r="PB347" s="40"/>
      <c r="PC347" s="40"/>
      <c r="PD347" s="406"/>
      <c r="PE347" s="41"/>
      <c r="PF347" s="17"/>
      <c r="PG347" s="17"/>
      <c r="PH347" s="17"/>
      <c r="PI347" s="17"/>
      <c r="PJ347" s="17"/>
      <c r="PK347" s="41"/>
      <c r="PL347" s="402"/>
      <c r="PM347" s="403"/>
      <c r="PN347" s="404"/>
      <c r="PO347" s="16"/>
      <c r="PP347" s="405"/>
      <c r="PQ347" s="400"/>
      <c r="PR347" s="40"/>
      <c r="PS347" s="40"/>
      <c r="PT347" s="406"/>
      <c r="PU347" s="41"/>
      <c r="PV347" s="17"/>
      <c r="PW347" s="17"/>
      <c r="PX347" s="17"/>
      <c r="PY347" s="17"/>
      <c r="PZ347" s="17"/>
      <c r="QA347" s="41"/>
      <c r="QB347" s="402"/>
      <c r="QC347" s="403"/>
      <c r="QD347" s="404"/>
      <c r="QE347" s="16"/>
      <c r="QF347" s="405"/>
      <c r="QG347" s="400"/>
      <c r="QH347" s="40"/>
      <c r="QI347" s="40"/>
      <c r="QJ347" s="406"/>
      <c r="QK347" s="41"/>
      <c r="QL347" s="17"/>
      <c r="QM347" s="17"/>
      <c r="QN347" s="17"/>
      <c r="QO347" s="17"/>
      <c r="QP347" s="17"/>
      <c r="QQ347" s="41"/>
      <c r="QR347" s="402"/>
      <c r="QS347" s="403"/>
      <c r="QT347" s="404"/>
      <c r="QU347" s="16"/>
      <c r="QV347" s="405"/>
      <c r="QW347" s="400"/>
      <c r="QX347" s="40"/>
      <c r="QY347" s="40"/>
      <c r="QZ347" s="406"/>
      <c r="RA347" s="41"/>
      <c r="RB347" s="17"/>
      <c r="RC347" s="17"/>
      <c r="RD347" s="17"/>
      <c r="RE347" s="17"/>
      <c r="RF347" s="17"/>
      <c r="RG347" s="41"/>
      <c r="RH347" s="402"/>
      <c r="RI347" s="403"/>
      <c r="RJ347" s="404"/>
      <c r="RK347" s="16"/>
      <c r="RL347" s="405"/>
      <c r="RM347" s="400"/>
      <c r="RN347" s="40"/>
      <c r="RO347" s="40"/>
      <c r="RP347" s="406"/>
      <c r="RQ347" s="41"/>
      <c r="RR347" s="17"/>
      <c r="RS347" s="17"/>
      <c r="RT347" s="17"/>
      <c r="RU347" s="17"/>
      <c r="RV347" s="17"/>
      <c r="RW347" s="41"/>
      <c r="RX347" s="402"/>
      <c r="RY347" s="403"/>
      <c r="RZ347" s="404"/>
      <c r="SA347" s="16"/>
      <c r="SB347" s="405"/>
      <c r="SC347" s="400"/>
      <c r="SD347" s="40"/>
      <c r="SE347" s="40"/>
      <c r="SF347" s="406"/>
      <c r="SG347" s="41"/>
      <c r="SH347" s="17"/>
      <c r="SI347" s="17"/>
      <c r="SJ347" s="17"/>
      <c r="SK347" s="17"/>
      <c r="SL347" s="17"/>
      <c r="SM347" s="41"/>
      <c r="SN347" s="402"/>
      <c r="SO347" s="403"/>
      <c r="SP347" s="404"/>
      <c r="SQ347" s="16"/>
      <c r="SR347" s="405"/>
      <c r="SS347" s="400"/>
      <c r="ST347" s="40"/>
      <c r="SU347" s="40"/>
      <c r="SV347" s="406"/>
      <c r="SW347" s="41"/>
      <c r="SX347" s="17"/>
      <c r="SY347" s="17"/>
      <c r="SZ347" s="17"/>
      <c r="TA347" s="17"/>
      <c r="TB347" s="17"/>
      <c r="TC347" s="41"/>
      <c r="TD347" s="402"/>
      <c r="TE347" s="403"/>
      <c r="TF347" s="404"/>
      <c r="TG347" s="16"/>
      <c r="TH347" s="405"/>
      <c r="TI347" s="400"/>
      <c r="TJ347" s="40"/>
      <c r="TK347" s="40"/>
      <c r="TL347" s="406"/>
      <c r="TM347" s="41"/>
      <c r="TN347" s="17"/>
      <c r="TO347" s="17"/>
      <c r="TP347" s="17"/>
      <c r="TQ347" s="17"/>
      <c r="TR347" s="17"/>
      <c r="TS347" s="41"/>
      <c r="TT347" s="402"/>
      <c r="TU347" s="403"/>
      <c r="TV347" s="404"/>
      <c r="TW347" s="16"/>
      <c r="TX347" s="405"/>
      <c r="TY347" s="400"/>
      <c r="TZ347" s="40"/>
      <c r="UA347" s="40"/>
      <c r="UB347" s="406"/>
      <c r="UC347" s="41"/>
      <c r="UD347" s="17"/>
      <c r="UE347" s="17"/>
      <c r="UF347" s="17"/>
      <c r="UG347" s="17"/>
      <c r="UH347" s="17"/>
      <c r="UI347" s="41"/>
      <c r="UJ347" s="402"/>
      <c r="UK347" s="403"/>
      <c r="UL347" s="404"/>
      <c r="UM347" s="16"/>
      <c r="UN347" s="405"/>
      <c r="UO347" s="400"/>
      <c r="UP347" s="40"/>
      <c r="UQ347" s="40"/>
      <c r="UR347" s="406"/>
      <c r="US347" s="41"/>
      <c r="UT347" s="17"/>
      <c r="UU347" s="17"/>
      <c r="UV347" s="17"/>
      <c r="UW347" s="17"/>
      <c r="UX347" s="17"/>
      <c r="UY347" s="41"/>
      <c r="UZ347" s="402"/>
      <c r="VA347" s="403"/>
      <c r="VB347" s="404"/>
      <c r="VC347" s="16"/>
      <c r="VD347" s="405"/>
      <c r="VE347" s="400"/>
      <c r="VF347" s="40"/>
      <c r="VG347" s="40"/>
      <c r="VH347" s="406"/>
      <c r="VI347" s="41"/>
      <c r="VJ347" s="17"/>
      <c r="VK347" s="17"/>
      <c r="VL347" s="17"/>
      <c r="VM347" s="17"/>
      <c r="VN347" s="17"/>
      <c r="VO347" s="41"/>
      <c r="VP347" s="402"/>
      <c r="VQ347" s="403"/>
      <c r="VR347" s="404"/>
      <c r="VS347" s="16"/>
      <c r="VT347" s="405"/>
      <c r="VU347" s="400"/>
      <c r="VV347" s="40"/>
      <c r="VW347" s="40"/>
      <c r="VX347" s="406"/>
      <c r="VY347" s="41"/>
      <c r="VZ347" s="17"/>
      <c r="WA347" s="17"/>
      <c r="WB347" s="17"/>
      <c r="WC347" s="17"/>
      <c r="WD347" s="17"/>
      <c r="WE347" s="41"/>
      <c r="WF347" s="402"/>
      <c r="WG347" s="403"/>
      <c r="WH347" s="404"/>
      <c r="WI347" s="16"/>
      <c r="WJ347" s="405"/>
      <c r="WK347" s="400"/>
      <c r="WL347" s="40"/>
      <c r="WM347" s="40"/>
      <c r="WN347" s="406"/>
      <c r="WO347" s="41"/>
      <c r="WP347" s="17"/>
      <c r="WQ347" s="17"/>
      <c r="WR347" s="17"/>
      <c r="WS347" s="17"/>
      <c r="WT347" s="17"/>
      <c r="WU347" s="41"/>
      <c r="WV347" s="402"/>
      <c r="WW347" s="403"/>
      <c r="WX347" s="404"/>
      <c r="WY347" s="16"/>
      <c r="WZ347" s="405"/>
      <c r="XA347" s="400"/>
      <c r="XB347" s="40"/>
      <c r="XC347" s="40"/>
      <c r="XD347" s="406"/>
      <c r="XE347" s="41"/>
      <c r="XF347" s="17"/>
      <c r="XG347" s="17"/>
      <c r="XH347" s="17"/>
      <c r="XI347" s="17"/>
      <c r="XJ347" s="17"/>
      <c r="XK347" s="41"/>
      <c r="XL347" s="402"/>
      <c r="XM347" s="403"/>
      <c r="XN347" s="404"/>
      <c r="XO347" s="16"/>
      <c r="XP347" s="405"/>
      <c r="XQ347" s="400"/>
      <c r="XR347" s="40"/>
      <c r="XS347" s="40"/>
      <c r="XT347" s="406"/>
      <c r="XU347" s="41"/>
      <c r="XV347" s="17"/>
      <c r="XW347" s="17"/>
      <c r="XX347" s="17"/>
      <c r="XY347" s="17"/>
      <c r="XZ347" s="17"/>
      <c r="YA347" s="41"/>
      <c r="YB347" s="402"/>
      <c r="YC347" s="403"/>
      <c r="YD347" s="404"/>
      <c r="YE347" s="16"/>
      <c r="YF347" s="405"/>
      <c r="YG347" s="400"/>
      <c r="YH347" s="40"/>
      <c r="YI347" s="40"/>
      <c r="YJ347" s="406"/>
      <c r="YK347" s="41"/>
      <c r="YL347" s="17"/>
      <c r="YM347" s="17"/>
      <c r="YN347" s="17"/>
      <c r="YO347" s="17"/>
      <c r="YP347" s="17"/>
      <c r="YQ347" s="41"/>
      <c r="YR347" s="402"/>
      <c r="YS347" s="403"/>
      <c r="YT347" s="404"/>
      <c r="YU347" s="16"/>
      <c r="YV347" s="405"/>
      <c r="YW347" s="400"/>
      <c r="YX347" s="40"/>
      <c r="YY347" s="40"/>
      <c r="YZ347" s="406"/>
      <c r="ZA347" s="41"/>
      <c r="ZB347" s="17"/>
      <c r="ZC347" s="17"/>
      <c r="ZD347" s="17"/>
      <c r="ZE347" s="17"/>
      <c r="ZF347" s="17"/>
      <c r="ZG347" s="41"/>
      <c r="ZH347" s="402"/>
      <c r="ZI347" s="403"/>
      <c r="ZJ347" s="404"/>
      <c r="ZK347" s="16"/>
      <c r="ZL347" s="405"/>
      <c r="ZM347" s="400"/>
      <c r="ZN347" s="40"/>
      <c r="ZO347" s="40"/>
      <c r="ZP347" s="406"/>
      <c r="ZQ347" s="41"/>
      <c r="ZR347" s="17"/>
      <c r="ZS347" s="17"/>
      <c r="ZT347" s="17"/>
      <c r="ZU347" s="17"/>
      <c r="ZV347" s="17"/>
      <c r="ZW347" s="41"/>
      <c r="ZX347" s="402"/>
      <c r="ZY347" s="403"/>
      <c r="ZZ347" s="404"/>
      <c r="AAA347" s="16"/>
      <c r="AAB347" s="405"/>
      <c r="AAC347" s="400"/>
      <c r="AAD347" s="40"/>
      <c r="AAE347" s="40"/>
      <c r="AAF347" s="406"/>
      <c r="AAG347" s="41"/>
      <c r="AAH347" s="17"/>
      <c r="AAI347" s="17"/>
      <c r="AAJ347" s="17"/>
      <c r="AAK347" s="17"/>
      <c r="AAL347" s="17"/>
      <c r="AAM347" s="41"/>
      <c r="AAN347" s="402"/>
      <c r="AAO347" s="403"/>
      <c r="AAP347" s="404"/>
      <c r="AAQ347" s="16"/>
      <c r="AAR347" s="405"/>
      <c r="AAS347" s="400"/>
      <c r="AAT347" s="40"/>
      <c r="AAU347" s="40"/>
      <c r="AAV347" s="406"/>
      <c r="AAW347" s="41"/>
      <c r="AAX347" s="17"/>
      <c r="AAY347" s="17"/>
      <c r="AAZ347" s="17"/>
      <c r="ABA347" s="17"/>
      <c r="ABB347" s="17"/>
      <c r="ABC347" s="41"/>
      <c r="ABD347" s="402"/>
      <c r="ABE347" s="403"/>
      <c r="ABF347" s="404"/>
      <c r="ABG347" s="16"/>
      <c r="ABH347" s="405"/>
      <c r="ABI347" s="400"/>
      <c r="ABJ347" s="40"/>
      <c r="ABK347" s="40"/>
      <c r="ABL347" s="406"/>
      <c r="ABM347" s="41"/>
      <c r="ABN347" s="17"/>
      <c r="ABO347" s="17"/>
      <c r="ABP347" s="17"/>
      <c r="ABQ347" s="17"/>
      <c r="ABR347" s="17"/>
      <c r="ABS347" s="41"/>
      <c r="ABT347" s="402"/>
      <c r="ABU347" s="403"/>
      <c r="ABV347" s="404"/>
      <c r="ABW347" s="16"/>
      <c r="ABX347" s="405"/>
      <c r="ABY347" s="400"/>
      <c r="ABZ347" s="40"/>
      <c r="ACA347" s="40"/>
      <c r="ACB347" s="406"/>
      <c r="ACC347" s="41"/>
      <c r="ACD347" s="17"/>
      <c r="ACE347" s="17"/>
      <c r="ACF347" s="17"/>
      <c r="ACG347" s="17"/>
      <c r="ACH347" s="17"/>
      <c r="ACI347" s="41"/>
      <c r="ACJ347" s="402"/>
      <c r="ACK347" s="403"/>
      <c r="ACL347" s="404"/>
      <c r="ACM347" s="16"/>
      <c r="ACN347" s="405"/>
      <c r="ACO347" s="400"/>
      <c r="ACP347" s="40"/>
      <c r="ACQ347" s="40"/>
      <c r="ACR347" s="406"/>
      <c r="ACS347" s="41"/>
      <c r="ACT347" s="17"/>
      <c r="ACU347" s="17"/>
      <c r="ACV347" s="17"/>
      <c r="ACW347" s="17"/>
      <c r="ACX347" s="17"/>
      <c r="ACY347" s="41"/>
      <c r="ACZ347" s="402"/>
      <c r="ADA347" s="403"/>
      <c r="ADB347" s="404"/>
      <c r="ADC347" s="16"/>
      <c r="ADD347" s="405"/>
      <c r="ADE347" s="400"/>
      <c r="ADF347" s="40"/>
      <c r="ADG347" s="40"/>
      <c r="ADH347" s="406"/>
      <c r="ADI347" s="41"/>
      <c r="ADJ347" s="17"/>
      <c r="ADK347" s="17"/>
      <c r="ADL347" s="17"/>
      <c r="ADM347" s="17"/>
      <c r="ADN347" s="17"/>
      <c r="ADO347" s="41"/>
      <c r="ADP347" s="402"/>
      <c r="ADQ347" s="403"/>
      <c r="ADR347" s="404"/>
      <c r="ADS347" s="16"/>
      <c r="ADT347" s="405"/>
      <c r="ADU347" s="400"/>
      <c r="ADV347" s="40"/>
      <c r="ADW347" s="40"/>
      <c r="ADX347" s="406"/>
      <c r="ADY347" s="41"/>
      <c r="ADZ347" s="17"/>
      <c r="AEA347" s="17"/>
      <c r="AEB347" s="17"/>
      <c r="AEC347" s="17"/>
      <c r="AED347" s="17"/>
      <c r="AEE347" s="41"/>
      <c r="AEF347" s="402"/>
      <c r="AEG347" s="403"/>
      <c r="AEH347" s="404"/>
      <c r="AEI347" s="16"/>
      <c r="AEJ347" s="405"/>
      <c r="AEK347" s="400"/>
      <c r="AEL347" s="40"/>
      <c r="AEM347" s="40"/>
      <c r="AEN347" s="406"/>
      <c r="AEO347" s="41"/>
      <c r="AEP347" s="17"/>
      <c r="AEQ347" s="17"/>
      <c r="AER347" s="17"/>
      <c r="AES347" s="17"/>
      <c r="AET347" s="17"/>
      <c r="AEU347" s="41"/>
      <c r="AEV347" s="402"/>
      <c r="AEW347" s="403"/>
      <c r="AEX347" s="404"/>
      <c r="AEY347" s="16"/>
      <c r="AEZ347" s="405"/>
      <c r="AFA347" s="400"/>
      <c r="AFB347" s="40"/>
      <c r="AFC347" s="40"/>
      <c r="AFD347" s="406"/>
      <c r="AFE347" s="41"/>
      <c r="AFF347" s="17"/>
      <c r="AFG347" s="17"/>
      <c r="AFH347" s="17"/>
      <c r="AFI347" s="17"/>
      <c r="AFJ347" s="17"/>
      <c r="AFK347" s="41"/>
      <c r="AFL347" s="402"/>
      <c r="AFM347" s="403"/>
      <c r="AFN347" s="404"/>
      <c r="AFO347" s="16"/>
      <c r="AFP347" s="405"/>
      <c r="AFQ347" s="400"/>
      <c r="AFR347" s="40"/>
      <c r="AFS347" s="40"/>
      <c r="AFT347" s="406"/>
      <c r="AFU347" s="41"/>
      <c r="AFV347" s="17"/>
      <c r="AFW347" s="17"/>
      <c r="AFX347" s="17"/>
      <c r="AFY347" s="17"/>
      <c r="AFZ347" s="17"/>
      <c r="AGA347" s="41"/>
      <c r="AGB347" s="402"/>
      <c r="AGC347" s="403"/>
      <c r="AGD347" s="404"/>
      <c r="AGE347" s="16"/>
      <c r="AGF347" s="405"/>
      <c r="AGG347" s="400"/>
      <c r="AGH347" s="40"/>
      <c r="AGI347" s="40"/>
      <c r="AGJ347" s="406"/>
      <c r="AGK347" s="41"/>
      <c r="AGL347" s="17"/>
      <c r="AGM347" s="17"/>
      <c r="AGN347" s="17"/>
      <c r="AGO347" s="17"/>
      <c r="AGP347" s="17"/>
      <c r="AGQ347" s="41"/>
      <c r="AGR347" s="402"/>
      <c r="AGS347" s="403"/>
      <c r="AGT347" s="404"/>
      <c r="AGU347" s="16"/>
      <c r="AGV347" s="405"/>
      <c r="AGW347" s="400"/>
      <c r="AGX347" s="40"/>
      <c r="AGY347" s="40"/>
      <c r="AGZ347" s="406"/>
      <c r="AHA347" s="41"/>
      <c r="AHB347" s="17"/>
      <c r="AHC347" s="17"/>
      <c r="AHD347" s="17"/>
      <c r="AHE347" s="17"/>
      <c r="AHF347" s="17"/>
      <c r="AHG347" s="41"/>
      <c r="AHH347" s="402"/>
      <c r="AHI347" s="403"/>
      <c r="AHJ347" s="404"/>
      <c r="AHK347" s="16"/>
      <c r="AHL347" s="405"/>
      <c r="AHM347" s="400"/>
      <c r="AHN347" s="40"/>
      <c r="AHO347" s="40"/>
      <c r="AHP347" s="406"/>
      <c r="AHQ347" s="41"/>
      <c r="AHR347" s="17"/>
      <c r="AHS347" s="17"/>
      <c r="AHT347" s="17"/>
      <c r="AHU347" s="17"/>
      <c r="AHV347" s="17"/>
      <c r="AHW347" s="41"/>
      <c r="AHX347" s="402"/>
      <c r="AHY347" s="403"/>
      <c r="AHZ347" s="404"/>
      <c r="AIA347" s="16"/>
      <c r="AIB347" s="405"/>
      <c r="AIC347" s="400"/>
      <c r="AID347" s="40"/>
      <c r="AIE347" s="40"/>
      <c r="AIF347" s="406"/>
      <c r="AIG347" s="41"/>
      <c r="AIH347" s="17"/>
      <c r="AII347" s="17"/>
      <c r="AIJ347" s="17"/>
      <c r="AIK347" s="17"/>
      <c r="AIL347" s="17"/>
      <c r="AIM347" s="41"/>
      <c r="AIN347" s="402"/>
      <c r="AIO347" s="403"/>
      <c r="AIP347" s="404"/>
      <c r="AIQ347" s="16"/>
      <c r="AIR347" s="405"/>
      <c r="AIS347" s="400"/>
      <c r="AIT347" s="40"/>
      <c r="AIU347" s="40"/>
      <c r="AIV347" s="406"/>
      <c r="AIW347" s="41"/>
      <c r="AIX347" s="17"/>
      <c r="AIY347" s="17"/>
      <c r="AIZ347" s="17"/>
      <c r="AJA347" s="17"/>
      <c r="AJB347" s="17"/>
      <c r="AJC347" s="41"/>
      <c r="AJD347" s="402"/>
      <c r="AJE347" s="403"/>
      <c r="AJF347" s="404"/>
      <c r="AJG347" s="16"/>
      <c r="AJH347" s="405"/>
      <c r="AJI347" s="400"/>
      <c r="AJJ347" s="40"/>
      <c r="AJK347" s="40"/>
      <c r="AJL347" s="406"/>
      <c r="AJM347" s="41"/>
      <c r="AJN347" s="17"/>
      <c r="AJO347" s="17"/>
      <c r="AJP347" s="17"/>
      <c r="AJQ347" s="17"/>
      <c r="AJR347" s="17"/>
      <c r="AJS347" s="41"/>
      <c r="AJT347" s="402"/>
      <c r="AJU347" s="403"/>
      <c r="AJV347" s="404"/>
      <c r="AJW347" s="16"/>
      <c r="AJX347" s="405"/>
      <c r="AJY347" s="400"/>
      <c r="AJZ347" s="40"/>
      <c r="AKA347" s="40"/>
      <c r="AKB347" s="406"/>
      <c r="AKC347" s="41"/>
      <c r="AKD347" s="17"/>
      <c r="AKE347" s="17"/>
      <c r="AKF347" s="17"/>
      <c r="AKG347" s="17"/>
      <c r="AKH347" s="17"/>
      <c r="AKI347" s="41"/>
      <c r="AKJ347" s="402"/>
      <c r="AKK347" s="403"/>
      <c r="AKL347" s="404"/>
      <c r="AKM347" s="16"/>
      <c r="AKN347" s="405"/>
      <c r="AKO347" s="400"/>
      <c r="AKP347" s="40"/>
      <c r="AKQ347" s="40"/>
      <c r="AKR347" s="406"/>
      <c r="AKS347" s="41"/>
      <c r="AKT347" s="17"/>
      <c r="AKU347" s="17"/>
      <c r="AKV347" s="17"/>
      <c r="AKW347" s="17"/>
      <c r="AKX347" s="17"/>
      <c r="AKY347" s="41"/>
      <c r="AKZ347" s="402"/>
      <c r="ALA347" s="403"/>
      <c r="ALB347" s="404"/>
      <c r="ALC347" s="16"/>
      <c r="ALD347" s="405"/>
      <c r="ALE347" s="400"/>
      <c r="ALF347" s="40"/>
      <c r="ALG347" s="40"/>
      <c r="ALH347" s="406"/>
      <c r="ALI347" s="41"/>
      <c r="ALJ347" s="17"/>
      <c r="ALK347" s="17"/>
      <c r="ALL347" s="17"/>
      <c r="ALM347" s="17"/>
      <c r="ALN347" s="17"/>
      <c r="ALO347" s="41"/>
      <c r="ALP347" s="402"/>
      <c r="ALQ347" s="403"/>
      <c r="ALR347" s="404"/>
      <c r="ALS347" s="16"/>
      <c r="ALT347" s="405"/>
      <c r="ALU347" s="400"/>
      <c r="ALV347" s="40"/>
      <c r="ALW347" s="40"/>
      <c r="ALX347" s="406"/>
      <c r="ALY347" s="41"/>
      <c r="ALZ347" s="17"/>
      <c r="AMA347" s="17"/>
      <c r="AMB347" s="17"/>
      <c r="AMC347" s="17"/>
      <c r="AMD347" s="17"/>
      <c r="AME347" s="41"/>
      <c r="AMF347" s="402"/>
      <c r="AMG347" s="403"/>
      <c r="AMH347" s="404"/>
      <c r="AMI347" s="16"/>
      <c r="AMJ347" s="405"/>
      <c r="AMK347" s="400"/>
      <c r="AML347" s="40"/>
      <c r="AMM347" s="40"/>
      <c r="AMN347" s="406"/>
      <c r="AMO347" s="41"/>
      <c r="AMP347" s="17"/>
      <c r="AMQ347" s="17"/>
      <c r="AMR347" s="17"/>
      <c r="AMS347" s="17"/>
      <c r="AMT347" s="17"/>
      <c r="AMU347" s="41"/>
      <c r="AMV347" s="402"/>
      <c r="AMW347" s="403"/>
      <c r="AMX347" s="404"/>
      <c r="AMY347" s="16"/>
      <c r="AMZ347" s="405"/>
      <c r="ANA347" s="400"/>
      <c r="ANB347" s="40"/>
      <c r="ANC347" s="40"/>
      <c r="AND347" s="406"/>
      <c r="ANE347" s="41"/>
      <c r="ANF347" s="17"/>
      <c r="ANG347" s="17"/>
      <c r="ANH347" s="17"/>
      <c r="ANI347" s="17"/>
      <c r="ANJ347" s="17"/>
      <c r="ANK347" s="41"/>
      <c r="ANL347" s="402"/>
      <c r="ANM347" s="403"/>
      <c r="ANN347" s="404"/>
      <c r="ANO347" s="16"/>
      <c r="ANP347" s="405"/>
      <c r="ANQ347" s="400"/>
      <c r="ANR347" s="40"/>
      <c r="ANS347" s="40"/>
      <c r="ANT347" s="406"/>
      <c r="ANU347" s="41"/>
      <c r="ANV347" s="17"/>
      <c r="ANW347" s="17"/>
      <c r="ANX347" s="17"/>
      <c r="ANY347" s="17"/>
      <c r="ANZ347" s="17"/>
      <c r="AOA347" s="41"/>
      <c r="AOB347" s="402"/>
      <c r="AOC347" s="403"/>
      <c r="AOD347" s="404"/>
      <c r="AOE347" s="16"/>
      <c r="AOF347" s="405"/>
      <c r="AOG347" s="400"/>
      <c r="AOH347" s="40"/>
      <c r="AOI347" s="40"/>
      <c r="AOJ347" s="406"/>
      <c r="AOK347" s="41"/>
      <c r="AOL347" s="17"/>
      <c r="AOM347" s="17"/>
      <c r="AON347" s="17"/>
      <c r="AOO347" s="17"/>
      <c r="AOP347" s="17"/>
      <c r="AOQ347" s="41"/>
      <c r="AOR347" s="402"/>
      <c r="AOS347" s="403"/>
      <c r="AOT347" s="404"/>
      <c r="AOU347" s="16"/>
      <c r="AOV347" s="405"/>
      <c r="AOW347" s="400"/>
      <c r="AOX347" s="40"/>
      <c r="AOY347" s="40"/>
      <c r="AOZ347" s="406"/>
      <c r="APA347" s="41"/>
      <c r="APB347" s="17"/>
      <c r="APC347" s="17"/>
      <c r="APD347" s="17"/>
      <c r="APE347" s="17"/>
      <c r="APF347" s="17"/>
      <c r="APG347" s="41"/>
      <c r="APH347" s="402"/>
      <c r="API347" s="403"/>
      <c r="APJ347" s="404"/>
      <c r="APK347" s="16"/>
      <c r="APL347" s="405"/>
      <c r="APM347" s="400"/>
      <c r="APN347" s="40"/>
      <c r="APO347" s="40"/>
      <c r="APP347" s="406"/>
      <c r="APQ347" s="41"/>
      <c r="APR347" s="17"/>
      <c r="APS347" s="17"/>
      <c r="APT347" s="17"/>
      <c r="APU347" s="17"/>
      <c r="APV347" s="17"/>
      <c r="APW347" s="41"/>
      <c r="APX347" s="402"/>
      <c r="APY347" s="403"/>
      <c r="APZ347" s="404"/>
      <c r="AQA347" s="16"/>
      <c r="AQB347" s="405"/>
      <c r="AQC347" s="400"/>
      <c r="AQD347" s="40"/>
      <c r="AQE347" s="40"/>
      <c r="AQF347" s="406"/>
      <c r="AQG347" s="41"/>
      <c r="AQH347" s="17"/>
      <c r="AQI347" s="17"/>
      <c r="AQJ347" s="17"/>
      <c r="AQK347" s="17"/>
      <c r="AQL347" s="17"/>
      <c r="AQM347" s="41"/>
      <c r="AQN347" s="402"/>
      <c r="AQO347" s="403"/>
      <c r="AQP347" s="404"/>
      <c r="AQQ347" s="16"/>
      <c r="AQR347" s="405"/>
      <c r="AQS347" s="400"/>
      <c r="AQT347" s="40"/>
      <c r="AQU347" s="40"/>
      <c r="AQV347" s="406"/>
      <c r="AQW347" s="41"/>
      <c r="AQX347" s="17"/>
      <c r="AQY347" s="17"/>
      <c r="AQZ347" s="17"/>
      <c r="ARA347" s="17"/>
      <c r="ARB347" s="17"/>
      <c r="ARC347" s="41"/>
      <c r="ARD347" s="402"/>
      <c r="ARE347" s="403"/>
      <c r="ARF347" s="404"/>
      <c r="ARG347" s="16"/>
      <c r="ARH347" s="405"/>
      <c r="ARI347" s="400"/>
      <c r="ARJ347" s="40"/>
      <c r="ARK347" s="40"/>
      <c r="ARL347" s="406"/>
      <c r="ARM347" s="41"/>
      <c r="ARN347" s="17"/>
      <c r="ARO347" s="17"/>
      <c r="ARP347" s="17"/>
      <c r="ARQ347" s="17"/>
      <c r="ARR347" s="17"/>
      <c r="ARS347" s="41"/>
      <c r="ART347" s="402"/>
      <c r="ARU347" s="403"/>
      <c r="ARV347" s="404"/>
      <c r="ARW347" s="16"/>
      <c r="ARX347" s="405"/>
      <c r="ARY347" s="400"/>
      <c r="ARZ347" s="40"/>
      <c r="ASA347" s="40"/>
      <c r="ASB347" s="406"/>
      <c r="ASC347" s="41"/>
      <c r="ASD347" s="17"/>
      <c r="ASE347" s="17"/>
      <c r="ASF347" s="17"/>
      <c r="ASG347" s="17"/>
      <c r="ASH347" s="17"/>
      <c r="ASI347" s="41"/>
      <c r="ASJ347" s="402"/>
      <c r="ASK347" s="403"/>
      <c r="ASL347" s="404"/>
      <c r="ASM347" s="16"/>
      <c r="ASN347" s="405"/>
      <c r="ASO347" s="400"/>
      <c r="ASP347" s="40"/>
      <c r="ASQ347" s="40"/>
      <c r="ASR347" s="406"/>
      <c r="ASS347" s="41"/>
      <c r="AST347" s="17"/>
      <c r="ASU347" s="17"/>
      <c r="ASV347" s="17"/>
      <c r="ASW347" s="17"/>
      <c r="ASX347" s="17"/>
      <c r="ASY347" s="41"/>
      <c r="ASZ347" s="402"/>
      <c r="ATA347" s="403"/>
      <c r="ATB347" s="404"/>
      <c r="ATC347" s="16"/>
      <c r="ATD347" s="405"/>
      <c r="ATE347" s="400"/>
      <c r="ATF347" s="40"/>
      <c r="ATG347" s="40"/>
      <c r="ATH347" s="406"/>
      <c r="ATI347" s="41"/>
      <c r="ATJ347" s="17"/>
      <c r="ATK347" s="17"/>
      <c r="ATL347" s="17"/>
      <c r="ATM347" s="17"/>
      <c r="ATN347" s="17"/>
      <c r="ATO347" s="41"/>
      <c r="ATP347" s="402"/>
      <c r="ATQ347" s="403"/>
      <c r="ATR347" s="404"/>
      <c r="ATS347" s="16"/>
      <c r="ATT347" s="405"/>
      <c r="ATU347" s="400"/>
      <c r="ATV347" s="40"/>
      <c r="ATW347" s="40"/>
      <c r="ATX347" s="406"/>
      <c r="ATY347" s="41"/>
      <c r="ATZ347" s="17"/>
      <c r="AUA347" s="17"/>
      <c r="AUB347" s="17"/>
      <c r="AUC347" s="17"/>
      <c r="AUD347" s="17"/>
      <c r="AUE347" s="41"/>
      <c r="AUF347" s="402"/>
      <c r="AUG347" s="403"/>
      <c r="AUH347" s="404"/>
      <c r="AUI347" s="16"/>
      <c r="AUJ347" s="405"/>
      <c r="AUK347" s="400"/>
      <c r="AUL347" s="40"/>
      <c r="AUM347" s="40"/>
      <c r="AUN347" s="406"/>
      <c r="AUO347" s="41"/>
      <c r="AUP347" s="17"/>
      <c r="AUQ347" s="17"/>
      <c r="AUR347" s="17"/>
      <c r="AUS347" s="17"/>
      <c r="AUT347" s="17"/>
      <c r="AUU347" s="41"/>
      <c r="AUV347" s="402"/>
      <c r="AUW347" s="403"/>
      <c r="AUX347" s="404"/>
      <c r="AUY347" s="16"/>
      <c r="AUZ347" s="405"/>
      <c r="AVA347" s="400"/>
      <c r="AVB347" s="40"/>
      <c r="AVC347" s="40"/>
      <c r="AVD347" s="406"/>
      <c r="AVE347" s="41"/>
      <c r="AVF347" s="17"/>
      <c r="AVG347" s="17"/>
      <c r="AVH347" s="17"/>
      <c r="AVI347" s="17"/>
      <c r="AVJ347" s="17"/>
      <c r="AVK347" s="41"/>
      <c r="AVL347" s="402"/>
      <c r="AVM347" s="403"/>
      <c r="AVN347" s="404"/>
      <c r="AVO347" s="16"/>
      <c r="AVP347" s="405"/>
      <c r="AVQ347" s="400"/>
      <c r="AVR347" s="40"/>
      <c r="AVS347" s="40"/>
      <c r="AVT347" s="406"/>
      <c r="AVU347" s="41"/>
      <c r="AVV347" s="17"/>
      <c r="AVW347" s="17"/>
      <c r="AVX347" s="17"/>
      <c r="AVY347" s="17"/>
      <c r="AVZ347" s="17"/>
      <c r="AWA347" s="41"/>
      <c r="AWB347" s="402"/>
      <c r="AWC347" s="403"/>
      <c r="AWD347" s="404"/>
      <c r="AWE347" s="16"/>
      <c r="AWF347" s="405"/>
      <c r="AWG347" s="400"/>
      <c r="AWH347" s="40"/>
      <c r="AWI347" s="40"/>
      <c r="AWJ347" s="406"/>
      <c r="AWK347" s="41"/>
      <c r="AWL347" s="17"/>
      <c r="AWM347" s="17"/>
      <c r="AWN347" s="17"/>
      <c r="AWO347" s="17"/>
      <c r="AWP347" s="17"/>
      <c r="AWQ347" s="41"/>
      <c r="AWR347" s="402"/>
      <c r="AWS347" s="403"/>
      <c r="AWT347" s="404"/>
      <c r="AWU347" s="16"/>
      <c r="AWV347" s="405"/>
      <c r="AWW347" s="400"/>
      <c r="AWX347" s="40"/>
      <c r="AWY347" s="40"/>
      <c r="AWZ347" s="406"/>
      <c r="AXA347" s="41"/>
      <c r="AXB347" s="17"/>
      <c r="AXC347" s="17"/>
      <c r="AXD347" s="17"/>
      <c r="AXE347" s="17"/>
      <c r="AXF347" s="17"/>
      <c r="AXG347" s="41"/>
      <c r="AXH347" s="402"/>
      <c r="AXI347" s="403"/>
      <c r="AXJ347" s="404"/>
      <c r="AXK347" s="16"/>
      <c r="AXL347" s="405"/>
      <c r="AXM347" s="400"/>
      <c r="AXN347" s="40"/>
      <c r="AXO347" s="40"/>
      <c r="AXP347" s="406"/>
      <c r="AXQ347" s="41"/>
      <c r="AXR347" s="17"/>
      <c r="AXS347" s="17"/>
      <c r="AXT347" s="17"/>
      <c r="AXU347" s="17"/>
      <c r="AXV347" s="17"/>
      <c r="AXW347" s="41"/>
      <c r="AXX347" s="402"/>
      <c r="AXY347" s="403"/>
      <c r="AXZ347" s="404"/>
      <c r="AYA347" s="16"/>
      <c r="AYB347" s="405"/>
      <c r="AYC347" s="400"/>
      <c r="AYD347" s="40"/>
      <c r="AYE347" s="40"/>
      <c r="AYF347" s="406"/>
      <c r="AYG347" s="41"/>
      <c r="AYH347" s="17"/>
      <c r="AYI347" s="17"/>
      <c r="AYJ347" s="17"/>
      <c r="AYK347" s="17"/>
      <c r="AYL347" s="17"/>
      <c r="AYM347" s="41"/>
      <c r="AYN347" s="402"/>
      <c r="AYO347" s="403"/>
      <c r="AYP347" s="404"/>
      <c r="AYQ347" s="16"/>
      <c r="AYR347" s="405"/>
      <c r="AYS347" s="400"/>
      <c r="AYT347" s="40"/>
      <c r="AYU347" s="40"/>
      <c r="AYV347" s="406"/>
      <c r="AYW347" s="41"/>
      <c r="AYX347" s="17"/>
      <c r="AYY347" s="17"/>
      <c r="AYZ347" s="17"/>
      <c r="AZA347" s="17"/>
      <c r="AZB347" s="17"/>
      <c r="AZC347" s="41"/>
      <c r="AZD347" s="402"/>
      <c r="AZE347" s="403"/>
      <c r="AZF347" s="404"/>
      <c r="AZG347" s="16"/>
      <c r="AZH347" s="405"/>
      <c r="AZI347" s="400"/>
      <c r="AZJ347" s="40"/>
      <c r="AZK347" s="40"/>
      <c r="AZL347" s="406"/>
      <c r="AZM347" s="41"/>
      <c r="AZN347" s="17"/>
      <c r="AZO347" s="17"/>
      <c r="AZP347" s="17"/>
      <c r="AZQ347" s="17"/>
      <c r="AZR347" s="17"/>
      <c r="AZS347" s="41"/>
      <c r="AZT347" s="402"/>
      <c r="AZU347" s="403"/>
      <c r="AZV347" s="404"/>
      <c r="AZW347" s="16"/>
      <c r="AZX347" s="405"/>
      <c r="AZY347" s="400"/>
      <c r="AZZ347" s="40"/>
      <c r="BAA347" s="40"/>
      <c r="BAB347" s="406"/>
      <c r="BAC347" s="41"/>
      <c r="BAD347" s="17"/>
      <c r="BAE347" s="17"/>
      <c r="BAF347" s="17"/>
      <c r="BAG347" s="17"/>
      <c r="BAH347" s="17"/>
      <c r="BAI347" s="41"/>
      <c r="BAJ347" s="402"/>
      <c r="BAK347" s="403"/>
      <c r="BAL347" s="404"/>
      <c r="BAM347" s="16"/>
      <c r="BAN347" s="405"/>
      <c r="BAO347" s="400"/>
      <c r="BAP347" s="40"/>
      <c r="BAQ347" s="40"/>
      <c r="BAR347" s="406"/>
      <c r="BAS347" s="41"/>
      <c r="BAT347" s="17"/>
      <c r="BAU347" s="17"/>
      <c r="BAV347" s="17"/>
      <c r="BAW347" s="17"/>
      <c r="BAX347" s="17"/>
      <c r="BAY347" s="41"/>
      <c r="BAZ347" s="402"/>
      <c r="BBA347" s="403"/>
      <c r="BBB347" s="404"/>
      <c r="BBC347" s="16"/>
      <c r="BBD347" s="405"/>
      <c r="BBE347" s="400"/>
      <c r="BBF347" s="40"/>
      <c r="BBG347" s="40"/>
      <c r="BBH347" s="406"/>
      <c r="BBI347" s="41"/>
      <c r="BBJ347" s="17"/>
      <c r="BBK347" s="17"/>
      <c r="BBL347" s="17"/>
      <c r="BBM347" s="17"/>
      <c r="BBN347" s="17"/>
      <c r="BBO347" s="41"/>
      <c r="BBP347" s="402"/>
      <c r="BBQ347" s="403"/>
      <c r="BBR347" s="404"/>
      <c r="BBS347" s="16"/>
      <c r="BBT347" s="405"/>
      <c r="BBU347" s="400"/>
      <c r="BBV347" s="40"/>
      <c r="BBW347" s="40"/>
      <c r="BBX347" s="406"/>
      <c r="BBY347" s="41"/>
      <c r="BBZ347" s="17"/>
      <c r="BCA347" s="17"/>
      <c r="BCB347" s="17"/>
      <c r="BCC347" s="17"/>
      <c r="BCD347" s="17"/>
      <c r="BCE347" s="41"/>
      <c r="BCF347" s="402"/>
      <c r="BCG347" s="403"/>
      <c r="BCH347" s="404"/>
      <c r="BCI347" s="16"/>
      <c r="BCJ347" s="405"/>
      <c r="BCK347" s="400"/>
      <c r="BCL347" s="40"/>
      <c r="BCM347" s="40"/>
      <c r="BCN347" s="406"/>
      <c r="BCO347" s="41"/>
      <c r="BCP347" s="17"/>
      <c r="BCQ347" s="17"/>
      <c r="BCR347" s="17"/>
      <c r="BCS347" s="17"/>
      <c r="BCT347" s="17"/>
      <c r="BCU347" s="41"/>
      <c r="BCV347" s="402"/>
      <c r="BCW347" s="403"/>
      <c r="BCX347" s="404"/>
      <c r="BCY347" s="16"/>
      <c r="BCZ347" s="405"/>
      <c r="BDA347" s="400"/>
      <c r="BDB347" s="40"/>
      <c r="BDC347" s="40"/>
      <c r="BDD347" s="406"/>
      <c r="BDE347" s="41"/>
      <c r="BDF347" s="17"/>
      <c r="BDG347" s="17"/>
      <c r="BDH347" s="17"/>
      <c r="BDI347" s="17"/>
      <c r="BDJ347" s="17"/>
      <c r="BDK347" s="41"/>
      <c r="BDL347" s="402"/>
      <c r="BDM347" s="403"/>
      <c r="BDN347" s="404"/>
      <c r="BDO347" s="16"/>
      <c r="BDP347" s="405"/>
      <c r="BDQ347" s="400"/>
      <c r="BDR347" s="40"/>
      <c r="BDS347" s="40"/>
      <c r="BDT347" s="406"/>
      <c r="BDU347" s="41"/>
      <c r="BDV347" s="17"/>
      <c r="BDW347" s="17"/>
      <c r="BDX347" s="17"/>
      <c r="BDY347" s="17"/>
      <c r="BDZ347" s="17"/>
      <c r="BEA347" s="41"/>
      <c r="BEB347" s="402"/>
      <c r="BEC347" s="403"/>
      <c r="BED347" s="404"/>
      <c r="BEE347" s="16"/>
      <c r="BEF347" s="405"/>
      <c r="BEG347" s="400"/>
      <c r="BEH347" s="40"/>
      <c r="BEI347" s="40"/>
      <c r="BEJ347" s="406"/>
      <c r="BEK347" s="41"/>
      <c r="BEL347" s="17"/>
      <c r="BEM347" s="17"/>
      <c r="BEN347" s="17"/>
      <c r="BEO347" s="17"/>
      <c r="BEP347" s="17"/>
      <c r="BEQ347" s="41"/>
      <c r="BER347" s="402"/>
      <c r="BES347" s="403"/>
      <c r="BET347" s="404"/>
      <c r="BEU347" s="16"/>
      <c r="BEV347" s="405"/>
      <c r="BEW347" s="400"/>
      <c r="BEX347" s="40"/>
      <c r="BEY347" s="40"/>
      <c r="BEZ347" s="406"/>
      <c r="BFA347" s="41"/>
      <c r="BFB347" s="17"/>
      <c r="BFC347" s="17"/>
      <c r="BFD347" s="17"/>
      <c r="BFE347" s="17"/>
      <c r="BFF347" s="17"/>
      <c r="BFG347" s="41"/>
      <c r="BFH347" s="402"/>
      <c r="BFI347" s="403"/>
      <c r="BFJ347" s="404"/>
      <c r="BFK347" s="16"/>
      <c r="BFL347" s="405"/>
      <c r="BFM347" s="400"/>
      <c r="BFN347" s="40"/>
      <c r="BFO347" s="40"/>
      <c r="BFP347" s="406"/>
      <c r="BFQ347" s="41"/>
      <c r="BFR347" s="17"/>
      <c r="BFS347" s="17"/>
      <c r="BFT347" s="17"/>
      <c r="BFU347" s="17"/>
      <c r="BFV347" s="17"/>
      <c r="BFW347" s="41"/>
      <c r="BFX347" s="402"/>
      <c r="BFY347" s="403"/>
      <c r="BFZ347" s="404"/>
      <c r="BGA347" s="16"/>
      <c r="BGB347" s="405"/>
      <c r="BGC347" s="400"/>
      <c r="BGD347" s="40"/>
      <c r="BGE347" s="40"/>
      <c r="BGF347" s="406"/>
      <c r="BGG347" s="41"/>
      <c r="BGH347" s="17"/>
      <c r="BGI347" s="17"/>
      <c r="BGJ347" s="17"/>
      <c r="BGK347" s="17"/>
      <c r="BGL347" s="17"/>
      <c r="BGM347" s="41"/>
      <c r="BGN347" s="402"/>
      <c r="BGO347" s="403"/>
      <c r="BGP347" s="404"/>
      <c r="BGQ347" s="16"/>
      <c r="BGR347" s="405"/>
      <c r="BGS347" s="400"/>
      <c r="BGT347" s="40"/>
      <c r="BGU347" s="40"/>
      <c r="BGV347" s="406"/>
      <c r="BGW347" s="41"/>
      <c r="BGX347" s="17"/>
      <c r="BGY347" s="17"/>
      <c r="BGZ347" s="17"/>
      <c r="BHA347" s="17"/>
      <c r="BHB347" s="17"/>
      <c r="BHC347" s="41"/>
      <c r="BHD347" s="402"/>
      <c r="BHE347" s="403"/>
      <c r="BHF347" s="404"/>
      <c r="BHG347" s="16"/>
      <c r="BHH347" s="405"/>
      <c r="BHI347" s="400"/>
      <c r="BHJ347" s="40"/>
      <c r="BHK347" s="40"/>
      <c r="BHL347" s="406"/>
      <c r="BHM347" s="41"/>
      <c r="BHN347" s="17"/>
      <c r="BHO347" s="17"/>
      <c r="BHP347" s="17"/>
      <c r="BHQ347" s="17"/>
      <c r="BHR347" s="17"/>
      <c r="BHS347" s="41"/>
      <c r="BHT347" s="402"/>
      <c r="BHU347" s="403"/>
      <c r="BHV347" s="404"/>
      <c r="BHW347" s="16"/>
      <c r="BHX347" s="405"/>
      <c r="BHY347" s="400"/>
      <c r="BHZ347" s="40"/>
      <c r="BIA347" s="40"/>
      <c r="BIB347" s="406"/>
      <c r="BIC347" s="41"/>
      <c r="BID347" s="17"/>
      <c r="BIE347" s="17"/>
      <c r="BIF347" s="17"/>
      <c r="BIG347" s="17"/>
      <c r="BIH347" s="17"/>
      <c r="BII347" s="41"/>
      <c r="BIJ347" s="402"/>
      <c r="BIK347" s="403"/>
      <c r="BIL347" s="404"/>
      <c r="BIM347" s="16"/>
      <c r="BIN347" s="405"/>
      <c r="BIO347" s="400"/>
      <c r="BIP347" s="40"/>
      <c r="BIQ347" s="40"/>
      <c r="BIR347" s="406"/>
      <c r="BIS347" s="41"/>
      <c r="BIT347" s="17"/>
      <c r="BIU347" s="17"/>
      <c r="BIV347" s="17"/>
      <c r="BIW347" s="17"/>
      <c r="BIX347" s="17"/>
      <c r="BIY347" s="41"/>
      <c r="BIZ347" s="402"/>
      <c r="BJA347" s="403"/>
      <c r="BJB347" s="404"/>
      <c r="BJC347" s="16"/>
      <c r="BJD347" s="405"/>
      <c r="BJE347" s="400"/>
      <c r="BJF347" s="40"/>
      <c r="BJG347" s="40"/>
      <c r="BJH347" s="406"/>
      <c r="BJI347" s="41"/>
      <c r="BJJ347" s="17"/>
      <c r="BJK347" s="17"/>
      <c r="BJL347" s="17"/>
      <c r="BJM347" s="17"/>
      <c r="BJN347" s="17"/>
      <c r="BJO347" s="41"/>
      <c r="BJP347" s="402"/>
      <c r="BJQ347" s="403"/>
      <c r="BJR347" s="404"/>
      <c r="BJS347" s="16"/>
      <c r="BJT347" s="405"/>
      <c r="BJU347" s="400"/>
      <c r="BJV347" s="40"/>
      <c r="BJW347" s="40"/>
      <c r="BJX347" s="406"/>
      <c r="BJY347" s="41"/>
      <c r="BJZ347" s="17"/>
      <c r="BKA347" s="17"/>
      <c r="BKB347" s="17"/>
      <c r="BKC347" s="17"/>
      <c r="BKD347" s="17"/>
      <c r="BKE347" s="41"/>
      <c r="BKF347" s="402"/>
      <c r="BKG347" s="403"/>
      <c r="BKH347" s="404"/>
      <c r="BKI347" s="16"/>
      <c r="BKJ347" s="405"/>
      <c r="BKK347" s="400"/>
      <c r="BKL347" s="40"/>
      <c r="BKM347" s="40"/>
      <c r="BKN347" s="406"/>
      <c r="BKO347" s="41"/>
      <c r="BKP347" s="17"/>
      <c r="BKQ347" s="17"/>
      <c r="BKR347" s="17"/>
      <c r="BKS347" s="17"/>
      <c r="BKT347" s="17"/>
      <c r="BKU347" s="41"/>
      <c r="BKV347" s="402"/>
      <c r="BKW347" s="403"/>
      <c r="BKX347" s="404"/>
      <c r="BKY347" s="16"/>
      <c r="BKZ347" s="405"/>
      <c r="BLA347" s="400"/>
      <c r="BLB347" s="40"/>
      <c r="BLC347" s="40"/>
      <c r="BLD347" s="406"/>
      <c r="BLE347" s="41"/>
      <c r="BLF347" s="17"/>
      <c r="BLG347" s="17"/>
      <c r="BLH347" s="17"/>
      <c r="BLI347" s="17"/>
      <c r="BLJ347" s="17"/>
      <c r="BLK347" s="41"/>
      <c r="BLL347" s="402"/>
      <c r="BLM347" s="403"/>
      <c r="BLN347" s="404"/>
      <c r="BLO347" s="16"/>
      <c r="BLP347" s="405"/>
      <c r="BLQ347" s="400"/>
      <c r="BLR347" s="40"/>
      <c r="BLS347" s="40"/>
      <c r="BLT347" s="406"/>
      <c r="BLU347" s="41"/>
      <c r="BLV347" s="17"/>
      <c r="BLW347" s="17"/>
      <c r="BLX347" s="17"/>
      <c r="BLY347" s="17"/>
      <c r="BLZ347" s="17"/>
      <c r="BMA347" s="41"/>
      <c r="BMB347" s="402"/>
      <c r="BMC347" s="403"/>
      <c r="BMD347" s="404"/>
      <c r="BME347" s="16"/>
      <c r="BMF347" s="405"/>
      <c r="BMG347" s="400"/>
      <c r="BMH347" s="40"/>
      <c r="BMI347" s="40"/>
      <c r="BMJ347" s="406"/>
      <c r="BMK347" s="41"/>
      <c r="BML347" s="17"/>
      <c r="BMM347" s="17"/>
      <c r="BMN347" s="17"/>
      <c r="BMO347" s="17"/>
      <c r="BMP347" s="17"/>
      <c r="BMQ347" s="41"/>
      <c r="BMR347" s="402"/>
      <c r="BMS347" s="403"/>
      <c r="BMT347" s="404"/>
      <c r="BMU347" s="16"/>
      <c r="BMV347" s="405"/>
      <c r="BMW347" s="400"/>
      <c r="BMX347" s="40"/>
      <c r="BMY347" s="40"/>
      <c r="BMZ347" s="406"/>
      <c r="BNA347" s="41"/>
      <c r="BNB347" s="17"/>
      <c r="BNC347" s="17"/>
      <c r="BND347" s="17"/>
      <c r="BNE347" s="17"/>
      <c r="BNF347" s="17"/>
      <c r="BNG347" s="41"/>
      <c r="BNH347" s="402"/>
      <c r="BNI347" s="403"/>
      <c r="BNJ347" s="404"/>
      <c r="BNK347" s="16"/>
      <c r="BNL347" s="405"/>
      <c r="BNM347" s="400"/>
      <c r="BNN347" s="40"/>
      <c r="BNO347" s="40"/>
      <c r="BNP347" s="406"/>
      <c r="BNQ347" s="41"/>
      <c r="BNR347" s="17"/>
      <c r="BNS347" s="17"/>
      <c r="BNT347" s="17"/>
      <c r="BNU347" s="17"/>
      <c r="BNV347" s="17"/>
      <c r="BNW347" s="41"/>
      <c r="BNX347" s="402"/>
      <c r="BNY347" s="403"/>
      <c r="BNZ347" s="404"/>
      <c r="BOA347" s="16"/>
      <c r="BOB347" s="405"/>
      <c r="BOC347" s="400"/>
      <c r="BOD347" s="40"/>
      <c r="BOE347" s="40"/>
      <c r="BOF347" s="406"/>
      <c r="BOG347" s="41"/>
      <c r="BOH347" s="17"/>
      <c r="BOI347" s="17"/>
      <c r="BOJ347" s="17"/>
      <c r="BOK347" s="17"/>
      <c r="BOL347" s="17"/>
      <c r="BOM347" s="41"/>
      <c r="BON347" s="402"/>
      <c r="BOO347" s="403"/>
      <c r="BOP347" s="404"/>
      <c r="BOQ347" s="16"/>
      <c r="BOR347" s="405"/>
      <c r="BOS347" s="400"/>
      <c r="BOT347" s="40"/>
      <c r="BOU347" s="40"/>
      <c r="BOV347" s="406"/>
      <c r="BOW347" s="41"/>
      <c r="BOX347" s="17"/>
      <c r="BOY347" s="17"/>
      <c r="BOZ347" s="17"/>
      <c r="BPA347" s="17"/>
      <c r="BPB347" s="17"/>
      <c r="BPC347" s="41"/>
      <c r="BPD347" s="402"/>
      <c r="BPE347" s="403"/>
      <c r="BPF347" s="404"/>
      <c r="BPG347" s="16"/>
      <c r="BPH347" s="405"/>
      <c r="BPI347" s="400"/>
      <c r="BPJ347" s="40"/>
      <c r="BPK347" s="40"/>
      <c r="BPL347" s="406"/>
      <c r="BPM347" s="41"/>
      <c r="BPN347" s="17"/>
      <c r="BPO347" s="17"/>
      <c r="BPP347" s="17"/>
      <c r="BPQ347" s="17"/>
      <c r="BPR347" s="17"/>
      <c r="BPS347" s="41"/>
      <c r="BPT347" s="402"/>
      <c r="BPU347" s="403"/>
      <c r="BPV347" s="404"/>
      <c r="BPW347" s="16"/>
      <c r="BPX347" s="405"/>
      <c r="BPY347" s="400"/>
      <c r="BPZ347" s="40"/>
      <c r="BQA347" s="40"/>
      <c r="BQB347" s="406"/>
      <c r="BQC347" s="41"/>
      <c r="BQD347" s="17"/>
      <c r="BQE347" s="17"/>
      <c r="BQF347" s="17"/>
      <c r="BQG347" s="17"/>
      <c r="BQH347" s="17"/>
      <c r="BQI347" s="41"/>
      <c r="BQJ347" s="402"/>
      <c r="BQK347" s="403"/>
      <c r="BQL347" s="404"/>
      <c r="BQM347" s="16"/>
      <c r="BQN347" s="405"/>
      <c r="BQO347" s="400"/>
      <c r="BQP347" s="40"/>
      <c r="BQQ347" s="40"/>
      <c r="BQR347" s="406"/>
      <c r="BQS347" s="41"/>
      <c r="BQT347" s="17"/>
      <c r="BQU347" s="17"/>
      <c r="BQV347" s="17"/>
      <c r="BQW347" s="17"/>
      <c r="BQX347" s="17"/>
      <c r="BQY347" s="41"/>
      <c r="BQZ347" s="402"/>
      <c r="BRA347" s="403"/>
      <c r="BRB347" s="404"/>
      <c r="BRC347" s="16"/>
      <c r="BRD347" s="405"/>
      <c r="BRE347" s="400"/>
      <c r="BRF347" s="40"/>
      <c r="BRG347" s="40"/>
      <c r="BRH347" s="406"/>
      <c r="BRI347" s="41"/>
      <c r="BRJ347" s="17"/>
      <c r="BRK347" s="17"/>
      <c r="BRL347" s="17"/>
      <c r="BRM347" s="17"/>
      <c r="BRN347" s="17"/>
      <c r="BRO347" s="41"/>
      <c r="BRP347" s="402"/>
      <c r="BRQ347" s="403"/>
      <c r="BRR347" s="404"/>
      <c r="BRS347" s="16"/>
      <c r="BRT347" s="405"/>
      <c r="BRU347" s="400"/>
      <c r="BRV347" s="40"/>
      <c r="BRW347" s="40"/>
      <c r="BRX347" s="406"/>
      <c r="BRY347" s="41"/>
      <c r="BRZ347" s="17"/>
      <c r="BSA347" s="17"/>
      <c r="BSB347" s="17"/>
      <c r="BSC347" s="17"/>
      <c r="BSD347" s="17"/>
      <c r="BSE347" s="41"/>
      <c r="BSF347" s="402"/>
      <c r="BSG347" s="403"/>
      <c r="BSH347" s="404"/>
      <c r="BSI347" s="16"/>
      <c r="BSJ347" s="405"/>
      <c r="BSK347" s="400"/>
      <c r="BSL347" s="40"/>
      <c r="BSM347" s="40"/>
      <c r="BSN347" s="406"/>
      <c r="BSO347" s="41"/>
      <c r="BSP347" s="17"/>
      <c r="BSQ347" s="17"/>
      <c r="BSR347" s="17"/>
      <c r="BSS347" s="17"/>
      <c r="BST347" s="17"/>
      <c r="BSU347" s="41"/>
      <c r="BSV347" s="402"/>
      <c r="BSW347" s="403"/>
      <c r="BSX347" s="404"/>
      <c r="BSY347" s="16"/>
      <c r="BSZ347" s="405"/>
      <c r="BTA347" s="400"/>
      <c r="BTB347" s="40"/>
      <c r="BTC347" s="40"/>
      <c r="BTD347" s="406"/>
      <c r="BTE347" s="41"/>
      <c r="BTF347" s="17"/>
      <c r="BTG347" s="17"/>
      <c r="BTH347" s="17"/>
      <c r="BTI347" s="17"/>
      <c r="BTJ347" s="17"/>
      <c r="BTK347" s="41"/>
      <c r="BTL347" s="402"/>
      <c r="BTM347" s="403"/>
      <c r="BTN347" s="404"/>
      <c r="BTO347" s="16"/>
      <c r="BTP347" s="405"/>
      <c r="BTQ347" s="400"/>
      <c r="BTR347" s="40"/>
      <c r="BTS347" s="40"/>
      <c r="BTT347" s="406"/>
      <c r="BTU347" s="41"/>
      <c r="BTV347" s="17"/>
      <c r="BTW347" s="17"/>
      <c r="BTX347" s="17"/>
      <c r="BTY347" s="17"/>
      <c r="BTZ347" s="17"/>
      <c r="BUA347" s="41"/>
      <c r="BUB347" s="402"/>
      <c r="BUC347" s="403"/>
      <c r="BUD347" s="404"/>
      <c r="BUE347" s="16"/>
      <c r="BUF347" s="405"/>
      <c r="BUG347" s="400"/>
      <c r="BUH347" s="40"/>
      <c r="BUI347" s="40"/>
      <c r="BUJ347" s="406"/>
      <c r="BUK347" s="41"/>
      <c r="BUL347" s="17"/>
      <c r="BUM347" s="17"/>
      <c r="BUN347" s="17"/>
      <c r="BUO347" s="17"/>
      <c r="BUP347" s="17"/>
      <c r="BUQ347" s="41"/>
      <c r="BUR347" s="402"/>
      <c r="BUS347" s="403"/>
      <c r="BUT347" s="404"/>
      <c r="BUU347" s="16"/>
      <c r="BUV347" s="405"/>
      <c r="BUW347" s="400"/>
      <c r="BUX347" s="40"/>
      <c r="BUY347" s="40"/>
      <c r="BUZ347" s="406"/>
      <c r="BVA347" s="41"/>
      <c r="BVB347" s="17"/>
      <c r="BVC347" s="17"/>
      <c r="BVD347" s="17"/>
      <c r="BVE347" s="17"/>
      <c r="BVF347" s="17"/>
      <c r="BVG347" s="41"/>
      <c r="BVH347" s="402"/>
      <c r="BVI347" s="403"/>
      <c r="BVJ347" s="404"/>
      <c r="BVK347" s="16"/>
      <c r="BVL347" s="405"/>
      <c r="BVM347" s="400"/>
      <c r="BVN347" s="40"/>
      <c r="BVO347" s="40"/>
      <c r="BVP347" s="406"/>
      <c r="BVQ347" s="41"/>
      <c r="BVR347" s="17"/>
      <c r="BVS347" s="17"/>
      <c r="BVT347" s="17"/>
      <c r="BVU347" s="17"/>
      <c r="BVV347" s="17"/>
      <c r="BVW347" s="41"/>
      <c r="BVX347" s="402"/>
      <c r="BVY347" s="403"/>
      <c r="BVZ347" s="404"/>
      <c r="BWA347" s="16"/>
      <c r="BWB347" s="405"/>
      <c r="BWC347" s="400"/>
      <c r="BWD347" s="40"/>
      <c r="BWE347" s="40"/>
      <c r="BWF347" s="406"/>
      <c r="BWG347" s="41"/>
      <c r="BWH347" s="17"/>
      <c r="BWI347" s="17"/>
      <c r="BWJ347" s="17"/>
      <c r="BWK347" s="17"/>
      <c r="BWL347" s="17"/>
      <c r="BWM347" s="41"/>
      <c r="BWN347" s="402"/>
      <c r="BWO347" s="403"/>
      <c r="BWP347" s="404"/>
      <c r="BWQ347" s="16"/>
      <c r="BWR347" s="405"/>
      <c r="BWS347" s="400"/>
      <c r="BWT347" s="40"/>
      <c r="BWU347" s="40"/>
      <c r="BWV347" s="406"/>
      <c r="BWW347" s="41"/>
      <c r="BWX347" s="17"/>
      <c r="BWY347" s="17"/>
      <c r="BWZ347" s="17"/>
      <c r="BXA347" s="17"/>
      <c r="BXB347" s="17"/>
      <c r="BXC347" s="41"/>
      <c r="BXD347" s="402"/>
      <c r="BXE347" s="403"/>
      <c r="BXF347" s="404"/>
      <c r="BXG347" s="16"/>
      <c r="BXH347" s="405"/>
      <c r="BXI347" s="400"/>
      <c r="BXJ347" s="40"/>
      <c r="BXK347" s="40"/>
      <c r="BXL347" s="406"/>
      <c r="BXM347" s="41"/>
      <c r="BXN347" s="17"/>
      <c r="BXO347" s="17"/>
      <c r="BXP347" s="17"/>
      <c r="BXQ347" s="17"/>
      <c r="BXR347" s="17"/>
      <c r="BXS347" s="41"/>
      <c r="BXT347" s="402"/>
      <c r="BXU347" s="403"/>
      <c r="BXV347" s="404"/>
      <c r="BXW347" s="16"/>
      <c r="BXX347" s="405"/>
      <c r="BXY347" s="400"/>
      <c r="BXZ347" s="40"/>
      <c r="BYA347" s="40"/>
      <c r="BYB347" s="406"/>
      <c r="BYC347" s="41"/>
      <c r="BYD347" s="17"/>
      <c r="BYE347" s="17"/>
      <c r="BYF347" s="17"/>
      <c r="BYG347" s="17"/>
      <c r="BYH347" s="17"/>
      <c r="BYI347" s="41"/>
      <c r="BYJ347" s="402"/>
      <c r="BYK347" s="403"/>
      <c r="BYL347" s="404"/>
      <c r="BYM347" s="16"/>
      <c r="BYN347" s="405"/>
      <c r="BYO347" s="400"/>
      <c r="BYP347" s="40"/>
      <c r="BYQ347" s="40"/>
      <c r="BYR347" s="406"/>
      <c r="BYS347" s="41"/>
      <c r="BYT347" s="17"/>
      <c r="BYU347" s="17"/>
      <c r="BYV347" s="17"/>
      <c r="BYW347" s="17"/>
      <c r="BYX347" s="17"/>
      <c r="BYY347" s="41"/>
      <c r="BYZ347" s="402"/>
      <c r="BZA347" s="403"/>
      <c r="BZB347" s="404"/>
      <c r="BZC347" s="16"/>
      <c r="BZD347" s="405"/>
      <c r="BZE347" s="400"/>
      <c r="BZF347" s="40"/>
      <c r="BZG347" s="40"/>
      <c r="BZH347" s="406"/>
      <c r="BZI347" s="41"/>
      <c r="BZJ347" s="17"/>
      <c r="BZK347" s="17"/>
      <c r="BZL347" s="17"/>
      <c r="BZM347" s="17"/>
      <c r="BZN347" s="17"/>
      <c r="BZO347" s="41"/>
      <c r="BZP347" s="402"/>
      <c r="BZQ347" s="403"/>
      <c r="BZR347" s="404"/>
      <c r="BZS347" s="16"/>
      <c r="BZT347" s="405"/>
      <c r="BZU347" s="400"/>
      <c r="BZV347" s="40"/>
      <c r="BZW347" s="40"/>
      <c r="BZX347" s="406"/>
      <c r="BZY347" s="41"/>
      <c r="BZZ347" s="17"/>
      <c r="CAA347" s="17"/>
      <c r="CAB347" s="17"/>
      <c r="CAC347" s="17"/>
      <c r="CAD347" s="17"/>
      <c r="CAE347" s="41"/>
      <c r="CAF347" s="402"/>
      <c r="CAG347" s="403"/>
      <c r="CAH347" s="404"/>
      <c r="CAI347" s="16"/>
      <c r="CAJ347" s="405"/>
      <c r="CAK347" s="400"/>
      <c r="CAL347" s="40"/>
      <c r="CAM347" s="40"/>
      <c r="CAN347" s="406"/>
      <c r="CAO347" s="41"/>
      <c r="CAP347" s="17"/>
      <c r="CAQ347" s="17"/>
      <c r="CAR347" s="17"/>
      <c r="CAS347" s="17"/>
      <c r="CAT347" s="17"/>
      <c r="CAU347" s="41"/>
      <c r="CAV347" s="402"/>
      <c r="CAW347" s="403"/>
      <c r="CAX347" s="404"/>
      <c r="CAY347" s="16"/>
      <c r="CAZ347" s="405"/>
      <c r="CBA347" s="400"/>
      <c r="CBB347" s="40"/>
      <c r="CBC347" s="40"/>
      <c r="CBD347" s="406"/>
      <c r="CBE347" s="41"/>
      <c r="CBF347" s="17"/>
      <c r="CBG347" s="17"/>
      <c r="CBH347" s="17"/>
      <c r="CBI347" s="17"/>
      <c r="CBJ347" s="17"/>
      <c r="CBK347" s="41"/>
      <c r="CBL347" s="402"/>
      <c r="CBM347" s="403"/>
      <c r="CBN347" s="404"/>
      <c r="CBO347" s="16"/>
      <c r="CBP347" s="405"/>
      <c r="CBQ347" s="400"/>
      <c r="CBR347" s="40"/>
      <c r="CBS347" s="40"/>
      <c r="CBT347" s="406"/>
      <c r="CBU347" s="41"/>
      <c r="CBV347" s="17"/>
      <c r="CBW347" s="17"/>
      <c r="CBX347" s="17"/>
      <c r="CBY347" s="17"/>
      <c r="CBZ347" s="17"/>
      <c r="CCA347" s="41"/>
      <c r="CCB347" s="402"/>
      <c r="CCC347" s="403"/>
      <c r="CCD347" s="404"/>
      <c r="CCE347" s="16"/>
      <c r="CCF347" s="405"/>
      <c r="CCG347" s="400"/>
      <c r="CCH347" s="40"/>
      <c r="CCI347" s="40"/>
      <c r="CCJ347" s="406"/>
      <c r="CCK347" s="41"/>
      <c r="CCL347" s="17"/>
      <c r="CCM347" s="17"/>
      <c r="CCN347" s="17"/>
      <c r="CCO347" s="17"/>
      <c r="CCP347" s="17"/>
      <c r="CCQ347" s="41"/>
      <c r="CCR347" s="402"/>
      <c r="CCS347" s="403"/>
      <c r="CCT347" s="404"/>
      <c r="CCU347" s="16"/>
      <c r="CCV347" s="405"/>
      <c r="CCW347" s="400"/>
      <c r="CCX347" s="40"/>
      <c r="CCY347" s="40"/>
      <c r="CCZ347" s="406"/>
      <c r="CDA347" s="41"/>
      <c r="CDB347" s="17"/>
      <c r="CDC347" s="17"/>
      <c r="CDD347" s="17"/>
      <c r="CDE347" s="17"/>
      <c r="CDF347" s="17"/>
      <c r="CDG347" s="41"/>
      <c r="CDH347" s="402"/>
      <c r="CDI347" s="403"/>
      <c r="CDJ347" s="404"/>
      <c r="CDK347" s="16"/>
      <c r="CDL347" s="405"/>
      <c r="CDM347" s="400"/>
      <c r="CDN347" s="40"/>
      <c r="CDO347" s="40"/>
      <c r="CDP347" s="406"/>
      <c r="CDQ347" s="41"/>
      <c r="CDR347" s="17"/>
      <c r="CDS347" s="17"/>
      <c r="CDT347" s="17"/>
      <c r="CDU347" s="17"/>
      <c r="CDV347" s="17"/>
      <c r="CDW347" s="41"/>
      <c r="CDX347" s="402"/>
      <c r="CDY347" s="403"/>
      <c r="CDZ347" s="404"/>
      <c r="CEA347" s="16"/>
      <c r="CEB347" s="405"/>
      <c r="CEC347" s="400"/>
      <c r="CED347" s="40"/>
      <c r="CEE347" s="40"/>
      <c r="CEF347" s="406"/>
      <c r="CEG347" s="41"/>
      <c r="CEH347" s="17"/>
      <c r="CEI347" s="17"/>
      <c r="CEJ347" s="17"/>
      <c r="CEK347" s="17"/>
      <c r="CEL347" s="17"/>
      <c r="CEM347" s="41"/>
      <c r="CEN347" s="402"/>
      <c r="CEO347" s="403"/>
      <c r="CEP347" s="404"/>
      <c r="CEQ347" s="16"/>
      <c r="CER347" s="405"/>
      <c r="CES347" s="400"/>
      <c r="CET347" s="40"/>
      <c r="CEU347" s="40"/>
      <c r="CEV347" s="406"/>
      <c r="CEW347" s="41"/>
      <c r="CEX347" s="17"/>
      <c r="CEY347" s="17"/>
      <c r="CEZ347" s="17"/>
      <c r="CFA347" s="17"/>
      <c r="CFB347" s="17"/>
      <c r="CFC347" s="41"/>
      <c r="CFD347" s="402"/>
      <c r="CFE347" s="403"/>
      <c r="CFF347" s="404"/>
      <c r="CFG347" s="16"/>
      <c r="CFH347" s="405"/>
      <c r="CFI347" s="400"/>
      <c r="CFJ347" s="40"/>
      <c r="CFK347" s="40"/>
      <c r="CFL347" s="406"/>
      <c r="CFM347" s="41"/>
      <c r="CFN347" s="17"/>
      <c r="CFO347" s="17"/>
      <c r="CFP347" s="17"/>
      <c r="CFQ347" s="17"/>
      <c r="CFR347" s="17"/>
      <c r="CFS347" s="41"/>
      <c r="CFT347" s="402"/>
      <c r="CFU347" s="403"/>
      <c r="CFV347" s="404"/>
      <c r="CFW347" s="16"/>
      <c r="CFX347" s="405"/>
      <c r="CFY347" s="400"/>
      <c r="CFZ347" s="40"/>
      <c r="CGA347" s="40"/>
      <c r="CGB347" s="406"/>
      <c r="CGC347" s="41"/>
      <c r="CGD347" s="17"/>
      <c r="CGE347" s="17"/>
      <c r="CGF347" s="17"/>
      <c r="CGG347" s="17"/>
      <c r="CGH347" s="17"/>
      <c r="CGI347" s="41"/>
      <c r="CGJ347" s="402"/>
      <c r="CGK347" s="403"/>
      <c r="CGL347" s="404"/>
      <c r="CGM347" s="16"/>
      <c r="CGN347" s="405"/>
      <c r="CGO347" s="400"/>
      <c r="CGP347" s="40"/>
      <c r="CGQ347" s="40"/>
      <c r="CGR347" s="406"/>
      <c r="CGS347" s="41"/>
      <c r="CGT347" s="17"/>
      <c r="CGU347" s="17"/>
      <c r="CGV347" s="17"/>
      <c r="CGW347" s="17"/>
      <c r="CGX347" s="17"/>
      <c r="CGY347" s="41"/>
      <c r="CGZ347" s="402"/>
      <c r="CHA347" s="403"/>
      <c r="CHB347" s="404"/>
      <c r="CHC347" s="16"/>
      <c r="CHD347" s="405"/>
      <c r="CHE347" s="400"/>
      <c r="CHF347" s="40"/>
      <c r="CHG347" s="40"/>
      <c r="CHH347" s="406"/>
      <c r="CHI347" s="41"/>
      <c r="CHJ347" s="17"/>
      <c r="CHK347" s="17"/>
      <c r="CHL347" s="17"/>
      <c r="CHM347" s="17"/>
      <c r="CHN347" s="17"/>
      <c r="CHO347" s="41"/>
      <c r="CHP347" s="402"/>
      <c r="CHQ347" s="403"/>
      <c r="CHR347" s="404"/>
      <c r="CHS347" s="16"/>
      <c r="CHT347" s="405"/>
      <c r="CHU347" s="400"/>
      <c r="CHV347" s="40"/>
      <c r="CHW347" s="40"/>
      <c r="CHX347" s="406"/>
      <c r="CHY347" s="41"/>
      <c r="CHZ347" s="17"/>
      <c r="CIA347" s="17"/>
      <c r="CIB347" s="17"/>
      <c r="CIC347" s="17"/>
      <c r="CID347" s="17"/>
      <c r="CIE347" s="41"/>
      <c r="CIF347" s="402"/>
      <c r="CIG347" s="403"/>
      <c r="CIH347" s="404"/>
      <c r="CII347" s="16"/>
      <c r="CIJ347" s="405"/>
      <c r="CIK347" s="400"/>
      <c r="CIL347" s="40"/>
      <c r="CIM347" s="40"/>
      <c r="CIN347" s="406"/>
      <c r="CIO347" s="41"/>
      <c r="CIP347" s="17"/>
      <c r="CIQ347" s="17"/>
      <c r="CIR347" s="17"/>
      <c r="CIS347" s="17"/>
      <c r="CIT347" s="17"/>
      <c r="CIU347" s="41"/>
      <c r="CIV347" s="402"/>
      <c r="CIW347" s="403"/>
      <c r="CIX347" s="404"/>
      <c r="CIY347" s="16"/>
      <c r="CIZ347" s="405"/>
      <c r="CJA347" s="400"/>
      <c r="CJB347" s="40"/>
      <c r="CJC347" s="40"/>
      <c r="CJD347" s="406"/>
      <c r="CJE347" s="41"/>
      <c r="CJF347" s="17"/>
      <c r="CJG347" s="17"/>
      <c r="CJH347" s="17"/>
      <c r="CJI347" s="17"/>
      <c r="CJJ347" s="17"/>
      <c r="CJK347" s="41"/>
      <c r="CJL347" s="402"/>
      <c r="CJM347" s="403"/>
      <c r="CJN347" s="404"/>
      <c r="CJO347" s="16"/>
      <c r="CJP347" s="405"/>
      <c r="CJQ347" s="400"/>
      <c r="CJR347" s="40"/>
      <c r="CJS347" s="40"/>
      <c r="CJT347" s="406"/>
      <c r="CJU347" s="41"/>
      <c r="CJV347" s="17"/>
      <c r="CJW347" s="17"/>
      <c r="CJX347" s="17"/>
      <c r="CJY347" s="17"/>
      <c r="CJZ347" s="17"/>
      <c r="CKA347" s="41"/>
      <c r="CKB347" s="402"/>
      <c r="CKC347" s="403"/>
      <c r="CKD347" s="404"/>
      <c r="CKE347" s="16"/>
      <c r="CKF347" s="405"/>
      <c r="CKG347" s="400"/>
      <c r="CKH347" s="40"/>
      <c r="CKI347" s="40"/>
      <c r="CKJ347" s="406"/>
      <c r="CKK347" s="41"/>
      <c r="CKL347" s="17"/>
      <c r="CKM347" s="17"/>
      <c r="CKN347" s="17"/>
      <c r="CKO347" s="17"/>
      <c r="CKP347" s="17"/>
      <c r="CKQ347" s="41"/>
      <c r="CKR347" s="402"/>
      <c r="CKS347" s="403"/>
      <c r="CKT347" s="404"/>
      <c r="CKU347" s="16"/>
      <c r="CKV347" s="405"/>
      <c r="CKW347" s="400"/>
      <c r="CKX347" s="40"/>
      <c r="CKY347" s="40"/>
      <c r="CKZ347" s="406"/>
      <c r="CLA347" s="41"/>
      <c r="CLB347" s="17"/>
      <c r="CLC347" s="17"/>
      <c r="CLD347" s="17"/>
      <c r="CLE347" s="17"/>
      <c r="CLF347" s="17"/>
      <c r="CLG347" s="41"/>
      <c r="CLH347" s="402"/>
      <c r="CLI347" s="403"/>
      <c r="CLJ347" s="404"/>
      <c r="CLK347" s="16"/>
      <c r="CLL347" s="405"/>
      <c r="CLM347" s="400"/>
      <c r="CLN347" s="40"/>
      <c r="CLO347" s="40"/>
      <c r="CLP347" s="406"/>
      <c r="CLQ347" s="41"/>
      <c r="CLR347" s="17"/>
      <c r="CLS347" s="17"/>
      <c r="CLT347" s="17"/>
      <c r="CLU347" s="17"/>
      <c r="CLV347" s="17"/>
      <c r="CLW347" s="41"/>
      <c r="CLX347" s="402"/>
      <c r="CLY347" s="403"/>
      <c r="CLZ347" s="404"/>
      <c r="CMA347" s="16"/>
      <c r="CMB347" s="405"/>
      <c r="CMC347" s="400"/>
      <c r="CMD347" s="40"/>
      <c r="CME347" s="40"/>
      <c r="CMF347" s="406"/>
      <c r="CMG347" s="41"/>
      <c r="CMH347" s="17"/>
      <c r="CMI347" s="17"/>
      <c r="CMJ347" s="17"/>
      <c r="CMK347" s="17"/>
      <c r="CML347" s="17"/>
      <c r="CMM347" s="41"/>
      <c r="CMN347" s="402"/>
      <c r="CMO347" s="403"/>
      <c r="CMP347" s="404"/>
      <c r="CMQ347" s="16"/>
      <c r="CMR347" s="405"/>
      <c r="CMS347" s="400"/>
      <c r="CMT347" s="40"/>
      <c r="CMU347" s="40"/>
      <c r="CMV347" s="406"/>
      <c r="CMW347" s="41"/>
      <c r="CMX347" s="17"/>
      <c r="CMY347" s="17"/>
      <c r="CMZ347" s="17"/>
      <c r="CNA347" s="17"/>
      <c r="CNB347" s="17"/>
      <c r="CNC347" s="41"/>
      <c r="CND347" s="402"/>
      <c r="CNE347" s="403"/>
      <c r="CNF347" s="404"/>
      <c r="CNG347" s="16"/>
      <c r="CNH347" s="405"/>
      <c r="CNI347" s="400"/>
      <c r="CNJ347" s="40"/>
      <c r="CNK347" s="40"/>
      <c r="CNL347" s="406"/>
      <c r="CNM347" s="41"/>
      <c r="CNN347" s="17"/>
      <c r="CNO347" s="17"/>
      <c r="CNP347" s="17"/>
      <c r="CNQ347" s="17"/>
      <c r="CNR347" s="17"/>
      <c r="CNS347" s="41"/>
      <c r="CNT347" s="402"/>
      <c r="CNU347" s="403"/>
      <c r="CNV347" s="404"/>
      <c r="CNW347" s="16"/>
      <c r="CNX347" s="405"/>
      <c r="CNY347" s="400"/>
      <c r="CNZ347" s="40"/>
      <c r="COA347" s="40"/>
      <c r="COB347" s="406"/>
      <c r="COC347" s="41"/>
      <c r="COD347" s="17"/>
      <c r="COE347" s="17"/>
      <c r="COF347" s="17"/>
      <c r="COG347" s="17"/>
      <c r="COH347" s="17"/>
      <c r="COI347" s="41"/>
      <c r="COJ347" s="402"/>
      <c r="COK347" s="403"/>
      <c r="COL347" s="404"/>
      <c r="COM347" s="16"/>
      <c r="CON347" s="405"/>
      <c r="COO347" s="400"/>
      <c r="COP347" s="40"/>
      <c r="COQ347" s="40"/>
      <c r="COR347" s="406"/>
      <c r="COS347" s="41"/>
      <c r="COT347" s="17"/>
      <c r="COU347" s="17"/>
      <c r="COV347" s="17"/>
      <c r="COW347" s="17"/>
      <c r="COX347" s="17"/>
      <c r="COY347" s="41"/>
      <c r="COZ347" s="402"/>
      <c r="CPA347" s="403"/>
      <c r="CPB347" s="404"/>
      <c r="CPC347" s="16"/>
      <c r="CPD347" s="405"/>
      <c r="CPE347" s="400"/>
      <c r="CPF347" s="40"/>
      <c r="CPG347" s="40"/>
      <c r="CPH347" s="406"/>
      <c r="CPI347" s="41"/>
      <c r="CPJ347" s="17"/>
      <c r="CPK347" s="17"/>
      <c r="CPL347" s="17"/>
      <c r="CPM347" s="17"/>
      <c r="CPN347" s="17"/>
      <c r="CPO347" s="41"/>
      <c r="CPP347" s="402"/>
      <c r="CPQ347" s="403"/>
      <c r="CPR347" s="404"/>
      <c r="CPS347" s="16"/>
      <c r="CPT347" s="405"/>
      <c r="CPU347" s="400"/>
      <c r="CPV347" s="40"/>
      <c r="CPW347" s="40"/>
      <c r="CPX347" s="406"/>
      <c r="CPY347" s="41"/>
      <c r="CPZ347" s="17"/>
      <c r="CQA347" s="17"/>
      <c r="CQB347" s="17"/>
      <c r="CQC347" s="17"/>
      <c r="CQD347" s="17"/>
      <c r="CQE347" s="41"/>
      <c r="CQF347" s="402"/>
      <c r="CQG347" s="403"/>
      <c r="CQH347" s="404"/>
      <c r="CQI347" s="16"/>
      <c r="CQJ347" s="405"/>
      <c r="CQK347" s="400"/>
      <c r="CQL347" s="40"/>
      <c r="CQM347" s="40"/>
      <c r="CQN347" s="406"/>
      <c r="CQO347" s="41"/>
      <c r="CQP347" s="17"/>
      <c r="CQQ347" s="17"/>
      <c r="CQR347" s="17"/>
      <c r="CQS347" s="17"/>
      <c r="CQT347" s="17"/>
      <c r="CQU347" s="41"/>
      <c r="CQV347" s="402"/>
      <c r="CQW347" s="403"/>
      <c r="CQX347" s="404"/>
      <c r="CQY347" s="16"/>
      <c r="CQZ347" s="405"/>
      <c r="CRA347" s="400"/>
      <c r="CRB347" s="40"/>
      <c r="CRC347" s="40"/>
      <c r="CRD347" s="406"/>
      <c r="CRE347" s="41"/>
      <c r="CRF347" s="17"/>
      <c r="CRG347" s="17"/>
      <c r="CRH347" s="17"/>
      <c r="CRI347" s="17"/>
      <c r="CRJ347" s="17"/>
      <c r="CRK347" s="41"/>
      <c r="CRL347" s="402"/>
      <c r="CRM347" s="403"/>
      <c r="CRN347" s="404"/>
      <c r="CRO347" s="16"/>
      <c r="CRP347" s="405"/>
      <c r="CRQ347" s="400"/>
      <c r="CRR347" s="40"/>
      <c r="CRS347" s="40"/>
      <c r="CRT347" s="406"/>
      <c r="CRU347" s="41"/>
      <c r="CRV347" s="17"/>
      <c r="CRW347" s="17"/>
      <c r="CRX347" s="17"/>
      <c r="CRY347" s="17"/>
      <c r="CRZ347" s="17"/>
      <c r="CSA347" s="41"/>
      <c r="CSB347" s="402"/>
      <c r="CSC347" s="403"/>
      <c r="CSD347" s="404"/>
      <c r="CSE347" s="16"/>
      <c r="CSF347" s="405"/>
      <c r="CSG347" s="400"/>
      <c r="CSH347" s="40"/>
      <c r="CSI347" s="40"/>
      <c r="CSJ347" s="406"/>
      <c r="CSK347" s="41"/>
      <c r="CSL347" s="17"/>
      <c r="CSM347" s="17"/>
      <c r="CSN347" s="17"/>
      <c r="CSO347" s="17"/>
      <c r="CSP347" s="17"/>
      <c r="CSQ347" s="41"/>
      <c r="CSR347" s="402"/>
      <c r="CSS347" s="403"/>
      <c r="CST347" s="404"/>
      <c r="CSU347" s="16"/>
      <c r="CSV347" s="405"/>
      <c r="CSW347" s="400"/>
      <c r="CSX347" s="40"/>
      <c r="CSY347" s="40"/>
      <c r="CSZ347" s="406"/>
      <c r="CTA347" s="41"/>
      <c r="CTB347" s="17"/>
      <c r="CTC347" s="17"/>
      <c r="CTD347" s="17"/>
      <c r="CTE347" s="17"/>
      <c r="CTF347" s="17"/>
      <c r="CTG347" s="41"/>
      <c r="CTH347" s="402"/>
      <c r="CTI347" s="403"/>
      <c r="CTJ347" s="404"/>
      <c r="CTK347" s="16"/>
      <c r="CTL347" s="405"/>
      <c r="CTM347" s="400"/>
      <c r="CTN347" s="40"/>
      <c r="CTO347" s="40"/>
      <c r="CTP347" s="406"/>
      <c r="CTQ347" s="41"/>
      <c r="CTR347" s="17"/>
      <c r="CTS347" s="17"/>
      <c r="CTT347" s="17"/>
      <c r="CTU347" s="17"/>
      <c r="CTV347" s="17"/>
      <c r="CTW347" s="41"/>
      <c r="CTX347" s="402"/>
      <c r="CTY347" s="403"/>
      <c r="CTZ347" s="404"/>
      <c r="CUA347" s="16"/>
      <c r="CUB347" s="405"/>
      <c r="CUC347" s="400"/>
      <c r="CUD347" s="40"/>
      <c r="CUE347" s="40"/>
      <c r="CUF347" s="406"/>
      <c r="CUG347" s="41"/>
      <c r="CUH347" s="17"/>
      <c r="CUI347" s="17"/>
      <c r="CUJ347" s="17"/>
      <c r="CUK347" s="17"/>
      <c r="CUL347" s="17"/>
      <c r="CUM347" s="41"/>
      <c r="CUN347" s="402"/>
      <c r="CUO347" s="403"/>
      <c r="CUP347" s="404"/>
      <c r="CUQ347" s="16"/>
      <c r="CUR347" s="405"/>
      <c r="CUS347" s="400"/>
      <c r="CUT347" s="40"/>
      <c r="CUU347" s="40"/>
      <c r="CUV347" s="406"/>
      <c r="CUW347" s="41"/>
      <c r="CUX347" s="17"/>
      <c r="CUY347" s="17"/>
      <c r="CUZ347" s="17"/>
      <c r="CVA347" s="17"/>
      <c r="CVB347" s="17"/>
      <c r="CVC347" s="41"/>
      <c r="CVD347" s="402"/>
      <c r="CVE347" s="403"/>
      <c r="CVF347" s="404"/>
      <c r="CVG347" s="16"/>
      <c r="CVH347" s="405"/>
      <c r="CVI347" s="400"/>
      <c r="CVJ347" s="40"/>
      <c r="CVK347" s="40"/>
      <c r="CVL347" s="406"/>
      <c r="CVM347" s="41"/>
      <c r="CVN347" s="17"/>
      <c r="CVO347" s="17"/>
      <c r="CVP347" s="17"/>
      <c r="CVQ347" s="17"/>
      <c r="CVR347" s="17"/>
      <c r="CVS347" s="41"/>
      <c r="CVT347" s="402"/>
      <c r="CVU347" s="403"/>
      <c r="CVV347" s="404"/>
      <c r="CVW347" s="16"/>
      <c r="CVX347" s="405"/>
      <c r="CVY347" s="400"/>
      <c r="CVZ347" s="40"/>
      <c r="CWA347" s="40"/>
      <c r="CWB347" s="406"/>
      <c r="CWC347" s="41"/>
      <c r="CWD347" s="17"/>
      <c r="CWE347" s="17"/>
      <c r="CWF347" s="17"/>
      <c r="CWG347" s="17"/>
      <c r="CWH347" s="17"/>
      <c r="CWI347" s="41"/>
      <c r="CWJ347" s="402"/>
      <c r="CWK347" s="403"/>
      <c r="CWL347" s="404"/>
      <c r="CWM347" s="16"/>
      <c r="CWN347" s="405"/>
      <c r="CWO347" s="400"/>
      <c r="CWP347" s="40"/>
      <c r="CWQ347" s="40"/>
      <c r="CWR347" s="406"/>
      <c r="CWS347" s="41"/>
      <c r="CWT347" s="17"/>
      <c r="CWU347" s="17"/>
      <c r="CWV347" s="17"/>
      <c r="CWW347" s="17"/>
      <c r="CWX347" s="17"/>
      <c r="CWY347" s="41"/>
      <c r="CWZ347" s="402"/>
      <c r="CXA347" s="403"/>
      <c r="CXB347" s="404"/>
      <c r="CXC347" s="16"/>
      <c r="CXD347" s="405"/>
      <c r="CXE347" s="400"/>
      <c r="CXF347" s="40"/>
      <c r="CXG347" s="40"/>
      <c r="CXH347" s="406"/>
      <c r="CXI347" s="41"/>
      <c r="CXJ347" s="17"/>
      <c r="CXK347" s="17"/>
      <c r="CXL347" s="17"/>
      <c r="CXM347" s="17"/>
      <c r="CXN347" s="17"/>
      <c r="CXO347" s="41"/>
      <c r="CXP347" s="402"/>
      <c r="CXQ347" s="403"/>
      <c r="CXR347" s="404"/>
      <c r="CXS347" s="16"/>
      <c r="CXT347" s="405"/>
      <c r="CXU347" s="400"/>
      <c r="CXV347" s="40"/>
      <c r="CXW347" s="40"/>
      <c r="CXX347" s="406"/>
      <c r="CXY347" s="41"/>
      <c r="CXZ347" s="17"/>
      <c r="CYA347" s="17"/>
      <c r="CYB347" s="17"/>
      <c r="CYC347" s="17"/>
      <c r="CYD347" s="17"/>
      <c r="CYE347" s="41"/>
      <c r="CYF347" s="402"/>
      <c r="CYG347" s="403"/>
      <c r="CYH347" s="404"/>
      <c r="CYI347" s="16"/>
      <c r="CYJ347" s="405"/>
      <c r="CYK347" s="400"/>
      <c r="CYL347" s="40"/>
      <c r="CYM347" s="40"/>
      <c r="CYN347" s="406"/>
      <c r="CYO347" s="41"/>
      <c r="CYP347" s="17"/>
      <c r="CYQ347" s="17"/>
      <c r="CYR347" s="17"/>
      <c r="CYS347" s="17"/>
      <c r="CYT347" s="17"/>
      <c r="CYU347" s="41"/>
      <c r="CYV347" s="402"/>
      <c r="CYW347" s="403"/>
      <c r="CYX347" s="404"/>
      <c r="CYY347" s="16"/>
      <c r="CYZ347" s="405"/>
      <c r="CZA347" s="400"/>
      <c r="CZB347" s="40"/>
      <c r="CZC347" s="40"/>
      <c r="CZD347" s="406"/>
      <c r="CZE347" s="41"/>
      <c r="CZF347" s="17"/>
      <c r="CZG347" s="17"/>
      <c r="CZH347" s="17"/>
      <c r="CZI347" s="17"/>
      <c r="CZJ347" s="17"/>
      <c r="CZK347" s="41"/>
      <c r="CZL347" s="402"/>
      <c r="CZM347" s="403"/>
      <c r="CZN347" s="404"/>
      <c r="CZO347" s="16"/>
      <c r="CZP347" s="405"/>
      <c r="CZQ347" s="400"/>
      <c r="CZR347" s="40"/>
      <c r="CZS347" s="40"/>
      <c r="CZT347" s="406"/>
      <c r="CZU347" s="41"/>
      <c r="CZV347" s="17"/>
      <c r="CZW347" s="17"/>
      <c r="CZX347" s="17"/>
      <c r="CZY347" s="17"/>
      <c r="CZZ347" s="17"/>
      <c r="DAA347" s="41"/>
      <c r="DAB347" s="402"/>
      <c r="DAC347" s="403"/>
      <c r="DAD347" s="404"/>
      <c r="DAE347" s="16"/>
      <c r="DAF347" s="405"/>
      <c r="DAG347" s="400"/>
      <c r="DAH347" s="40"/>
      <c r="DAI347" s="40"/>
      <c r="DAJ347" s="406"/>
      <c r="DAK347" s="41"/>
      <c r="DAL347" s="17"/>
      <c r="DAM347" s="17"/>
      <c r="DAN347" s="17"/>
      <c r="DAO347" s="17"/>
      <c r="DAP347" s="17"/>
      <c r="DAQ347" s="41"/>
      <c r="DAR347" s="402"/>
      <c r="DAS347" s="403"/>
      <c r="DAT347" s="404"/>
      <c r="DAU347" s="16"/>
      <c r="DAV347" s="405"/>
      <c r="DAW347" s="400"/>
      <c r="DAX347" s="40"/>
      <c r="DAY347" s="40"/>
      <c r="DAZ347" s="406"/>
      <c r="DBA347" s="41"/>
      <c r="DBB347" s="17"/>
      <c r="DBC347" s="17"/>
      <c r="DBD347" s="17"/>
      <c r="DBE347" s="17"/>
      <c r="DBF347" s="17"/>
      <c r="DBG347" s="41"/>
      <c r="DBH347" s="402"/>
      <c r="DBI347" s="403"/>
      <c r="DBJ347" s="404"/>
      <c r="DBK347" s="16"/>
      <c r="DBL347" s="405"/>
      <c r="DBM347" s="400"/>
      <c r="DBN347" s="40"/>
      <c r="DBO347" s="40"/>
      <c r="DBP347" s="406"/>
      <c r="DBQ347" s="41"/>
      <c r="DBR347" s="17"/>
      <c r="DBS347" s="17"/>
      <c r="DBT347" s="17"/>
      <c r="DBU347" s="17"/>
      <c r="DBV347" s="17"/>
      <c r="DBW347" s="41"/>
      <c r="DBX347" s="402"/>
      <c r="DBY347" s="403"/>
      <c r="DBZ347" s="404"/>
      <c r="DCA347" s="16"/>
      <c r="DCB347" s="405"/>
      <c r="DCC347" s="400"/>
      <c r="DCD347" s="40"/>
      <c r="DCE347" s="40"/>
      <c r="DCF347" s="406"/>
      <c r="DCG347" s="41"/>
      <c r="DCH347" s="17"/>
      <c r="DCI347" s="17"/>
      <c r="DCJ347" s="17"/>
      <c r="DCK347" s="17"/>
      <c r="DCL347" s="17"/>
      <c r="DCM347" s="41"/>
      <c r="DCN347" s="402"/>
      <c r="DCO347" s="403"/>
      <c r="DCP347" s="404"/>
      <c r="DCQ347" s="16"/>
      <c r="DCR347" s="405"/>
      <c r="DCS347" s="400"/>
      <c r="DCT347" s="40"/>
      <c r="DCU347" s="40"/>
      <c r="DCV347" s="406"/>
      <c r="DCW347" s="41"/>
      <c r="DCX347" s="17"/>
      <c r="DCY347" s="17"/>
      <c r="DCZ347" s="17"/>
      <c r="DDA347" s="17"/>
      <c r="DDB347" s="17"/>
      <c r="DDC347" s="41"/>
      <c r="DDD347" s="402"/>
      <c r="DDE347" s="403"/>
      <c r="DDF347" s="404"/>
      <c r="DDG347" s="16"/>
      <c r="DDH347" s="405"/>
      <c r="DDI347" s="400"/>
      <c r="DDJ347" s="40"/>
      <c r="DDK347" s="40"/>
      <c r="DDL347" s="406"/>
      <c r="DDM347" s="41"/>
      <c r="DDN347" s="17"/>
      <c r="DDO347" s="17"/>
      <c r="DDP347" s="17"/>
      <c r="DDQ347" s="17"/>
      <c r="DDR347" s="17"/>
      <c r="DDS347" s="41"/>
      <c r="DDT347" s="402"/>
      <c r="DDU347" s="403"/>
      <c r="DDV347" s="404"/>
      <c r="DDW347" s="16"/>
      <c r="DDX347" s="405"/>
      <c r="DDY347" s="400"/>
      <c r="DDZ347" s="40"/>
      <c r="DEA347" s="40"/>
      <c r="DEB347" s="406"/>
      <c r="DEC347" s="41"/>
      <c r="DED347" s="17"/>
      <c r="DEE347" s="17"/>
      <c r="DEF347" s="17"/>
      <c r="DEG347" s="17"/>
      <c r="DEH347" s="17"/>
      <c r="DEI347" s="41"/>
      <c r="DEJ347" s="402"/>
      <c r="DEK347" s="403"/>
      <c r="DEL347" s="404"/>
      <c r="DEM347" s="16"/>
      <c r="DEN347" s="405"/>
      <c r="DEO347" s="400"/>
      <c r="DEP347" s="40"/>
      <c r="DEQ347" s="40"/>
      <c r="DER347" s="406"/>
      <c r="DES347" s="41"/>
      <c r="DET347" s="17"/>
      <c r="DEU347" s="17"/>
      <c r="DEV347" s="17"/>
      <c r="DEW347" s="17"/>
      <c r="DEX347" s="17"/>
      <c r="DEY347" s="41"/>
      <c r="DEZ347" s="402"/>
      <c r="DFA347" s="403"/>
      <c r="DFB347" s="404"/>
      <c r="DFC347" s="16"/>
      <c r="DFD347" s="405"/>
      <c r="DFE347" s="400"/>
      <c r="DFF347" s="40"/>
      <c r="DFG347" s="40"/>
      <c r="DFH347" s="406"/>
      <c r="DFI347" s="41"/>
      <c r="DFJ347" s="17"/>
      <c r="DFK347" s="17"/>
      <c r="DFL347" s="17"/>
      <c r="DFM347" s="17"/>
      <c r="DFN347" s="17"/>
      <c r="DFO347" s="41"/>
      <c r="DFP347" s="402"/>
      <c r="DFQ347" s="403"/>
      <c r="DFR347" s="404"/>
      <c r="DFS347" s="16"/>
      <c r="DFT347" s="405"/>
      <c r="DFU347" s="400"/>
      <c r="DFV347" s="40"/>
      <c r="DFW347" s="40"/>
      <c r="DFX347" s="406"/>
      <c r="DFY347" s="41"/>
      <c r="DFZ347" s="17"/>
      <c r="DGA347" s="17"/>
      <c r="DGB347" s="17"/>
      <c r="DGC347" s="17"/>
      <c r="DGD347" s="17"/>
      <c r="DGE347" s="41"/>
      <c r="DGF347" s="402"/>
      <c r="DGG347" s="403"/>
      <c r="DGH347" s="404"/>
      <c r="DGI347" s="16"/>
      <c r="DGJ347" s="405"/>
      <c r="DGK347" s="400"/>
      <c r="DGL347" s="40"/>
      <c r="DGM347" s="40"/>
      <c r="DGN347" s="406"/>
      <c r="DGO347" s="41"/>
      <c r="DGP347" s="17"/>
      <c r="DGQ347" s="17"/>
      <c r="DGR347" s="17"/>
      <c r="DGS347" s="17"/>
      <c r="DGT347" s="17"/>
      <c r="DGU347" s="41"/>
      <c r="DGV347" s="402"/>
      <c r="DGW347" s="403"/>
      <c r="DGX347" s="404"/>
      <c r="DGY347" s="16"/>
      <c r="DGZ347" s="405"/>
      <c r="DHA347" s="400"/>
      <c r="DHB347" s="40"/>
      <c r="DHC347" s="40"/>
      <c r="DHD347" s="406"/>
      <c r="DHE347" s="41"/>
      <c r="DHF347" s="17"/>
      <c r="DHG347" s="17"/>
      <c r="DHH347" s="17"/>
      <c r="DHI347" s="17"/>
      <c r="DHJ347" s="17"/>
      <c r="DHK347" s="41"/>
      <c r="DHL347" s="402"/>
      <c r="DHM347" s="403"/>
      <c r="DHN347" s="404"/>
      <c r="DHO347" s="16"/>
      <c r="DHP347" s="405"/>
      <c r="DHQ347" s="400"/>
      <c r="DHR347" s="40"/>
      <c r="DHS347" s="40"/>
      <c r="DHT347" s="406"/>
      <c r="DHU347" s="41"/>
      <c r="DHV347" s="17"/>
      <c r="DHW347" s="17"/>
      <c r="DHX347" s="17"/>
      <c r="DHY347" s="17"/>
      <c r="DHZ347" s="17"/>
      <c r="DIA347" s="41"/>
      <c r="DIB347" s="402"/>
      <c r="DIC347" s="403"/>
      <c r="DID347" s="404"/>
      <c r="DIE347" s="16"/>
      <c r="DIF347" s="405"/>
      <c r="DIG347" s="400"/>
      <c r="DIH347" s="40"/>
      <c r="DII347" s="40"/>
      <c r="DIJ347" s="406"/>
      <c r="DIK347" s="41"/>
      <c r="DIL347" s="17"/>
      <c r="DIM347" s="17"/>
      <c r="DIN347" s="17"/>
      <c r="DIO347" s="17"/>
      <c r="DIP347" s="17"/>
      <c r="DIQ347" s="41"/>
      <c r="DIR347" s="402"/>
      <c r="DIS347" s="403"/>
      <c r="DIT347" s="404"/>
      <c r="DIU347" s="16"/>
      <c r="DIV347" s="405"/>
      <c r="DIW347" s="400"/>
      <c r="DIX347" s="40"/>
      <c r="DIY347" s="40"/>
      <c r="DIZ347" s="406"/>
      <c r="DJA347" s="41"/>
      <c r="DJB347" s="17"/>
      <c r="DJC347" s="17"/>
      <c r="DJD347" s="17"/>
      <c r="DJE347" s="17"/>
      <c r="DJF347" s="17"/>
      <c r="DJG347" s="41"/>
      <c r="DJH347" s="402"/>
      <c r="DJI347" s="403"/>
      <c r="DJJ347" s="404"/>
      <c r="DJK347" s="16"/>
      <c r="DJL347" s="405"/>
      <c r="DJM347" s="400"/>
      <c r="DJN347" s="40"/>
      <c r="DJO347" s="40"/>
      <c r="DJP347" s="406"/>
      <c r="DJQ347" s="41"/>
      <c r="DJR347" s="17"/>
      <c r="DJS347" s="17"/>
      <c r="DJT347" s="17"/>
      <c r="DJU347" s="17"/>
      <c r="DJV347" s="17"/>
      <c r="DJW347" s="41"/>
      <c r="DJX347" s="402"/>
      <c r="DJY347" s="403"/>
      <c r="DJZ347" s="404"/>
      <c r="DKA347" s="16"/>
      <c r="DKB347" s="405"/>
      <c r="DKC347" s="400"/>
      <c r="DKD347" s="40"/>
      <c r="DKE347" s="40"/>
      <c r="DKF347" s="406"/>
      <c r="DKG347" s="41"/>
      <c r="DKH347" s="17"/>
      <c r="DKI347" s="17"/>
      <c r="DKJ347" s="17"/>
      <c r="DKK347" s="17"/>
      <c r="DKL347" s="17"/>
      <c r="DKM347" s="41"/>
      <c r="DKN347" s="402"/>
      <c r="DKO347" s="403"/>
      <c r="DKP347" s="404"/>
      <c r="DKQ347" s="16"/>
      <c r="DKR347" s="405"/>
      <c r="DKS347" s="400"/>
      <c r="DKT347" s="40"/>
      <c r="DKU347" s="40"/>
      <c r="DKV347" s="406"/>
      <c r="DKW347" s="41"/>
      <c r="DKX347" s="17"/>
      <c r="DKY347" s="17"/>
      <c r="DKZ347" s="17"/>
      <c r="DLA347" s="17"/>
      <c r="DLB347" s="17"/>
      <c r="DLC347" s="41"/>
      <c r="DLD347" s="402"/>
      <c r="DLE347" s="403"/>
      <c r="DLF347" s="404"/>
      <c r="DLG347" s="16"/>
      <c r="DLH347" s="405"/>
      <c r="DLI347" s="400"/>
      <c r="DLJ347" s="40"/>
      <c r="DLK347" s="40"/>
      <c r="DLL347" s="406"/>
      <c r="DLM347" s="41"/>
      <c r="DLN347" s="17"/>
      <c r="DLO347" s="17"/>
      <c r="DLP347" s="17"/>
      <c r="DLQ347" s="17"/>
      <c r="DLR347" s="17"/>
      <c r="DLS347" s="41"/>
      <c r="DLT347" s="402"/>
      <c r="DLU347" s="403"/>
      <c r="DLV347" s="404"/>
      <c r="DLW347" s="16"/>
      <c r="DLX347" s="405"/>
      <c r="DLY347" s="400"/>
      <c r="DLZ347" s="40"/>
      <c r="DMA347" s="40"/>
      <c r="DMB347" s="406"/>
      <c r="DMC347" s="41"/>
      <c r="DMD347" s="17"/>
      <c r="DME347" s="17"/>
      <c r="DMF347" s="17"/>
      <c r="DMG347" s="17"/>
      <c r="DMH347" s="17"/>
      <c r="DMI347" s="41"/>
      <c r="DMJ347" s="402"/>
      <c r="DMK347" s="403"/>
      <c r="DML347" s="404"/>
      <c r="DMM347" s="16"/>
      <c r="DMN347" s="405"/>
      <c r="DMO347" s="400"/>
      <c r="DMP347" s="40"/>
      <c r="DMQ347" s="40"/>
      <c r="DMR347" s="406"/>
      <c r="DMS347" s="41"/>
      <c r="DMT347" s="17"/>
      <c r="DMU347" s="17"/>
      <c r="DMV347" s="17"/>
      <c r="DMW347" s="17"/>
      <c r="DMX347" s="17"/>
      <c r="DMY347" s="41"/>
      <c r="DMZ347" s="402"/>
      <c r="DNA347" s="403"/>
      <c r="DNB347" s="404"/>
      <c r="DNC347" s="16"/>
      <c r="DND347" s="405"/>
      <c r="DNE347" s="400"/>
      <c r="DNF347" s="40"/>
      <c r="DNG347" s="40"/>
      <c r="DNH347" s="406"/>
      <c r="DNI347" s="41"/>
      <c r="DNJ347" s="17"/>
      <c r="DNK347" s="17"/>
      <c r="DNL347" s="17"/>
      <c r="DNM347" s="17"/>
      <c r="DNN347" s="17"/>
      <c r="DNO347" s="41"/>
      <c r="DNP347" s="402"/>
      <c r="DNQ347" s="403"/>
      <c r="DNR347" s="404"/>
      <c r="DNS347" s="16"/>
      <c r="DNT347" s="405"/>
      <c r="DNU347" s="400"/>
      <c r="DNV347" s="40"/>
      <c r="DNW347" s="40"/>
      <c r="DNX347" s="406"/>
      <c r="DNY347" s="41"/>
      <c r="DNZ347" s="17"/>
      <c r="DOA347" s="17"/>
      <c r="DOB347" s="17"/>
      <c r="DOC347" s="17"/>
      <c r="DOD347" s="17"/>
      <c r="DOE347" s="41"/>
      <c r="DOF347" s="402"/>
      <c r="DOG347" s="403"/>
      <c r="DOH347" s="404"/>
      <c r="DOI347" s="16"/>
      <c r="DOJ347" s="405"/>
      <c r="DOK347" s="400"/>
      <c r="DOL347" s="40"/>
      <c r="DOM347" s="40"/>
      <c r="DON347" s="406"/>
      <c r="DOO347" s="41"/>
      <c r="DOP347" s="17"/>
      <c r="DOQ347" s="17"/>
      <c r="DOR347" s="17"/>
      <c r="DOS347" s="17"/>
      <c r="DOT347" s="17"/>
      <c r="DOU347" s="41"/>
      <c r="DOV347" s="402"/>
      <c r="DOW347" s="403"/>
      <c r="DOX347" s="404"/>
      <c r="DOY347" s="16"/>
      <c r="DOZ347" s="405"/>
      <c r="DPA347" s="400"/>
      <c r="DPB347" s="40"/>
      <c r="DPC347" s="40"/>
      <c r="DPD347" s="406"/>
      <c r="DPE347" s="41"/>
      <c r="DPF347" s="17"/>
      <c r="DPG347" s="17"/>
      <c r="DPH347" s="17"/>
      <c r="DPI347" s="17"/>
      <c r="DPJ347" s="17"/>
      <c r="DPK347" s="41"/>
      <c r="DPL347" s="402"/>
      <c r="DPM347" s="403"/>
      <c r="DPN347" s="404"/>
      <c r="DPO347" s="16"/>
      <c r="DPP347" s="405"/>
      <c r="DPQ347" s="400"/>
      <c r="DPR347" s="40"/>
      <c r="DPS347" s="40"/>
      <c r="DPT347" s="406"/>
      <c r="DPU347" s="41"/>
      <c r="DPV347" s="17"/>
      <c r="DPW347" s="17"/>
      <c r="DPX347" s="17"/>
      <c r="DPY347" s="17"/>
      <c r="DPZ347" s="17"/>
      <c r="DQA347" s="41"/>
      <c r="DQB347" s="402"/>
      <c r="DQC347" s="403"/>
      <c r="DQD347" s="404"/>
      <c r="DQE347" s="16"/>
      <c r="DQF347" s="405"/>
      <c r="DQG347" s="400"/>
      <c r="DQH347" s="40"/>
      <c r="DQI347" s="40"/>
      <c r="DQJ347" s="406"/>
      <c r="DQK347" s="41"/>
      <c r="DQL347" s="17"/>
      <c r="DQM347" s="17"/>
      <c r="DQN347" s="17"/>
      <c r="DQO347" s="17"/>
      <c r="DQP347" s="17"/>
      <c r="DQQ347" s="41"/>
      <c r="DQR347" s="402"/>
      <c r="DQS347" s="403"/>
      <c r="DQT347" s="404"/>
      <c r="DQU347" s="16"/>
      <c r="DQV347" s="405"/>
      <c r="DQW347" s="400"/>
      <c r="DQX347" s="40"/>
      <c r="DQY347" s="40"/>
      <c r="DQZ347" s="406"/>
      <c r="DRA347" s="41"/>
      <c r="DRB347" s="17"/>
      <c r="DRC347" s="17"/>
      <c r="DRD347" s="17"/>
      <c r="DRE347" s="17"/>
      <c r="DRF347" s="17"/>
      <c r="DRG347" s="41"/>
      <c r="DRH347" s="402"/>
      <c r="DRI347" s="403"/>
      <c r="DRJ347" s="404"/>
      <c r="DRK347" s="16"/>
      <c r="DRL347" s="405"/>
      <c r="DRM347" s="400"/>
      <c r="DRN347" s="40"/>
      <c r="DRO347" s="40"/>
      <c r="DRP347" s="406"/>
      <c r="DRQ347" s="41"/>
      <c r="DRR347" s="17"/>
      <c r="DRS347" s="17"/>
      <c r="DRT347" s="17"/>
      <c r="DRU347" s="17"/>
      <c r="DRV347" s="17"/>
      <c r="DRW347" s="41"/>
      <c r="DRX347" s="402"/>
      <c r="DRY347" s="403"/>
      <c r="DRZ347" s="404"/>
      <c r="DSA347" s="16"/>
      <c r="DSB347" s="405"/>
      <c r="DSC347" s="400"/>
      <c r="DSD347" s="40"/>
      <c r="DSE347" s="40"/>
      <c r="DSF347" s="406"/>
      <c r="DSG347" s="41"/>
      <c r="DSH347" s="17"/>
      <c r="DSI347" s="17"/>
      <c r="DSJ347" s="17"/>
      <c r="DSK347" s="17"/>
      <c r="DSL347" s="17"/>
      <c r="DSM347" s="41"/>
      <c r="DSN347" s="402"/>
      <c r="DSO347" s="403"/>
      <c r="DSP347" s="404"/>
      <c r="DSQ347" s="16"/>
      <c r="DSR347" s="405"/>
      <c r="DSS347" s="400"/>
      <c r="DST347" s="40"/>
      <c r="DSU347" s="40"/>
      <c r="DSV347" s="406"/>
      <c r="DSW347" s="41"/>
      <c r="DSX347" s="17"/>
      <c r="DSY347" s="17"/>
      <c r="DSZ347" s="17"/>
      <c r="DTA347" s="17"/>
      <c r="DTB347" s="17"/>
      <c r="DTC347" s="41"/>
      <c r="DTD347" s="402"/>
      <c r="DTE347" s="403"/>
      <c r="DTF347" s="404"/>
      <c r="DTG347" s="16"/>
      <c r="DTH347" s="405"/>
      <c r="DTI347" s="400"/>
      <c r="DTJ347" s="40"/>
      <c r="DTK347" s="40"/>
      <c r="DTL347" s="406"/>
      <c r="DTM347" s="41"/>
      <c r="DTN347" s="17"/>
      <c r="DTO347" s="17"/>
      <c r="DTP347" s="17"/>
      <c r="DTQ347" s="17"/>
      <c r="DTR347" s="17"/>
      <c r="DTS347" s="41"/>
      <c r="DTT347" s="402"/>
      <c r="DTU347" s="403"/>
      <c r="DTV347" s="404"/>
      <c r="DTW347" s="16"/>
      <c r="DTX347" s="405"/>
      <c r="DTY347" s="400"/>
      <c r="DTZ347" s="40"/>
      <c r="DUA347" s="40"/>
      <c r="DUB347" s="406"/>
      <c r="DUC347" s="41"/>
      <c r="DUD347" s="17"/>
      <c r="DUE347" s="17"/>
      <c r="DUF347" s="17"/>
      <c r="DUG347" s="17"/>
      <c r="DUH347" s="17"/>
      <c r="DUI347" s="41"/>
      <c r="DUJ347" s="402"/>
      <c r="DUK347" s="403"/>
      <c r="DUL347" s="404"/>
      <c r="DUM347" s="16"/>
      <c r="DUN347" s="405"/>
      <c r="DUO347" s="400"/>
      <c r="DUP347" s="40"/>
      <c r="DUQ347" s="40"/>
      <c r="DUR347" s="406"/>
      <c r="DUS347" s="41"/>
      <c r="DUT347" s="17"/>
      <c r="DUU347" s="17"/>
      <c r="DUV347" s="17"/>
      <c r="DUW347" s="17"/>
      <c r="DUX347" s="17"/>
      <c r="DUY347" s="41"/>
      <c r="DUZ347" s="402"/>
      <c r="DVA347" s="403"/>
      <c r="DVB347" s="404"/>
      <c r="DVC347" s="16"/>
      <c r="DVD347" s="405"/>
      <c r="DVE347" s="400"/>
      <c r="DVF347" s="40"/>
      <c r="DVG347" s="40"/>
      <c r="DVH347" s="406"/>
      <c r="DVI347" s="41"/>
      <c r="DVJ347" s="17"/>
      <c r="DVK347" s="17"/>
      <c r="DVL347" s="17"/>
      <c r="DVM347" s="17"/>
      <c r="DVN347" s="17"/>
      <c r="DVO347" s="41"/>
      <c r="DVP347" s="402"/>
      <c r="DVQ347" s="403"/>
      <c r="DVR347" s="404"/>
      <c r="DVS347" s="16"/>
      <c r="DVT347" s="405"/>
      <c r="DVU347" s="400"/>
      <c r="DVV347" s="40"/>
      <c r="DVW347" s="40"/>
      <c r="DVX347" s="406"/>
      <c r="DVY347" s="41"/>
      <c r="DVZ347" s="17"/>
      <c r="DWA347" s="17"/>
      <c r="DWB347" s="17"/>
      <c r="DWC347" s="17"/>
      <c r="DWD347" s="17"/>
      <c r="DWE347" s="41"/>
      <c r="DWF347" s="402"/>
      <c r="DWG347" s="403"/>
      <c r="DWH347" s="404"/>
      <c r="DWI347" s="16"/>
      <c r="DWJ347" s="405"/>
      <c r="DWK347" s="400"/>
      <c r="DWL347" s="40"/>
      <c r="DWM347" s="40"/>
      <c r="DWN347" s="406"/>
      <c r="DWO347" s="41"/>
      <c r="DWP347" s="17"/>
      <c r="DWQ347" s="17"/>
      <c r="DWR347" s="17"/>
      <c r="DWS347" s="17"/>
      <c r="DWT347" s="17"/>
      <c r="DWU347" s="41"/>
      <c r="DWV347" s="402"/>
      <c r="DWW347" s="403"/>
      <c r="DWX347" s="404"/>
      <c r="DWY347" s="16"/>
      <c r="DWZ347" s="405"/>
      <c r="DXA347" s="400"/>
      <c r="DXB347" s="40"/>
      <c r="DXC347" s="40"/>
      <c r="DXD347" s="406"/>
      <c r="DXE347" s="41"/>
      <c r="DXF347" s="17"/>
      <c r="DXG347" s="17"/>
      <c r="DXH347" s="17"/>
      <c r="DXI347" s="17"/>
      <c r="DXJ347" s="17"/>
      <c r="DXK347" s="41"/>
      <c r="DXL347" s="402"/>
      <c r="DXM347" s="403"/>
      <c r="DXN347" s="404"/>
      <c r="DXO347" s="16"/>
      <c r="DXP347" s="405"/>
      <c r="DXQ347" s="400"/>
      <c r="DXR347" s="40"/>
      <c r="DXS347" s="40"/>
      <c r="DXT347" s="406"/>
      <c r="DXU347" s="41"/>
      <c r="DXV347" s="17"/>
      <c r="DXW347" s="17"/>
      <c r="DXX347" s="17"/>
      <c r="DXY347" s="17"/>
      <c r="DXZ347" s="17"/>
      <c r="DYA347" s="41"/>
      <c r="DYB347" s="402"/>
      <c r="DYC347" s="403"/>
      <c r="DYD347" s="404"/>
      <c r="DYE347" s="16"/>
      <c r="DYF347" s="405"/>
      <c r="DYG347" s="400"/>
      <c r="DYH347" s="40"/>
      <c r="DYI347" s="40"/>
      <c r="DYJ347" s="406"/>
      <c r="DYK347" s="41"/>
      <c r="DYL347" s="17"/>
      <c r="DYM347" s="17"/>
      <c r="DYN347" s="17"/>
      <c r="DYO347" s="17"/>
      <c r="DYP347" s="17"/>
      <c r="DYQ347" s="41"/>
      <c r="DYR347" s="402"/>
      <c r="DYS347" s="403"/>
      <c r="DYT347" s="404"/>
      <c r="DYU347" s="16"/>
      <c r="DYV347" s="405"/>
      <c r="DYW347" s="400"/>
      <c r="DYX347" s="40"/>
      <c r="DYY347" s="40"/>
      <c r="DYZ347" s="406"/>
      <c r="DZA347" s="41"/>
      <c r="DZB347" s="17"/>
      <c r="DZC347" s="17"/>
      <c r="DZD347" s="17"/>
      <c r="DZE347" s="17"/>
      <c r="DZF347" s="17"/>
      <c r="DZG347" s="41"/>
      <c r="DZH347" s="402"/>
      <c r="DZI347" s="403"/>
      <c r="DZJ347" s="404"/>
      <c r="DZK347" s="16"/>
      <c r="DZL347" s="405"/>
      <c r="DZM347" s="400"/>
      <c r="DZN347" s="40"/>
      <c r="DZO347" s="40"/>
      <c r="DZP347" s="406"/>
      <c r="DZQ347" s="41"/>
      <c r="DZR347" s="17"/>
      <c r="DZS347" s="17"/>
      <c r="DZT347" s="17"/>
      <c r="DZU347" s="17"/>
      <c r="DZV347" s="17"/>
      <c r="DZW347" s="41"/>
      <c r="DZX347" s="402"/>
      <c r="DZY347" s="403"/>
      <c r="DZZ347" s="404"/>
      <c r="EAA347" s="16"/>
      <c r="EAB347" s="405"/>
      <c r="EAC347" s="400"/>
      <c r="EAD347" s="40"/>
      <c r="EAE347" s="40"/>
      <c r="EAF347" s="406"/>
      <c r="EAG347" s="41"/>
      <c r="EAH347" s="17"/>
      <c r="EAI347" s="17"/>
      <c r="EAJ347" s="17"/>
      <c r="EAK347" s="17"/>
      <c r="EAL347" s="17"/>
      <c r="EAM347" s="41"/>
      <c r="EAN347" s="402"/>
      <c r="EAO347" s="403"/>
      <c r="EAP347" s="404"/>
      <c r="EAQ347" s="16"/>
      <c r="EAR347" s="405"/>
      <c r="EAS347" s="400"/>
      <c r="EAT347" s="40"/>
      <c r="EAU347" s="40"/>
      <c r="EAV347" s="406"/>
      <c r="EAW347" s="41"/>
      <c r="EAX347" s="17"/>
      <c r="EAY347" s="17"/>
      <c r="EAZ347" s="17"/>
      <c r="EBA347" s="17"/>
      <c r="EBB347" s="17"/>
      <c r="EBC347" s="41"/>
      <c r="EBD347" s="402"/>
      <c r="EBE347" s="403"/>
      <c r="EBF347" s="404"/>
      <c r="EBG347" s="16"/>
      <c r="EBH347" s="405"/>
      <c r="EBI347" s="400"/>
      <c r="EBJ347" s="40"/>
      <c r="EBK347" s="40"/>
      <c r="EBL347" s="406"/>
      <c r="EBM347" s="41"/>
      <c r="EBN347" s="17"/>
      <c r="EBO347" s="17"/>
      <c r="EBP347" s="17"/>
      <c r="EBQ347" s="17"/>
      <c r="EBR347" s="17"/>
      <c r="EBS347" s="41"/>
      <c r="EBT347" s="402"/>
      <c r="EBU347" s="403"/>
      <c r="EBV347" s="404"/>
      <c r="EBW347" s="16"/>
      <c r="EBX347" s="405"/>
      <c r="EBY347" s="400"/>
      <c r="EBZ347" s="40"/>
      <c r="ECA347" s="40"/>
      <c r="ECB347" s="406"/>
      <c r="ECC347" s="41"/>
      <c r="ECD347" s="17"/>
      <c r="ECE347" s="17"/>
      <c r="ECF347" s="17"/>
      <c r="ECG347" s="17"/>
      <c r="ECH347" s="17"/>
      <c r="ECI347" s="41"/>
      <c r="ECJ347" s="402"/>
      <c r="ECK347" s="403"/>
      <c r="ECL347" s="404"/>
      <c r="ECM347" s="16"/>
      <c r="ECN347" s="405"/>
      <c r="ECO347" s="400"/>
      <c r="ECP347" s="40"/>
      <c r="ECQ347" s="40"/>
      <c r="ECR347" s="406"/>
      <c r="ECS347" s="41"/>
      <c r="ECT347" s="17"/>
      <c r="ECU347" s="17"/>
      <c r="ECV347" s="17"/>
      <c r="ECW347" s="17"/>
      <c r="ECX347" s="17"/>
      <c r="ECY347" s="41"/>
      <c r="ECZ347" s="402"/>
      <c r="EDA347" s="403"/>
      <c r="EDB347" s="404"/>
      <c r="EDC347" s="16"/>
      <c r="EDD347" s="405"/>
      <c r="EDE347" s="400"/>
      <c r="EDF347" s="40"/>
      <c r="EDG347" s="40"/>
      <c r="EDH347" s="406"/>
      <c r="EDI347" s="41"/>
      <c r="EDJ347" s="17"/>
      <c r="EDK347" s="17"/>
      <c r="EDL347" s="17"/>
      <c r="EDM347" s="17"/>
      <c r="EDN347" s="17"/>
      <c r="EDO347" s="41"/>
      <c r="EDP347" s="402"/>
      <c r="EDQ347" s="403"/>
      <c r="EDR347" s="404"/>
      <c r="EDS347" s="16"/>
      <c r="EDT347" s="405"/>
      <c r="EDU347" s="400"/>
      <c r="EDV347" s="40"/>
      <c r="EDW347" s="40"/>
      <c r="EDX347" s="406"/>
      <c r="EDY347" s="41"/>
      <c r="EDZ347" s="17"/>
      <c r="EEA347" s="17"/>
      <c r="EEB347" s="17"/>
      <c r="EEC347" s="17"/>
      <c r="EED347" s="17"/>
      <c r="EEE347" s="41"/>
      <c r="EEF347" s="402"/>
      <c r="EEG347" s="403"/>
      <c r="EEH347" s="404"/>
      <c r="EEI347" s="16"/>
      <c r="EEJ347" s="405"/>
      <c r="EEK347" s="400"/>
      <c r="EEL347" s="40"/>
      <c r="EEM347" s="40"/>
      <c r="EEN347" s="406"/>
      <c r="EEO347" s="41"/>
      <c r="EEP347" s="17"/>
      <c r="EEQ347" s="17"/>
      <c r="EER347" s="17"/>
      <c r="EES347" s="17"/>
      <c r="EET347" s="17"/>
      <c r="EEU347" s="41"/>
      <c r="EEV347" s="402"/>
      <c r="EEW347" s="403"/>
      <c r="EEX347" s="404"/>
      <c r="EEY347" s="16"/>
      <c r="EEZ347" s="405"/>
      <c r="EFA347" s="400"/>
      <c r="EFB347" s="40"/>
      <c r="EFC347" s="40"/>
      <c r="EFD347" s="406"/>
      <c r="EFE347" s="41"/>
      <c r="EFF347" s="17"/>
      <c r="EFG347" s="17"/>
      <c r="EFH347" s="17"/>
      <c r="EFI347" s="17"/>
      <c r="EFJ347" s="17"/>
      <c r="EFK347" s="41"/>
      <c r="EFL347" s="402"/>
      <c r="EFM347" s="403"/>
      <c r="EFN347" s="404"/>
      <c r="EFO347" s="16"/>
      <c r="EFP347" s="405"/>
      <c r="EFQ347" s="400"/>
      <c r="EFR347" s="40"/>
      <c r="EFS347" s="40"/>
      <c r="EFT347" s="406"/>
      <c r="EFU347" s="41"/>
      <c r="EFV347" s="17"/>
      <c r="EFW347" s="17"/>
      <c r="EFX347" s="17"/>
      <c r="EFY347" s="17"/>
      <c r="EFZ347" s="17"/>
      <c r="EGA347" s="41"/>
      <c r="EGB347" s="402"/>
      <c r="EGC347" s="403"/>
      <c r="EGD347" s="404"/>
      <c r="EGE347" s="16"/>
      <c r="EGF347" s="405"/>
      <c r="EGG347" s="400"/>
      <c r="EGH347" s="40"/>
      <c r="EGI347" s="40"/>
      <c r="EGJ347" s="406"/>
      <c r="EGK347" s="41"/>
      <c r="EGL347" s="17"/>
      <c r="EGM347" s="17"/>
      <c r="EGN347" s="17"/>
      <c r="EGO347" s="17"/>
      <c r="EGP347" s="17"/>
      <c r="EGQ347" s="41"/>
      <c r="EGR347" s="402"/>
      <c r="EGS347" s="403"/>
      <c r="EGT347" s="404"/>
      <c r="EGU347" s="16"/>
      <c r="EGV347" s="405"/>
      <c r="EGW347" s="400"/>
      <c r="EGX347" s="40"/>
      <c r="EGY347" s="40"/>
      <c r="EGZ347" s="406"/>
      <c r="EHA347" s="41"/>
      <c r="EHB347" s="17"/>
      <c r="EHC347" s="17"/>
      <c r="EHD347" s="17"/>
      <c r="EHE347" s="17"/>
      <c r="EHF347" s="17"/>
      <c r="EHG347" s="41"/>
      <c r="EHH347" s="402"/>
      <c r="EHI347" s="403"/>
      <c r="EHJ347" s="404"/>
      <c r="EHK347" s="16"/>
      <c r="EHL347" s="405"/>
      <c r="EHM347" s="400"/>
      <c r="EHN347" s="40"/>
      <c r="EHO347" s="40"/>
      <c r="EHP347" s="406"/>
      <c r="EHQ347" s="41"/>
      <c r="EHR347" s="17"/>
      <c r="EHS347" s="17"/>
      <c r="EHT347" s="17"/>
      <c r="EHU347" s="17"/>
      <c r="EHV347" s="17"/>
      <c r="EHW347" s="41"/>
      <c r="EHX347" s="402"/>
      <c r="EHY347" s="403"/>
      <c r="EHZ347" s="404"/>
      <c r="EIA347" s="16"/>
      <c r="EIB347" s="405"/>
      <c r="EIC347" s="400"/>
      <c r="EID347" s="40"/>
      <c r="EIE347" s="40"/>
      <c r="EIF347" s="406"/>
      <c r="EIG347" s="41"/>
      <c r="EIH347" s="17"/>
      <c r="EII347" s="17"/>
      <c r="EIJ347" s="17"/>
      <c r="EIK347" s="17"/>
      <c r="EIL347" s="17"/>
      <c r="EIM347" s="41"/>
      <c r="EIN347" s="402"/>
      <c r="EIO347" s="403"/>
      <c r="EIP347" s="404"/>
      <c r="EIQ347" s="16"/>
      <c r="EIR347" s="405"/>
      <c r="EIS347" s="400"/>
      <c r="EIT347" s="40"/>
      <c r="EIU347" s="40"/>
      <c r="EIV347" s="406"/>
      <c r="EIW347" s="41"/>
      <c r="EIX347" s="17"/>
      <c r="EIY347" s="17"/>
      <c r="EIZ347" s="17"/>
      <c r="EJA347" s="17"/>
      <c r="EJB347" s="17"/>
      <c r="EJC347" s="41"/>
      <c r="EJD347" s="402"/>
      <c r="EJE347" s="403"/>
      <c r="EJF347" s="404"/>
      <c r="EJG347" s="16"/>
      <c r="EJH347" s="405"/>
      <c r="EJI347" s="400"/>
      <c r="EJJ347" s="40"/>
      <c r="EJK347" s="40"/>
      <c r="EJL347" s="406"/>
      <c r="EJM347" s="41"/>
      <c r="EJN347" s="17"/>
      <c r="EJO347" s="17"/>
      <c r="EJP347" s="17"/>
      <c r="EJQ347" s="17"/>
      <c r="EJR347" s="17"/>
      <c r="EJS347" s="41"/>
      <c r="EJT347" s="402"/>
      <c r="EJU347" s="403"/>
      <c r="EJV347" s="404"/>
      <c r="EJW347" s="16"/>
      <c r="EJX347" s="405"/>
      <c r="EJY347" s="400"/>
      <c r="EJZ347" s="40"/>
      <c r="EKA347" s="40"/>
      <c r="EKB347" s="406"/>
      <c r="EKC347" s="41"/>
      <c r="EKD347" s="17"/>
      <c r="EKE347" s="17"/>
      <c r="EKF347" s="17"/>
      <c r="EKG347" s="17"/>
      <c r="EKH347" s="17"/>
      <c r="EKI347" s="41"/>
      <c r="EKJ347" s="402"/>
      <c r="EKK347" s="403"/>
      <c r="EKL347" s="404"/>
      <c r="EKM347" s="16"/>
      <c r="EKN347" s="405"/>
      <c r="EKO347" s="400"/>
      <c r="EKP347" s="40"/>
      <c r="EKQ347" s="40"/>
      <c r="EKR347" s="406"/>
      <c r="EKS347" s="41"/>
      <c r="EKT347" s="17"/>
      <c r="EKU347" s="17"/>
      <c r="EKV347" s="17"/>
      <c r="EKW347" s="17"/>
      <c r="EKX347" s="17"/>
      <c r="EKY347" s="41"/>
      <c r="EKZ347" s="402"/>
      <c r="ELA347" s="403"/>
      <c r="ELB347" s="404"/>
      <c r="ELC347" s="16"/>
      <c r="ELD347" s="405"/>
      <c r="ELE347" s="400"/>
      <c r="ELF347" s="40"/>
      <c r="ELG347" s="40"/>
      <c r="ELH347" s="406"/>
      <c r="ELI347" s="41"/>
      <c r="ELJ347" s="17"/>
      <c r="ELK347" s="17"/>
      <c r="ELL347" s="17"/>
      <c r="ELM347" s="17"/>
      <c r="ELN347" s="17"/>
      <c r="ELO347" s="41"/>
      <c r="ELP347" s="402"/>
      <c r="ELQ347" s="403"/>
      <c r="ELR347" s="404"/>
      <c r="ELS347" s="16"/>
      <c r="ELT347" s="405"/>
      <c r="ELU347" s="400"/>
      <c r="ELV347" s="40"/>
      <c r="ELW347" s="40"/>
      <c r="ELX347" s="406"/>
      <c r="ELY347" s="41"/>
      <c r="ELZ347" s="17"/>
      <c r="EMA347" s="17"/>
      <c r="EMB347" s="17"/>
      <c r="EMC347" s="17"/>
      <c r="EMD347" s="17"/>
      <c r="EME347" s="41"/>
      <c r="EMF347" s="402"/>
      <c r="EMG347" s="403"/>
      <c r="EMH347" s="404"/>
      <c r="EMI347" s="16"/>
      <c r="EMJ347" s="405"/>
      <c r="EMK347" s="400"/>
      <c r="EML347" s="40"/>
      <c r="EMM347" s="40"/>
      <c r="EMN347" s="406"/>
      <c r="EMO347" s="41"/>
      <c r="EMP347" s="17"/>
      <c r="EMQ347" s="17"/>
      <c r="EMR347" s="17"/>
      <c r="EMS347" s="17"/>
      <c r="EMT347" s="17"/>
      <c r="EMU347" s="41"/>
      <c r="EMV347" s="402"/>
      <c r="EMW347" s="403"/>
      <c r="EMX347" s="404"/>
      <c r="EMY347" s="16"/>
      <c r="EMZ347" s="405"/>
      <c r="ENA347" s="400"/>
      <c r="ENB347" s="40"/>
      <c r="ENC347" s="40"/>
      <c r="END347" s="406"/>
      <c r="ENE347" s="41"/>
      <c r="ENF347" s="17"/>
      <c r="ENG347" s="17"/>
      <c r="ENH347" s="17"/>
      <c r="ENI347" s="17"/>
      <c r="ENJ347" s="17"/>
      <c r="ENK347" s="41"/>
      <c r="ENL347" s="402"/>
      <c r="ENM347" s="403"/>
      <c r="ENN347" s="404"/>
      <c r="ENO347" s="16"/>
      <c r="ENP347" s="405"/>
      <c r="ENQ347" s="400"/>
      <c r="ENR347" s="40"/>
      <c r="ENS347" s="40"/>
      <c r="ENT347" s="406"/>
      <c r="ENU347" s="41"/>
      <c r="ENV347" s="17"/>
      <c r="ENW347" s="17"/>
      <c r="ENX347" s="17"/>
      <c r="ENY347" s="17"/>
      <c r="ENZ347" s="17"/>
      <c r="EOA347" s="41"/>
      <c r="EOB347" s="402"/>
      <c r="EOC347" s="403"/>
      <c r="EOD347" s="404"/>
      <c r="EOE347" s="16"/>
      <c r="EOF347" s="405"/>
      <c r="EOG347" s="400"/>
      <c r="EOH347" s="40"/>
      <c r="EOI347" s="40"/>
      <c r="EOJ347" s="406"/>
      <c r="EOK347" s="41"/>
      <c r="EOL347" s="17"/>
      <c r="EOM347" s="17"/>
      <c r="EON347" s="17"/>
      <c r="EOO347" s="17"/>
      <c r="EOP347" s="17"/>
      <c r="EOQ347" s="41"/>
      <c r="EOR347" s="402"/>
      <c r="EOS347" s="403"/>
      <c r="EOT347" s="404"/>
      <c r="EOU347" s="16"/>
      <c r="EOV347" s="405"/>
      <c r="EOW347" s="400"/>
      <c r="EOX347" s="40"/>
      <c r="EOY347" s="40"/>
      <c r="EOZ347" s="406"/>
      <c r="EPA347" s="41"/>
      <c r="EPB347" s="17"/>
      <c r="EPC347" s="17"/>
      <c r="EPD347" s="17"/>
      <c r="EPE347" s="17"/>
      <c r="EPF347" s="17"/>
      <c r="EPG347" s="41"/>
      <c r="EPH347" s="402"/>
      <c r="EPI347" s="403"/>
      <c r="EPJ347" s="404"/>
      <c r="EPK347" s="16"/>
      <c r="EPL347" s="405"/>
      <c r="EPM347" s="400"/>
      <c r="EPN347" s="40"/>
      <c r="EPO347" s="40"/>
      <c r="EPP347" s="406"/>
      <c r="EPQ347" s="41"/>
      <c r="EPR347" s="17"/>
      <c r="EPS347" s="17"/>
      <c r="EPT347" s="17"/>
      <c r="EPU347" s="17"/>
      <c r="EPV347" s="17"/>
      <c r="EPW347" s="41"/>
      <c r="EPX347" s="402"/>
      <c r="EPY347" s="403"/>
      <c r="EPZ347" s="404"/>
      <c r="EQA347" s="16"/>
      <c r="EQB347" s="405"/>
      <c r="EQC347" s="400"/>
      <c r="EQD347" s="40"/>
      <c r="EQE347" s="40"/>
      <c r="EQF347" s="406"/>
      <c r="EQG347" s="41"/>
      <c r="EQH347" s="17"/>
      <c r="EQI347" s="17"/>
      <c r="EQJ347" s="17"/>
      <c r="EQK347" s="17"/>
      <c r="EQL347" s="17"/>
      <c r="EQM347" s="41"/>
      <c r="EQN347" s="402"/>
      <c r="EQO347" s="403"/>
      <c r="EQP347" s="404"/>
      <c r="EQQ347" s="16"/>
      <c r="EQR347" s="405"/>
      <c r="EQS347" s="400"/>
      <c r="EQT347" s="40"/>
      <c r="EQU347" s="40"/>
      <c r="EQV347" s="406"/>
      <c r="EQW347" s="41"/>
      <c r="EQX347" s="17"/>
      <c r="EQY347" s="17"/>
      <c r="EQZ347" s="17"/>
      <c r="ERA347" s="17"/>
      <c r="ERB347" s="17"/>
      <c r="ERC347" s="41"/>
      <c r="ERD347" s="402"/>
      <c r="ERE347" s="403"/>
      <c r="ERF347" s="404"/>
      <c r="ERG347" s="16"/>
      <c r="ERH347" s="405"/>
      <c r="ERI347" s="400"/>
      <c r="ERJ347" s="40"/>
      <c r="ERK347" s="40"/>
      <c r="ERL347" s="406"/>
      <c r="ERM347" s="41"/>
      <c r="ERN347" s="17"/>
      <c r="ERO347" s="17"/>
      <c r="ERP347" s="17"/>
      <c r="ERQ347" s="17"/>
      <c r="ERR347" s="17"/>
      <c r="ERS347" s="41"/>
      <c r="ERT347" s="402"/>
      <c r="ERU347" s="403"/>
      <c r="ERV347" s="404"/>
      <c r="ERW347" s="16"/>
      <c r="ERX347" s="405"/>
      <c r="ERY347" s="400"/>
      <c r="ERZ347" s="40"/>
      <c r="ESA347" s="40"/>
      <c r="ESB347" s="406"/>
      <c r="ESC347" s="41"/>
      <c r="ESD347" s="17"/>
      <c r="ESE347" s="17"/>
      <c r="ESF347" s="17"/>
      <c r="ESG347" s="17"/>
      <c r="ESH347" s="17"/>
      <c r="ESI347" s="41"/>
      <c r="ESJ347" s="402"/>
      <c r="ESK347" s="403"/>
      <c r="ESL347" s="404"/>
      <c r="ESM347" s="16"/>
      <c r="ESN347" s="405"/>
      <c r="ESO347" s="400"/>
      <c r="ESP347" s="40"/>
      <c r="ESQ347" s="40"/>
      <c r="ESR347" s="406"/>
      <c r="ESS347" s="41"/>
      <c r="EST347" s="17"/>
      <c r="ESU347" s="17"/>
      <c r="ESV347" s="17"/>
      <c r="ESW347" s="17"/>
      <c r="ESX347" s="17"/>
      <c r="ESY347" s="41"/>
      <c r="ESZ347" s="402"/>
      <c r="ETA347" s="403"/>
      <c r="ETB347" s="404"/>
      <c r="ETC347" s="16"/>
      <c r="ETD347" s="405"/>
      <c r="ETE347" s="400"/>
      <c r="ETF347" s="40"/>
      <c r="ETG347" s="40"/>
      <c r="ETH347" s="406"/>
      <c r="ETI347" s="41"/>
      <c r="ETJ347" s="17"/>
      <c r="ETK347" s="17"/>
      <c r="ETL347" s="17"/>
      <c r="ETM347" s="17"/>
      <c r="ETN347" s="17"/>
      <c r="ETO347" s="41"/>
      <c r="ETP347" s="402"/>
      <c r="ETQ347" s="403"/>
      <c r="ETR347" s="404"/>
      <c r="ETS347" s="16"/>
      <c r="ETT347" s="405"/>
      <c r="ETU347" s="400"/>
      <c r="ETV347" s="40"/>
      <c r="ETW347" s="40"/>
      <c r="ETX347" s="406"/>
      <c r="ETY347" s="41"/>
      <c r="ETZ347" s="17"/>
      <c r="EUA347" s="17"/>
      <c r="EUB347" s="17"/>
      <c r="EUC347" s="17"/>
      <c r="EUD347" s="17"/>
      <c r="EUE347" s="41"/>
      <c r="EUF347" s="402"/>
      <c r="EUG347" s="403"/>
      <c r="EUH347" s="404"/>
      <c r="EUI347" s="16"/>
      <c r="EUJ347" s="405"/>
      <c r="EUK347" s="400"/>
      <c r="EUL347" s="40"/>
      <c r="EUM347" s="40"/>
      <c r="EUN347" s="406"/>
      <c r="EUO347" s="41"/>
      <c r="EUP347" s="17"/>
      <c r="EUQ347" s="17"/>
      <c r="EUR347" s="17"/>
      <c r="EUS347" s="17"/>
      <c r="EUT347" s="17"/>
      <c r="EUU347" s="41"/>
      <c r="EUV347" s="402"/>
      <c r="EUW347" s="403"/>
      <c r="EUX347" s="404"/>
      <c r="EUY347" s="16"/>
      <c r="EUZ347" s="405"/>
      <c r="EVA347" s="400"/>
      <c r="EVB347" s="40"/>
      <c r="EVC347" s="40"/>
      <c r="EVD347" s="406"/>
      <c r="EVE347" s="41"/>
      <c r="EVF347" s="17"/>
      <c r="EVG347" s="17"/>
      <c r="EVH347" s="17"/>
      <c r="EVI347" s="17"/>
      <c r="EVJ347" s="17"/>
      <c r="EVK347" s="41"/>
      <c r="EVL347" s="402"/>
      <c r="EVM347" s="403"/>
      <c r="EVN347" s="404"/>
      <c r="EVO347" s="16"/>
      <c r="EVP347" s="405"/>
      <c r="EVQ347" s="400"/>
      <c r="EVR347" s="40"/>
      <c r="EVS347" s="40"/>
      <c r="EVT347" s="406"/>
      <c r="EVU347" s="41"/>
      <c r="EVV347" s="17"/>
      <c r="EVW347" s="17"/>
      <c r="EVX347" s="17"/>
      <c r="EVY347" s="17"/>
      <c r="EVZ347" s="17"/>
      <c r="EWA347" s="41"/>
      <c r="EWB347" s="402"/>
      <c r="EWC347" s="403"/>
      <c r="EWD347" s="404"/>
      <c r="EWE347" s="16"/>
      <c r="EWF347" s="405"/>
      <c r="EWG347" s="400"/>
      <c r="EWH347" s="40"/>
      <c r="EWI347" s="40"/>
      <c r="EWJ347" s="406"/>
      <c r="EWK347" s="41"/>
      <c r="EWL347" s="17"/>
      <c r="EWM347" s="17"/>
      <c r="EWN347" s="17"/>
      <c r="EWO347" s="17"/>
      <c r="EWP347" s="17"/>
      <c r="EWQ347" s="41"/>
      <c r="EWR347" s="402"/>
      <c r="EWS347" s="403"/>
      <c r="EWT347" s="404"/>
      <c r="EWU347" s="16"/>
      <c r="EWV347" s="405"/>
      <c r="EWW347" s="400"/>
      <c r="EWX347" s="40"/>
      <c r="EWY347" s="40"/>
      <c r="EWZ347" s="406"/>
      <c r="EXA347" s="41"/>
      <c r="EXB347" s="17"/>
      <c r="EXC347" s="17"/>
      <c r="EXD347" s="17"/>
      <c r="EXE347" s="17"/>
      <c r="EXF347" s="17"/>
      <c r="EXG347" s="41"/>
      <c r="EXH347" s="402"/>
      <c r="EXI347" s="403"/>
      <c r="EXJ347" s="404"/>
      <c r="EXK347" s="16"/>
      <c r="EXL347" s="405"/>
      <c r="EXM347" s="400"/>
      <c r="EXN347" s="40"/>
      <c r="EXO347" s="40"/>
      <c r="EXP347" s="406"/>
      <c r="EXQ347" s="41"/>
      <c r="EXR347" s="17"/>
      <c r="EXS347" s="17"/>
      <c r="EXT347" s="17"/>
      <c r="EXU347" s="17"/>
      <c r="EXV347" s="17"/>
      <c r="EXW347" s="41"/>
      <c r="EXX347" s="402"/>
      <c r="EXY347" s="403"/>
      <c r="EXZ347" s="404"/>
      <c r="EYA347" s="16"/>
      <c r="EYB347" s="405"/>
      <c r="EYC347" s="400"/>
      <c r="EYD347" s="40"/>
      <c r="EYE347" s="40"/>
      <c r="EYF347" s="406"/>
      <c r="EYG347" s="41"/>
      <c r="EYH347" s="17"/>
      <c r="EYI347" s="17"/>
      <c r="EYJ347" s="17"/>
      <c r="EYK347" s="17"/>
      <c r="EYL347" s="17"/>
      <c r="EYM347" s="41"/>
      <c r="EYN347" s="402"/>
      <c r="EYO347" s="403"/>
      <c r="EYP347" s="404"/>
      <c r="EYQ347" s="16"/>
      <c r="EYR347" s="405"/>
      <c r="EYS347" s="400"/>
      <c r="EYT347" s="40"/>
      <c r="EYU347" s="40"/>
      <c r="EYV347" s="406"/>
      <c r="EYW347" s="41"/>
      <c r="EYX347" s="17"/>
      <c r="EYY347" s="17"/>
      <c r="EYZ347" s="17"/>
      <c r="EZA347" s="17"/>
      <c r="EZB347" s="17"/>
      <c r="EZC347" s="41"/>
      <c r="EZD347" s="402"/>
      <c r="EZE347" s="403"/>
      <c r="EZF347" s="404"/>
      <c r="EZG347" s="16"/>
      <c r="EZH347" s="405"/>
      <c r="EZI347" s="400"/>
      <c r="EZJ347" s="40"/>
      <c r="EZK347" s="40"/>
      <c r="EZL347" s="406"/>
      <c r="EZM347" s="41"/>
      <c r="EZN347" s="17"/>
      <c r="EZO347" s="17"/>
      <c r="EZP347" s="17"/>
      <c r="EZQ347" s="17"/>
      <c r="EZR347" s="17"/>
      <c r="EZS347" s="41"/>
      <c r="EZT347" s="402"/>
      <c r="EZU347" s="403"/>
      <c r="EZV347" s="404"/>
      <c r="EZW347" s="16"/>
      <c r="EZX347" s="405"/>
      <c r="EZY347" s="400"/>
      <c r="EZZ347" s="40"/>
      <c r="FAA347" s="40"/>
      <c r="FAB347" s="406"/>
      <c r="FAC347" s="41"/>
      <c r="FAD347" s="17"/>
      <c r="FAE347" s="17"/>
      <c r="FAF347" s="17"/>
      <c r="FAG347" s="17"/>
      <c r="FAH347" s="17"/>
      <c r="FAI347" s="41"/>
      <c r="FAJ347" s="402"/>
      <c r="FAK347" s="403"/>
      <c r="FAL347" s="404"/>
      <c r="FAM347" s="16"/>
      <c r="FAN347" s="405"/>
      <c r="FAO347" s="400"/>
      <c r="FAP347" s="40"/>
      <c r="FAQ347" s="40"/>
      <c r="FAR347" s="406"/>
      <c r="FAS347" s="41"/>
      <c r="FAT347" s="17"/>
      <c r="FAU347" s="17"/>
      <c r="FAV347" s="17"/>
      <c r="FAW347" s="17"/>
      <c r="FAX347" s="17"/>
      <c r="FAY347" s="41"/>
      <c r="FAZ347" s="402"/>
      <c r="FBA347" s="403"/>
      <c r="FBB347" s="404"/>
      <c r="FBC347" s="16"/>
      <c r="FBD347" s="405"/>
      <c r="FBE347" s="400"/>
      <c r="FBF347" s="40"/>
      <c r="FBG347" s="40"/>
      <c r="FBH347" s="406"/>
      <c r="FBI347" s="41"/>
      <c r="FBJ347" s="17"/>
      <c r="FBK347" s="17"/>
      <c r="FBL347" s="17"/>
      <c r="FBM347" s="17"/>
      <c r="FBN347" s="17"/>
      <c r="FBO347" s="41"/>
      <c r="FBP347" s="402"/>
      <c r="FBQ347" s="403"/>
      <c r="FBR347" s="404"/>
      <c r="FBS347" s="16"/>
      <c r="FBT347" s="405"/>
      <c r="FBU347" s="400"/>
      <c r="FBV347" s="40"/>
      <c r="FBW347" s="40"/>
      <c r="FBX347" s="406"/>
      <c r="FBY347" s="41"/>
      <c r="FBZ347" s="17"/>
      <c r="FCA347" s="17"/>
      <c r="FCB347" s="17"/>
      <c r="FCC347" s="17"/>
      <c r="FCD347" s="17"/>
      <c r="FCE347" s="41"/>
      <c r="FCF347" s="402"/>
      <c r="FCG347" s="403"/>
      <c r="FCH347" s="404"/>
      <c r="FCI347" s="16"/>
      <c r="FCJ347" s="405"/>
      <c r="FCK347" s="400"/>
      <c r="FCL347" s="40"/>
      <c r="FCM347" s="40"/>
      <c r="FCN347" s="406"/>
      <c r="FCO347" s="41"/>
      <c r="FCP347" s="17"/>
      <c r="FCQ347" s="17"/>
      <c r="FCR347" s="17"/>
      <c r="FCS347" s="17"/>
      <c r="FCT347" s="17"/>
      <c r="FCU347" s="41"/>
      <c r="FCV347" s="402"/>
      <c r="FCW347" s="403"/>
      <c r="FCX347" s="404"/>
      <c r="FCY347" s="16"/>
      <c r="FCZ347" s="405"/>
      <c r="FDA347" s="400"/>
      <c r="FDB347" s="40"/>
      <c r="FDC347" s="40"/>
      <c r="FDD347" s="406"/>
      <c r="FDE347" s="41"/>
      <c r="FDF347" s="17"/>
      <c r="FDG347" s="17"/>
      <c r="FDH347" s="17"/>
      <c r="FDI347" s="17"/>
      <c r="FDJ347" s="17"/>
      <c r="FDK347" s="41"/>
      <c r="FDL347" s="402"/>
      <c r="FDM347" s="403"/>
      <c r="FDN347" s="404"/>
      <c r="FDO347" s="16"/>
      <c r="FDP347" s="405"/>
      <c r="FDQ347" s="400"/>
      <c r="FDR347" s="40"/>
      <c r="FDS347" s="40"/>
      <c r="FDT347" s="406"/>
      <c r="FDU347" s="41"/>
      <c r="FDV347" s="17"/>
      <c r="FDW347" s="17"/>
      <c r="FDX347" s="17"/>
      <c r="FDY347" s="17"/>
      <c r="FDZ347" s="17"/>
      <c r="FEA347" s="41"/>
      <c r="FEB347" s="402"/>
      <c r="FEC347" s="403"/>
      <c r="FED347" s="404"/>
      <c r="FEE347" s="16"/>
      <c r="FEF347" s="405"/>
      <c r="FEG347" s="400"/>
      <c r="FEH347" s="40"/>
      <c r="FEI347" s="40"/>
      <c r="FEJ347" s="406"/>
      <c r="FEK347" s="41"/>
      <c r="FEL347" s="17"/>
      <c r="FEM347" s="17"/>
      <c r="FEN347" s="17"/>
      <c r="FEO347" s="17"/>
      <c r="FEP347" s="17"/>
      <c r="FEQ347" s="41"/>
      <c r="FER347" s="402"/>
      <c r="FES347" s="403"/>
      <c r="FET347" s="404"/>
      <c r="FEU347" s="16"/>
      <c r="FEV347" s="405"/>
      <c r="FEW347" s="400"/>
      <c r="FEX347" s="40"/>
      <c r="FEY347" s="40"/>
      <c r="FEZ347" s="406"/>
      <c r="FFA347" s="41"/>
      <c r="FFB347" s="17"/>
      <c r="FFC347" s="17"/>
      <c r="FFD347" s="17"/>
      <c r="FFE347" s="17"/>
      <c r="FFF347" s="17"/>
      <c r="FFG347" s="41"/>
      <c r="FFH347" s="402"/>
      <c r="FFI347" s="403"/>
      <c r="FFJ347" s="404"/>
      <c r="FFK347" s="16"/>
      <c r="FFL347" s="405"/>
      <c r="FFM347" s="400"/>
      <c r="FFN347" s="40"/>
      <c r="FFO347" s="40"/>
      <c r="FFP347" s="406"/>
      <c r="FFQ347" s="41"/>
      <c r="FFR347" s="17"/>
      <c r="FFS347" s="17"/>
      <c r="FFT347" s="17"/>
      <c r="FFU347" s="17"/>
      <c r="FFV347" s="17"/>
      <c r="FFW347" s="41"/>
      <c r="FFX347" s="402"/>
      <c r="FFY347" s="403"/>
      <c r="FFZ347" s="404"/>
      <c r="FGA347" s="16"/>
      <c r="FGB347" s="405"/>
      <c r="FGC347" s="400"/>
      <c r="FGD347" s="40"/>
      <c r="FGE347" s="40"/>
      <c r="FGF347" s="406"/>
      <c r="FGG347" s="41"/>
      <c r="FGH347" s="17"/>
      <c r="FGI347" s="17"/>
      <c r="FGJ347" s="17"/>
      <c r="FGK347" s="17"/>
      <c r="FGL347" s="17"/>
      <c r="FGM347" s="41"/>
      <c r="FGN347" s="402"/>
      <c r="FGO347" s="403"/>
      <c r="FGP347" s="404"/>
      <c r="FGQ347" s="16"/>
      <c r="FGR347" s="405"/>
      <c r="FGS347" s="400"/>
      <c r="FGT347" s="40"/>
      <c r="FGU347" s="40"/>
      <c r="FGV347" s="406"/>
      <c r="FGW347" s="41"/>
      <c r="FGX347" s="17"/>
      <c r="FGY347" s="17"/>
      <c r="FGZ347" s="17"/>
      <c r="FHA347" s="17"/>
      <c r="FHB347" s="17"/>
      <c r="FHC347" s="41"/>
      <c r="FHD347" s="402"/>
      <c r="FHE347" s="403"/>
      <c r="FHF347" s="404"/>
      <c r="FHG347" s="16"/>
      <c r="FHH347" s="405"/>
      <c r="FHI347" s="400"/>
      <c r="FHJ347" s="40"/>
      <c r="FHK347" s="40"/>
      <c r="FHL347" s="406"/>
      <c r="FHM347" s="41"/>
      <c r="FHN347" s="17"/>
      <c r="FHO347" s="17"/>
      <c r="FHP347" s="17"/>
      <c r="FHQ347" s="17"/>
      <c r="FHR347" s="17"/>
      <c r="FHS347" s="41"/>
      <c r="FHT347" s="402"/>
      <c r="FHU347" s="403"/>
      <c r="FHV347" s="404"/>
      <c r="FHW347" s="16"/>
      <c r="FHX347" s="405"/>
      <c r="FHY347" s="400"/>
      <c r="FHZ347" s="40"/>
      <c r="FIA347" s="40"/>
      <c r="FIB347" s="406"/>
      <c r="FIC347" s="41"/>
      <c r="FID347" s="17"/>
      <c r="FIE347" s="17"/>
      <c r="FIF347" s="17"/>
      <c r="FIG347" s="17"/>
      <c r="FIH347" s="17"/>
      <c r="FII347" s="41"/>
      <c r="FIJ347" s="402"/>
      <c r="FIK347" s="403"/>
      <c r="FIL347" s="404"/>
      <c r="FIM347" s="16"/>
      <c r="FIN347" s="405"/>
      <c r="FIO347" s="400"/>
      <c r="FIP347" s="40"/>
      <c r="FIQ347" s="40"/>
      <c r="FIR347" s="406"/>
      <c r="FIS347" s="41"/>
      <c r="FIT347" s="17"/>
      <c r="FIU347" s="17"/>
      <c r="FIV347" s="17"/>
      <c r="FIW347" s="17"/>
      <c r="FIX347" s="17"/>
      <c r="FIY347" s="41"/>
      <c r="FIZ347" s="402"/>
      <c r="FJA347" s="403"/>
      <c r="FJB347" s="404"/>
      <c r="FJC347" s="16"/>
      <c r="FJD347" s="405"/>
      <c r="FJE347" s="400"/>
      <c r="FJF347" s="40"/>
      <c r="FJG347" s="40"/>
      <c r="FJH347" s="406"/>
      <c r="FJI347" s="41"/>
      <c r="FJJ347" s="17"/>
      <c r="FJK347" s="17"/>
      <c r="FJL347" s="17"/>
      <c r="FJM347" s="17"/>
      <c r="FJN347" s="17"/>
      <c r="FJO347" s="41"/>
      <c r="FJP347" s="402"/>
      <c r="FJQ347" s="403"/>
      <c r="FJR347" s="404"/>
      <c r="FJS347" s="16"/>
      <c r="FJT347" s="405"/>
      <c r="FJU347" s="400"/>
      <c r="FJV347" s="40"/>
      <c r="FJW347" s="40"/>
      <c r="FJX347" s="406"/>
      <c r="FJY347" s="41"/>
      <c r="FJZ347" s="17"/>
      <c r="FKA347" s="17"/>
      <c r="FKB347" s="17"/>
      <c r="FKC347" s="17"/>
      <c r="FKD347" s="17"/>
      <c r="FKE347" s="41"/>
      <c r="FKF347" s="402"/>
      <c r="FKG347" s="403"/>
      <c r="FKH347" s="404"/>
      <c r="FKI347" s="16"/>
      <c r="FKJ347" s="405"/>
      <c r="FKK347" s="400"/>
      <c r="FKL347" s="40"/>
      <c r="FKM347" s="40"/>
      <c r="FKN347" s="406"/>
      <c r="FKO347" s="41"/>
      <c r="FKP347" s="17"/>
      <c r="FKQ347" s="17"/>
      <c r="FKR347" s="17"/>
      <c r="FKS347" s="17"/>
      <c r="FKT347" s="17"/>
      <c r="FKU347" s="41"/>
      <c r="FKV347" s="402"/>
      <c r="FKW347" s="403"/>
      <c r="FKX347" s="404"/>
      <c r="FKY347" s="16"/>
      <c r="FKZ347" s="405"/>
      <c r="FLA347" s="400"/>
      <c r="FLB347" s="40"/>
      <c r="FLC347" s="40"/>
      <c r="FLD347" s="406"/>
      <c r="FLE347" s="41"/>
      <c r="FLF347" s="17"/>
      <c r="FLG347" s="17"/>
      <c r="FLH347" s="17"/>
      <c r="FLI347" s="17"/>
      <c r="FLJ347" s="17"/>
      <c r="FLK347" s="41"/>
      <c r="FLL347" s="402"/>
      <c r="FLM347" s="403"/>
      <c r="FLN347" s="404"/>
      <c r="FLO347" s="16"/>
      <c r="FLP347" s="405"/>
      <c r="FLQ347" s="400"/>
      <c r="FLR347" s="40"/>
      <c r="FLS347" s="40"/>
      <c r="FLT347" s="406"/>
      <c r="FLU347" s="41"/>
      <c r="FLV347" s="17"/>
      <c r="FLW347" s="17"/>
      <c r="FLX347" s="17"/>
      <c r="FLY347" s="17"/>
      <c r="FLZ347" s="17"/>
      <c r="FMA347" s="41"/>
      <c r="FMB347" s="402"/>
      <c r="FMC347" s="403"/>
      <c r="FMD347" s="404"/>
      <c r="FME347" s="16"/>
      <c r="FMF347" s="405"/>
      <c r="FMG347" s="400"/>
      <c r="FMH347" s="40"/>
      <c r="FMI347" s="40"/>
      <c r="FMJ347" s="406"/>
      <c r="FMK347" s="41"/>
      <c r="FML347" s="17"/>
      <c r="FMM347" s="17"/>
      <c r="FMN347" s="17"/>
      <c r="FMO347" s="17"/>
      <c r="FMP347" s="17"/>
      <c r="FMQ347" s="41"/>
      <c r="FMR347" s="402"/>
      <c r="FMS347" s="403"/>
      <c r="FMT347" s="404"/>
      <c r="FMU347" s="16"/>
      <c r="FMV347" s="405"/>
      <c r="FMW347" s="400"/>
      <c r="FMX347" s="40"/>
      <c r="FMY347" s="40"/>
      <c r="FMZ347" s="406"/>
      <c r="FNA347" s="41"/>
      <c r="FNB347" s="17"/>
      <c r="FNC347" s="17"/>
      <c r="FND347" s="17"/>
      <c r="FNE347" s="17"/>
      <c r="FNF347" s="17"/>
      <c r="FNG347" s="41"/>
      <c r="FNH347" s="402"/>
      <c r="FNI347" s="403"/>
      <c r="FNJ347" s="404"/>
      <c r="FNK347" s="16"/>
      <c r="FNL347" s="405"/>
      <c r="FNM347" s="400"/>
      <c r="FNN347" s="40"/>
      <c r="FNO347" s="40"/>
      <c r="FNP347" s="406"/>
      <c r="FNQ347" s="41"/>
      <c r="FNR347" s="17"/>
      <c r="FNS347" s="17"/>
      <c r="FNT347" s="17"/>
      <c r="FNU347" s="17"/>
      <c r="FNV347" s="17"/>
      <c r="FNW347" s="41"/>
      <c r="FNX347" s="402"/>
      <c r="FNY347" s="403"/>
      <c r="FNZ347" s="404"/>
      <c r="FOA347" s="16"/>
      <c r="FOB347" s="405"/>
      <c r="FOC347" s="400"/>
      <c r="FOD347" s="40"/>
      <c r="FOE347" s="40"/>
      <c r="FOF347" s="406"/>
      <c r="FOG347" s="41"/>
      <c r="FOH347" s="17"/>
      <c r="FOI347" s="17"/>
      <c r="FOJ347" s="17"/>
      <c r="FOK347" s="17"/>
      <c r="FOL347" s="17"/>
      <c r="FOM347" s="41"/>
      <c r="FON347" s="402"/>
      <c r="FOO347" s="403"/>
      <c r="FOP347" s="404"/>
      <c r="FOQ347" s="16"/>
      <c r="FOR347" s="405"/>
      <c r="FOS347" s="400"/>
      <c r="FOT347" s="40"/>
      <c r="FOU347" s="40"/>
      <c r="FOV347" s="406"/>
      <c r="FOW347" s="41"/>
      <c r="FOX347" s="17"/>
      <c r="FOY347" s="17"/>
      <c r="FOZ347" s="17"/>
      <c r="FPA347" s="17"/>
      <c r="FPB347" s="17"/>
      <c r="FPC347" s="41"/>
      <c r="FPD347" s="402"/>
      <c r="FPE347" s="403"/>
      <c r="FPF347" s="404"/>
      <c r="FPG347" s="16"/>
      <c r="FPH347" s="405"/>
      <c r="FPI347" s="400"/>
      <c r="FPJ347" s="40"/>
      <c r="FPK347" s="40"/>
      <c r="FPL347" s="406"/>
      <c r="FPM347" s="41"/>
      <c r="FPN347" s="17"/>
      <c r="FPO347" s="17"/>
      <c r="FPP347" s="17"/>
      <c r="FPQ347" s="17"/>
      <c r="FPR347" s="17"/>
      <c r="FPS347" s="41"/>
      <c r="FPT347" s="402"/>
      <c r="FPU347" s="403"/>
      <c r="FPV347" s="404"/>
      <c r="FPW347" s="16"/>
      <c r="FPX347" s="405"/>
      <c r="FPY347" s="400"/>
      <c r="FPZ347" s="40"/>
      <c r="FQA347" s="40"/>
      <c r="FQB347" s="406"/>
      <c r="FQC347" s="41"/>
      <c r="FQD347" s="17"/>
      <c r="FQE347" s="17"/>
      <c r="FQF347" s="17"/>
      <c r="FQG347" s="17"/>
      <c r="FQH347" s="17"/>
      <c r="FQI347" s="41"/>
      <c r="FQJ347" s="402"/>
      <c r="FQK347" s="403"/>
      <c r="FQL347" s="404"/>
      <c r="FQM347" s="16"/>
      <c r="FQN347" s="405"/>
      <c r="FQO347" s="400"/>
      <c r="FQP347" s="40"/>
      <c r="FQQ347" s="40"/>
      <c r="FQR347" s="406"/>
      <c r="FQS347" s="41"/>
      <c r="FQT347" s="17"/>
      <c r="FQU347" s="17"/>
      <c r="FQV347" s="17"/>
      <c r="FQW347" s="17"/>
      <c r="FQX347" s="17"/>
      <c r="FQY347" s="41"/>
      <c r="FQZ347" s="402"/>
      <c r="FRA347" s="403"/>
      <c r="FRB347" s="404"/>
      <c r="FRC347" s="16"/>
      <c r="FRD347" s="405"/>
      <c r="FRE347" s="400"/>
      <c r="FRF347" s="40"/>
      <c r="FRG347" s="40"/>
      <c r="FRH347" s="406"/>
      <c r="FRI347" s="41"/>
      <c r="FRJ347" s="17"/>
      <c r="FRK347" s="17"/>
      <c r="FRL347" s="17"/>
      <c r="FRM347" s="17"/>
      <c r="FRN347" s="17"/>
      <c r="FRO347" s="41"/>
      <c r="FRP347" s="402"/>
      <c r="FRQ347" s="403"/>
      <c r="FRR347" s="404"/>
      <c r="FRS347" s="16"/>
      <c r="FRT347" s="405"/>
      <c r="FRU347" s="400"/>
      <c r="FRV347" s="40"/>
      <c r="FRW347" s="40"/>
      <c r="FRX347" s="406"/>
      <c r="FRY347" s="41"/>
      <c r="FRZ347" s="17"/>
      <c r="FSA347" s="17"/>
      <c r="FSB347" s="17"/>
      <c r="FSC347" s="17"/>
      <c r="FSD347" s="17"/>
      <c r="FSE347" s="41"/>
      <c r="FSF347" s="402"/>
      <c r="FSG347" s="403"/>
      <c r="FSH347" s="404"/>
      <c r="FSI347" s="16"/>
      <c r="FSJ347" s="405"/>
      <c r="FSK347" s="400"/>
      <c r="FSL347" s="40"/>
      <c r="FSM347" s="40"/>
      <c r="FSN347" s="406"/>
      <c r="FSO347" s="41"/>
      <c r="FSP347" s="17"/>
      <c r="FSQ347" s="17"/>
      <c r="FSR347" s="17"/>
      <c r="FSS347" s="17"/>
      <c r="FST347" s="17"/>
      <c r="FSU347" s="41"/>
      <c r="FSV347" s="402"/>
      <c r="FSW347" s="403"/>
      <c r="FSX347" s="404"/>
      <c r="FSY347" s="16"/>
      <c r="FSZ347" s="405"/>
      <c r="FTA347" s="400"/>
      <c r="FTB347" s="40"/>
      <c r="FTC347" s="40"/>
      <c r="FTD347" s="406"/>
      <c r="FTE347" s="41"/>
      <c r="FTF347" s="17"/>
      <c r="FTG347" s="17"/>
      <c r="FTH347" s="17"/>
      <c r="FTI347" s="17"/>
      <c r="FTJ347" s="17"/>
      <c r="FTK347" s="41"/>
      <c r="FTL347" s="402"/>
      <c r="FTM347" s="403"/>
      <c r="FTN347" s="404"/>
      <c r="FTO347" s="16"/>
      <c r="FTP347" s="405"/>
      <c r="FTQ347" s="400"/>
      <c r="FTR347" s="40"/>
      <c r="FTS347" s="40"/>
      <c r="FTT347" s="406"/>
      <c r="FTU347" s="41"/>
      <c r="FTV347" s="17"/>
      <c r="FTW347" s="17"/>
      <c r="FTX347" s="17"/>
      <c r="FTY347" s="17"/>
      <c r="FTZ347" s="17"/>
      <c r="FUA347" s="41"/>
      <c r="FUB347" s="402"/>
      <c r="FUC347" s="403"/>
      <c r="FUD347" s="404"/>
      <c r="FUE347" s="16"/>
      <c r="FUF347" s="405"/>
      <c r="FUG347" s="400"/>
      <c r="FUH347" s="40"/>
      <c r="FUI347" s="40"/>
      <c r="FUJ347" s="406"/>
      <c r="FUK347" s="41"/>
      <c r="FUL347" s="17"/>
      <c r="FUM347" s="17"/>
      <c r="FUN347" s="17"/>
      <c r="FUO347" s="17"/>
      <c r="FUP347" s="17"/>
      <c r="FUQ347" s="41"/>
      <c r="FUR347" s="402"/>
      <c r="FUS347" s="403"/>
      <c r="FUT347" s="404"/>
      <c r="FUU347" s="16"/>
      <c r="FUV347" s="405"/>
      <c r="FUW347" s="400"/>
      <c r="FUX347" s="40"/>
      <c r="FUY347" s="40"/>
      <c r="FUZ347" s="406"/>
      <c r="FVA347" s="41"/>
      <c r="FVB347" s="17"/>
      <c r="FVC347" s="17"/>
      <c r="FVD347" s="17"/>
      <c r="FVE347" s="17"/>
      <c r="FVF347" s="17"/>
      <c r="FVG347" s="41"/>
      <c r="FVH347" s="402"/>
      <c r="FVI347" s="403"/>
      <c r="FVJ347" s="404"/>
      <c r="FVK347" s="16"/>
      <c r="FVL347" s="405"/>
      <c r="FVM347" s="400"/>
      <c r="FVN347" s="40"/>
      <c r="FVO347" s="40"/>
      <c r="FVP347" s="406"/>
      <c r="FVQ347" s="41"/>
      <c r="FVR347" s="17"/>
      <c r="FVS347" s="17"/>
      <c r="FVT347" s="17"/>
      <c r="FVU347" s="17"/>
      <c r="FVV347" s="17"/>
      <c r="FVW347" s="41"/>
      <c r="FVX347" s="402"/>
      <c r="FVY347" s="403"/>
      <c r="FVZ347" s="404"/>
      <c r="FWA347" s="16"/>
      <c r="FWB347" s="405"/>
      <c r="FWC347" s="400"/>
      <c r="FWD347" s="40"/>
      <c r="FWE347" s="40"/>
      <c r="FWF347" s="406"/>
      <c r="FWG347" s="41"/>
      <c r="FWH347" s="17"/>
      <c r="FWI347" s="17"/>
      <c r="FWJ347" s="17"/>
      <c r="FWK347" s="17"/>
      <c r="FWL347" s="17"/>
      <c r="FWM347" s="41"/>
      <c r="FWN347" s="402"/>
      <c r="FWO347" s="403"/>
      <c r="FWP347" s="404"/>
      <c r="FWQ347" s="16"/>
      <c r="FWR347" s="405"/>
      <c r="FWS347" s="400"/>
      <c r="FWT347" s="40"/>
      <c r="FWU347" s="40"/>
      <c r="FWV347" s="406"/>
      <c r="FWW347" s="41"/>
      <c r="FWX347" s="17"/>
      <c r="FWY347" s="17"/>
      <c r="FWZ347" s="17"/>
      <c r="FXA347" s="17"/>
      <c r="FXB347" s="17"/>
      <c r="FXC347" s="41"/>
      <c r="FXD347" s="402"/>
      <c r="FXE347" s="403"/>
      <c r="FXF347" s="404"/>
      <c r="FXG347" s="16"/>
      <c r="FXH347" s="405"/>
      <c r="FXI347" s="400"/>
      <c r="FXJ347" s="40"/>
      <c r="FXK347" s="40"/>
      <c r="FXL347" s="406"/>
      <c r="FXM347" s="41"/>
      <c r="FXN347" s="17"/>
      <c r="FXO347" s="17"/>
      <c r="FXP347" s="17"/>
      <c r="FXQ347" s="17"/>
      <c r="FXR347" s="17"/>
      <c r="FXS347" s="41"/>
      <c r="FXT347" s="402"/>
      <c r="FXU347" s="403"/>
      <c r="FXV347" s="404"/>
      <c r="FXW347" s="16"/>
      <c r="FXX347" s="405"/>
      <c r="FXY347" s="400"/>
      <c r="FXZ347" s="40"/>
      <c r="FYA347" s="40"/>
      <c r="FYB347" s="406"/>
      <c r="FYC347" s="41"/>
      <c r="FYD347" s="17"/>
      <c r="FYE347" s="17"/>
      <c r="FYF347" s="17"/>
      <c r="FYG347" s="17"/>
      <c r="FYH347" s="17"/>
      <c r="FYI347" s="41"/>
      <c r="FYJ347" s="402"/>
      <c r="FYK347" s="403"/>
      <c r="FYL347" s="404"/>
      <c r="FYM347" s="16"/>
      <c r="FYN347" s="405"/>
      <c r="FYO347" s="400"/>
      <c r="FYP347" s="40"/>
      <c r="FYQ347" s="40"/>
      <c r="FYR347" s="406"/>
      <c r="FYS347" s="41"/>
      <c r="FYT347" s="17"/>
      <c r="FYU347" s="17"/>
      <c r="FYV347" s="17"/>
      <c r="FYW347" s="17"/>
      <c r="FYX347" s="17"/>
      <c r="FYY347" s="41"/>
      <c r="FYZ347" s="402"/>
      <c r="FZA347" s="403"/>
      <c r="FZB347" s="404"/>
      <c r="FZC347" s="16"/>
      <c r="FZD347" s="405"/>
      <c r="FZE347" s="400"/>
      <c r="FZF347" s="40"/>
      <c r="FZG347" s="40"/>
      <c r="FZH347" s="406"/>
      <c r="FZI347" s="41"/>
      <c r="FZJ347" s="17"/>
      <c r="FZK347" s="17"/>
      <c r="FZL347" s="17"/>
      <c r="FZM347" s="17"/>
      <c r="FZN347" s="17"/>
      <c r="FZO347" s="41"/>
      <c r="FZP347" s="402"/>
      <c r="FZQ347" s="403"/>
      <c r="FZR347" s="404"/>
      <c r="FZS347" s="16"/>
      <c r="FZT347" s="405"/>
      <c r="FZU347" s="400"/>
      <c r="FZV347" s="40"/>
      <c r="FZW347" s="40"/>
      <c r="FZX347" s="406"/>
      <c r="FZY347" s="41"/>
      <c r="FZZ347" s="17"/>
      <c r="GAA347" s="17"/>
      <c r="GAB347" s="17"/>
      <c r="GAC347" s="17"/>
      <c r="GAD347" s="17"/>
      <c r="GAE347" s="41"/>
      <c r="GAF347" s="402"/>
      <c r="GAG347" s="403"/>
      <c r="GAH347" s="404"/>
      <c r="GAI347" s="16"/>
      <c r="GAJ347" s="405"/>
      <c r="GAK347" s="400"/>
      <c r="GAL347" s="40"/>
      <c r="GAM347" s="40"/>
      <c r="GAN347" s="406"/>
      <c r="GAO347" s="41"/>
      <c r="GAP347" s="17"/>
      <c r="GAQ347" s="17"/>
      <c r="GAR347" s="17"/>
      <c r="GAS347" s="17"/>
      <c r="GAT347" s="17"/>
      <c r="GAU347" s="41"/>
      <c r="GAV347" s="402"/>
      <c r="GAW347" s="403"/>
      <c r="GAX347" s="404"/>
      <c r="GAY347" s="16"/>
      <c r="GAZ347" s="405"/>
      <c r="GBA347" s="400"/>
      <c r="GBB347" s="40"/>
      <c r="GBC347" s="40"/>
      <c r="GBD347" s="406"/>
      <c r="GBE347" s="41"/>
      <c r="GBF347" s="17"/>
      <c r="GBG347" s="17"/>
      <c r="GBH347" s="17"/>
      <c r="GBI347" s="17"/>
      <c r="GBJ347" s="17"/>
      <c r="GBK347" s="41"/>
      <c r="GBL347" s="402"/>
      <c r="GBM347" s="403"/>
      <c r="GBN347" s="404"/>
      <c r="GBO347" s="16"/>
      <c r="GBP347" s="405"/>
      <c r="GBQ347" s="400"/>
      <c r="GBR347" s="40"/>
      <c r="GBS347" s="40"/>
      <c r="GBT347" s="406"/>
      <c r="GBU347" s="41"/>
      <c r="GBV347" s="17"/>
      <c r="GBW347" s="17"/>
      <c r="GBX347" s="17"/>
      <c r="GBY347" s="17"/>
      <c r="GBZ347" s="17"/>
      <c r="GCA347" s="41"/>
      <c r="GCB347" s="402"/>
      <c r="GCC347" s="403"/>
      <c r="GCD347" s="404"/>
      <c r="GCE347" s="16"/>
      <c r="GCF347" s="405"/>
      <c r="GCG347" s="400"/>
      <c r="GCH347" s="40"/>
      <c r="GCI347" s="40"/>
      <c r="GCJ347" s="406"/>
      <c r="GCK347" s="41"/>
      <c r="GCL347" s="17"/>
      <c r="GCM347" s="17"/>
      <c r="GCN347" s="17"/>
      <c r="GCO347" s="17"/>
      <c r="GCP347" s="17"/>
      <c r="GCQ347" s="41"/>
      <c r="GCR347" s="402"/>
      <c r="GCS347" s="403"/>
      <c r="GCT347" s="404"/>
      <c r="GCU347" s="16"/>
      <c r="GCV347" s="405"/>
      <c r="GCW347" s="400"/>
      <c r="GCX347" s="40"/>
      <c r="GCY347" s="40"/>
      <c r="GCZ347" s="406"/>
      <c r="GDA347" s="41"/>
      <c r="GDB347" s="17"/>
      <c r="GDC347" s="17"/>
      <c r="GDD347" s="17"/>
      <c r="GDE347" s="17"/>
      <c r="GDF347" s="17"/>
      <c r="GDG347" s="41"/>
      <c r="GDH347" s="402"/>
      <c r="GDI347" s="403"/>
      <c r="GDJ347" s="404"/>
      <c r="GDK347" s="16"/>
      <c r="GDL347" s="405"/>
      <c r="GDM347" s="400"/>
      <c r="GDN347" s="40"/>
      <c r="GDO347" s="40"/>
      <c r="GDP347" s="406"/>
      <c r="GDQ347" s="41"/>
      <c r="GDR347" s="17"/>
      <c r="GDS347" s="17"/>
      <c r="GDT347" s="17"/>
      <c r="GDU347" s="17"/>
      <c r="GDV347" s="17"/>
      <c r="GDW347" s="41"/>
      <c r="GDX347" s="402"/>
      <c r="GDY347" s="403"/>
      <c r="GDZ347" s="404"/>
      <c r="GEA347" s="16"/>
      <c r="GEB347" s="405"/>
      <c r="GEC347" s="400"/>
      <c r="GED347" s="40"/>
      <c r="GEE347" s="40"/>
      <c r="GEF347" s="406"/>
      <c r="GEG347" s="41"/>
      <c r="GEH347" s="17"/>
      <c r="GEI347" s="17"/>
      <c r="GEJ347" s="17"/>
      <c r="GEK347" s="17"/>
      <c r="GEL347" s="17"/>
      <c r="GEM347" s="41"/>
      <c r="GEN347" s="402"/>
      <c r="GEO347" s="403"/>
      <c r="GEP347" s="404"/>
      <c r="GEQ347" s="16"/>
      <c r="GER347" s="405"/>
      <c r="GES347" s="400"/>
      <c r="GET347" s="40"/>
      <c r="GEU347" s="40"/>
      <c r="GEV347" s="406"/>
      <c r="GEW347" s="41"/>
      <c r="GEX347" s="17"/>
      <c r="GEY347" s="17"/>
      <c r="GEZ347" s="17"/>
      <c r="GFA347" s="17"/>
      <c r="GFB347" s="17"/>
      <c r="GFC347" s="41"/>
      <c r="GFD347" s="402"/>
      <c r="GFE347" s="403"/>
      <c r="GFF347" s="404"/>
      <c r="GFG347" s="16"/>
      <c r="GFH347" s="405"/>
      <c r="GFI347" s="400"/>
      <c r="GFJ347" s="40"/>
      <c r="GFK347" s="40"/>
      <c r="GFL347" s="406"/>
      <c r="GFM347" s="41"/>
      <c r="GFN347" s="17"/>
      <c r="GFO347" s="17"/>
      <c r="GFP347" s="17"/>
      <c r="GFQ347" s="17"/>
      <c r="GFR347" s="17"/>
      <c r="GFS347" s="41"/>
      <c r="GFT347" s="402"/>
      <c r="GFU347" s="403"/>
      <c r="GFV347" s="404"/>
      <c r="GFW347" s="16"/>
      <c r="GFX347" s="405"/>
      <c r="GFY347" s="400"/>
      <c r="GFZ347" s="40"/>
      <c r="GGA347" s="40"/>
      <c r="GGB347" s="406"/>
      <c r="GGC347" s="41"/>
      <c r="GGD347" s="17"/>
      <c r="GGE347" s="17"/>
      <c r="GGF347" s="17"/>
      <c r="GGG347" s="17"/>
      <c r="GGH347" s="17"/>
      <c r="GGI347" s="41"/>
      <c r="GGJ347" s="402"/>
      <c r="GGK347" s="403"/>
      <c r="GGL347" s="404"/>
      <c r="GGM347" s="16"/>
      <c r="GGN347" s="405"/>
      <c r="GGO347" s="400"/>
      <c r="GGP347" s="40"/>
      <c r="GGQ347" s="40"/>
      <c r="GGR347" s="406"/>
      <c r="GGS347" s="41"/>
      <c r="GGT347" s="17"/>
      <c r="GGU347" s="17"/>
      <c r="GGV347" s="17"/>
      <c r="GGW347" s="17"/>
      <c r="GGX347" s="17"/>
      <c r="GGY347" s="41"/>
      <c r="GGZ347" s="402"/>
      <c r="GHA347" s="403"/>
      <c r="GHB347" s="404"/>
      <c r="GHC347" s="16"/>
      <c r="GHD347" s="405"/>
      <c r="GHE347" s="400"/>
      <c r="GHF347" s="40"/>
      <c r="GHG347" s="40"/>
      <c r="GHH347" s="406"/>
      <c r="GHI347" s="41"/>
      <c r="GHJ347" s="17"/>
      <c r="GHK347" s="17"/>
      <c r="GHL347" s="17"/>
      <c r="GHM347" s="17"/>
      <c r="GHN347" s="17"/>
      <c r="GHO347" s="41"/>
      <c r="GHP347" s="402"/>
      <c r="GHQ347" s="403"/>
      <c r="GHR347" s="404"/>
      <c r="GHS347" s="16"/>
      <c r="GHT347" s="405"/>
      <c r="GHU347" s="400"/>
      <c r="GHV347" s="40"/>
      <c r="GHW347" s="40"/>
      <c r="GHX347" s="406"/>
      <c r="GHY347" s="41"/>
      <c r="GHZ347" s="17"/>
      <c r="GIA347" s="17"/>
      <c r="GIB347" s="17"/>
      <c r="GIC347" s="17"/>
      <c r="GID347" s="17"/>
      <c r="GIE347" s="41"/>
      <c r="GIF347" s="402"/>
      <c r="GIG347" s="403"/>
      <c r="GIH347" s="404"/>
      <c r="GII347" s="16"/>
      <c r="GIJ347" s="405"/>
      <c r="GIK347" s="400"/>
      <c r="GIL347" s="40"/>
      <c r="GIM347" s="40"/>
      <c r="GIN347" s="406"/>
      <c r="GIO347" s="41"/>
      <c r="GIP347" s="17"/>
      <c r="GIQ347" s="17"/>
      <c r="GIR347" s="17"/>
      <c r="GIS347" s="17"/>
      <c r="GIT347" s="17"/>
      <c r="GIU347" s="41"/>
      <c r="GIV347" s="402"/>
      <c r="GIW347" s="403"/>
      <c r="GIX347" s="404"/>
      <c r="GIY347" s="16"/>
      <c r="GIZ347" s="405"/>
      <c r="GJA347" s="400"/>
      <c r="GJB347" s="40"/>
      <c r="GJC347" s="40"/>
      <c r="GJD347" s="406"/>
      <c r="GJE347" s="41"/>
      <c r="GJF347" s="17"/>
      <c r="GJG347" s="17"/>
      <c r="GJH347" s="17"/>
      <c r="GJI347" s="17"/>
      <c r="GJJ347" s="17"/>
      <c r="GJK347" s="41"/>
      <c r="GJL347" s="402"/>
      <c r="GJM347" s="403"/>
      <c r="GJN347" s="404"/>
      <c r="GJO347" s="16"/>
      <c r="GJP347" s="405"/>
      <c r="GJQ347" s="400"/>
      <c r="GJR347" s="40"/>
      <c r="GJS347" s="40"/>
      <c r="GJT347" s="406"/>
      <c r="GJU347" s="41"/>
      <c r="GJV347" s="17"/>
      <c r="GJW347" s="17"/>
      <c r="GJX347" s="17"/>
      <c r="GJY347" s="17"/>
      <c r="GJZ347" s="17"/>
      <c r="GKA347" s="41"/>
      <c r="GKB347" s="402"/>
      <c r="GKC347" s="403"/>
      <c r="GKD347" s="404"/>
      <c r="GKE347" s="16"/>
      <c r="GKF347" s="405"/>
      <c r="GKG347" s="400"/>
      <c r="GKH347" s="40"/>
      <c r="GKI347" s="40"/>
      <c r="GKJ347" s="406"/>
      <c r="GKK347" s="41"/>
      <c r="GKL347" s="17"/>
      <c r="GKM347" s="17"/>
      <c r="GKN347" s="17"/>
      <c r="GKO347" s="17"/>
      <c r="GKP347" s="17"/>
      <c r="GKQ347" s="41"/>
      <c r="GKR347" s="402"/>
      <c r="GKS347" s="403"/>
      <c r="GKT347" s="404"/>
      <c r="GKU347" s="16"/>
      <c r="GKV347" s="405"/>
      <c r="GKW347" s="400"/>
      <c r="GKX347" s="40"/>
      <c r="GKY347" s="40"/>
      <c r="GKZ347" s="406"/>
      <c r="GLA347" s="41"/>
      <c r="GLB347" s="17"/>
      <c r="GLC347" s="17"/>
      <c r="GLD347" s="17"/>
      <c r="GLE347" s="17"/>
      <c r="GLF347" s="17"/>
      <c r="GLG347" s="41"/>
      <c r="GLH347" s="402"/>
      <c r="GLI347" s="403"/>
      <c r="GLJ347" s="404"/>
      <c r="GLK347" s="16"/>
      <c r="GLL347" s="405"/>
      <c r="GLM347" s="400"/>
      <c r="GLN347" s="40"/>
      <c r="GLO347" s="40"/>
      <c r="GLP347" s="406"/>
      <c r="GLQ347" s="41"/>
      <c r="GLR347" s="17"/>
      <c r="GLS347" s="17"/>
      <c r="GLT347" s="17"/>
      <c r="GLU347" s="17"/>
      <c r="GLV347" s="17"/>
      <c r="GLW347" s="41"/>
      <c r="GLX347" s="402"/>
      <c r="GLY347" s="403"/>
      <c r="GLZ347" s="404"/>
      <c r="GMA347" s="16"/>
      <c r="GMB347" s="405"/>
      <c r="GMC347" s="400"/>
      <c r="GMD347" s="40"/>
      <c r="GME347" s="40"/>
      <c r="GMF347" s="406"/>
      <c r="GMG347" s="41"/>
      <c r="GMH347" s="17"/>
      <c r="GMI347" s="17"/>
      <c r="GMJ347" s="17"/>
      <c r="GMK347" s="17"/>
      <c r="GML347" s="17"/>
      <c r="GMM347" s="41"/>
      <c r="GMN347" s="402"/>
      <c r="GMO347" s="403"/>
      <c r="GMP347" s="404"/>
      <c r="GMQ347" s="16"/>
      <c r="GMR347" s="405"/>
      <c r="GMS347" s="400"/>
      <c r="GMT347" s="40"/>
      <c r="GMU347" s="40"/>
      <c r="GMV347" s="406"/>
      <c r="GMW347" s="41"/>
      <c r="GMX347" s="17"/>
      <c r="GMY347" s="17"/>
      <c r="GMZ347" s="17"/>
      <c r="GNA347" s="17"/>
      <c r="GNB347" s="17"/>
      <c r="GNC347" s="41"/>
      <c r="GND347" s="402"/>
      <c r="GNE347" s="403"/>
      <c r="GNF347" s="404"/>
      <c r="GNG347" s="16"/>
      <c r="GNH347" s="405"/>
      <c r="GNI347" s="400"/>
      <c r="GNJ347" s="40"/>
      <c r="GNK347" s="40"/>
      <c r="GNL347" s="406"/>
      <c r="GNM347" s="41"/>
      <c r="GNN347" s="17"/>
      <c r="GNO347" s="17"/>
      <c r="GNP347" s="17"/>
      <c r="GNQ347" s="17"/>
      <c r="GNR347" s="17"/>
      <c r="GNS347" s="41"/>
      <c r="GNT347" s="402"/>
      <c r="GNU347" s="403"/>
      <c r="GNV347" s="404"/>
      <c r="GNW347" s="16"/>
      <c r="GNX347" s="405"/>
      <c r="GNY347" s="400"/>
      <c r="GNZ347" s="40"/>
      <c r="GOA347" s="40"/>
      <c r="GOB347" s="406"/>
      <c r="GOC347" s="41"/>
      <c r="GOD347" s="17"/>
      <c r="GOE347" s="17"/>
      <c r="GOF347" s="17"/>
      <c r="GOG347" s="17"/>
      <c r="GOH347" s="17"/>
      <c r="GOI347" s="41"/>
      <c r="GOJ347" s="402"/>
      <c r="GOK347" s="403"/>
      <c r="GOL347" s="404"/>
      <c r="GOM347" s="16"/>
      <c r="GON347" s="405"/>
      <c r="GOO347" s="400"/>
      <c r="GOP347" s="40"/>
      <c r="GOQ347" s="40"/>
      <c r="GOR347" s="406"/>
      <c r="GOS347" s="41"/>
      <c r="GOT347" s="17"/>
      <c r="GOU347" s="17"/>
      <c r="GOV347" s="17"/>
      <c r="GOW347" s="17"/>
      <c r="GOX347" s="17"/>
      <c r="GOY347" s="41"/>
      <c r="GOZ347" s="402"/>
      <c r="GPA347" s="403"/>
      <c r="GPB347" s="404"/>
      <c r="GPC347" s="16"/>
      <c r="GPD347" s="405"/>
      <c r="GPE347" s="400"/>
      <c r="GPF347" s="40"/>
      <c r="GPG347" s="40"/>
      <c r="GPH347" s="406"/>
      <c r="GPI347" s="41"/>
      <c r="GPJ347" s="17"/>
      <c r="GPK347" s="17"/>
      <c r="GPL347" s="17"/>
      <c r="GPM347" s="17"/>
      <c r="GPN347" s="17"/>
      <c r="GPO347" s="41"/>
      <c r="GPP347" s="402"/>
      <c r="GPQ347" s="403"/>
      <c r="GPR347" s="404"/>
      <c r="GPS347" s="16"/>
      <c r="GPT347" s="405"/>
      <c r="GPU347" s="400"/>
      <c r="GPV347" s="40"/>
      <c r="GPW347" s="40"/>
      <c r="GPX347" s="406"/>
      <c r="GPY347" s="41"/>
      <c r="GPZ347" s="17"/>
      <c r="GQA347" s="17"/>
      <c r="GQB347" s="17"/>
      <c r="GQC347" s="17"/>
      <c r="GQD347" s="17"/>
      <c r="GQE347" s="41"/>
      <c r="GQF347" s="402"/>
      <c r="GQG347" s="403"/>
      <c r="GQH347" s="404"/>
      <c r="GQI347" s="16"/>
      <c r="GQJ347" s="405"/>
      <c r="GQK347" s="400"/>
      <c r="GQL347" s="40"/>
      <c r="GQM347" s="40"/>
      <c r="GQN347" s="406"/>
      <c r="GQO347" s="41"/>
      <c r="GQP347" s="17"/>
      <c r="GQQ347" s="17"/>
      <c r="GQR347" s="17"/>
      <c r="GQS347" s="17"/>
      <c r="GQT347" s="17"/>
      <c r="GQU347" s="41"/>
      <c r="GQV347" s="402"/>
      <c r="GQW347" s="403"/>
      <c r="GQX347" s="404"/>
      <c r="GQY347" s="16"/>
      <c r="GQZ347" s="405"/>
      <c r="GRA347" s="400"/>
      <c r="GRB347" s="40"/>
      <c r="GRC347" s="40"/>
      <c r="GRD347" s="406"/>
      <c r="GRE347" s="41"/>
      <c r="GRF347" s="17"/>
      <c r="GRG347" s="17"/>
      <c r="GRH347" s="17"/>
      <c r="GRI347" s="17"/>
      <c r="GRJ347" s="17"/>
      <c r="GRK347" s="41"/>
      <c r="GRL347" s="402"/>
      <c r="GRM347" s="403"/>
      <c r="GRN347" s="404"/>
      <c r="GRO347" s="16"/>
      <c r="GRP347" s="405"/>
      <c r="GRQ347" s="400"/>
      <c r="GRR347" s="40"/>
      <c r="GRS347" s="40"/>
      <c r="GRT347" s="406"/>
      <c r="GRU347" s="41"/>
      <c r="GRV347" s="17"/>
      <c r="GRW347" s="17"/>
      <c r="GRX347" s="17"/>
      <c r="GRY347" s="17"/>
      <c r="GRZ347" s="17"/>
      <c r="GSA347" s="41"/>
      <c r="GSB347" s="402"/>
      <c r="GSC347" s="403"/>
      <c r="GSD347" s="404"/>
      <c r="GSE347" s="16"/>
      <c r="GSF347" s="405"/>
      <c r="GSG347" s="400"/>
      <c r="GSH347" s="40"/>
      <c r="GSI347" s="40"/>
      <c r="GSJ347" s="406"/>
      <c r="GSK347" s="41"/>
      <c r="GSL347" s="17"/>
      <c r="GSM347" s="17"/>
      <c r="GSN347" s="17"/>
      <c r="GSO347" s="17"/>
      <c r="GSP347" s="17"/>
      <c r="GSQ347" s="41"/>
      <c r="GSR347" s="402"/>
      <c r="GSS347" s="403"/>
      <c r="GST347" s="404"/>
      <c r="GSU347" s="16"/>
      <c r="GSV347" s="405"/>
      <c r="GSW347" s="400"/>
      <c r="GSX347" s="40"/>
      <c r="GSY347" s="40"/>
      <c r="GSZ347" s="406"/>
      <c r="GTA347" s="41"/>
      <c r="GTB347" s="17"/>
      <c r="GTC347" s="17"/>
      <c r="GTD347" s="17"/>
      <c r="GTE347" s="17"/>
      <c r="GTF347" s="17"/>
      <c r="GTG347" s="41"/>
      <c r="GTH347" s="402"/>
      <c r="GTI347" s="403"/>
      <c r="GTJ347" s="404"/>
      <c r="GTK347" s="16"/>
      <c r="GTL347" s="405"/>
      <c r="GTM347" s="400"/>
      <c r="GTN347" s="40"/>
      <c r="GTO347" s="40"/>
      <c r="GTP347" s="406"/>
      <c r="GTQ347" s="41"/>
      <c r="GTR347" s="17"/>
      <c r="GTS347" s="17"/>
      <c r="GTT347" s="17"/>
      <c r="GTU347" s="17"/>
      <c r="GTV347" s="17"/>
      <c r="GTW347" s="41"/>
      <c r="GTX347" s="402"/>
      <c r="GTY347" s="403"/>
      <c r="GTZ347" s="404"/>
      <c r="GUA347" s="16"/>
      <c r="GUB347" s="405"/>
      <c r="GUC347" s="400"/>
      <c r="GUD347" s="40"/>
      <c r="GUE347" s="40"/>
      <c r="GUF347" s="406"/>
      <c r="GUG347" s="41"/>
      <c r="GUH347" s="17"/>
      <c r="GUI347" s="17"/>
      <c r="GUJ347" s="17"/>
      <c r="GUK347" s="17"/>
      <c r="GUL347" s="17"/>
      <c r="GUM347" s="41"/>
      <c r="GUN347" s="402"/>
      <c r="GUO347" s="403"/>
      <c r="GUP347" s="404"/>
      <c r="GUQ347" s="16"/>
      <c r="GUR347" s="405"/>
      <c r="GUS347" s="400"/>
      <c r="GUT347" s="40"/>
      <c r="GUU347" s="40"/>
      <c r="GUV347" s="406"/>
      <c r="GUW347" s="41"/>
      <c r="GUX347" s="17"/>
      <c r="GUY347" s="17"/>
      <c r="GUZ347" s="17"/>
      <c r="GVA347" s="17"/>
      <c r="GVB347" s="17"/>
      <c r="GVC347" s="41"/>
      <c r="GVD347" s="402"/>
      <c r="GVE347" s="403"/>
      <c r="GVF347" s="404"/>
      <c r="GVG347" s="16"/>
      <c r="GVH347" s="405"/>
      <c r="GVI347" s="400"/>
      <c r="GVJ347" s="40"/>
      <c r="GVK347" s="40"/>
      <c r="GVL347" s="406"/>
      <c r="GVM347" s="41"/>
      <c r="GVN347" s="17"/>
      <c r="GVO347" s="17"/>
      <c r="GVP347" s="17"/>
      <c r="GVQ347" s="17"/>
      <c r="GVR347" s="17"/>
      <c r="GVS347" s="41"/>
      <c r="GVT347" s="402"/>
      <c r="GVU347" s="403"/>
      <c r="GVV347" s="404"/>
      <c r="GVW347" s="16"/>
      <c r="GVX347" s="405"/>
      <c r="GVY347" s="400"/>
      <c r="GVZ347" s="40"/>
      <c r="GWA347" s="40"/>
      <c r="GWB347" s="406"/>
      <c r="GWC347" s="41"/>
      <c r="GWD347" s="17"/>
      <c r="GWE347" s="17"/>
      <c r="GWF347" s="17"/>
      <c r="GWG347" s="17"/>
      <c r="GWH347" s="17"/>
      <c r="GWI347" s="41"/>
      <c r="GWJ347" s="402"/>
      <c r="GWK347" s="403"/>
      <c r="GWL347" s="404"/>
      <c r="GWM347" s="16"/>
      <c r="GWN347" s="405"/>
      <c r="GWO347" s="400"/>
      <c r="GWP347" s="40"/>
      <c r="GWQ347" s="40"/>
      <c r="GWR347" s="406"/>
      <c r="GWS347" s="41"/>
      <c r="GWT347" s="17"/>
      <c r="GWU347" s="17"/>
      <c r="GWV347" s="17"/>
      <c r="GWW347" s="17"/>
      <c r="GWX347" s="17"/>
      <c r="GWY347" s="41"/>
      <c r="GWZ347" s="402"/>
      <c r="GXA347" s="403"/>
      <c r="GXB347" s="404"/>
      <c r="GXC347" s="16"/>
      <c r="GXD347" s="405"/>
      <c r="GXE347" s="400"/>
      <c r="GXF347" s="40"/>
      <c r="GXG347" s="40"/>
      <c r="GXH347" s="406"/>
      <c r="GXI347" s="41"/>
      <c r="GXJ347" s="17"/>
      <c r="GXK347" s="17"/>
      <c r="GXL347" s="17"/>
      <c r="GXM347" s="17"/>
      <c r="GXN347" s="17"/>
      <c r="GXO347" s="41"/>
      <c r="GXP347" s="402"/>
      <c r="GXQ347" s="403"/>
      <c r="GXR347" s="404"/>
      <c r="GXS347" s="16"/>
      <c r="GXT347" s="405"/>
      <c r="GXU347" s="400"/>
      <c r="GXV347" s="40"/>
      <c r="GXW347" s="40"/>
      <c r="GXX347" s="406"/>
      <c r="GXY347" s="41"/>
      <c r="GXZ347" s="17"/>
      <c r="GYA347" s="17"/>
      <c r="GYB347" s="17"/>
      <c r="GYC347" s="17"/>
      <c r="GYD347" s="17"/>
      <c r="GYE347" s="41"/>
      <c r="GYF347" s="402"/>
      <c r="GYG347" s="403"/>
      <c r="GYH347" s="404"/>
      <c r="GYI347" s="16"/>
      <c r="GYJ347" s="405"/>
      <c r="GYK347" s="400"/>
      <c r="GYL347" s="40"/>
      <c r="GYM347" s="40"/>
      <c r="GYN347" s="406"/>
      <c r="GYO347" s="41"/>
      <c r="GYP347" s="17"/>
      <c r="GYQ347" s="17"/>
      <c r="GYR347" s="17"/>
      <c r="GYS347" s="17"/>
      <c r="GYT347" s="17"/>
      <c r="GYU347" s="41"/>
      <c r="GYV347" s="402"/>
      <c r="GYW347" s="403"/>
      <c r="GYX347" s="404"/>
      <c r="GYY347" s="16"/>
      <c r="GYZ347" s="405"/>
      <c r="GZA347" s="400"/>
      <c r="GZB347" s="40"/>
      <c r="GZC347" s="40"/>
      <c r="GZD347" s="406"/>
      <c r="GZE347" s="41"/>
      <c r="GZF347" s="17"/>
      <c r="GZG347" s="17"/>
      <c r="GZH347" s="17"/>
      <c r="GZI347" s="17"/>
      <c r="GZJ347" s="17"/>
      <c r="GZK347" s="41"/>
      <c r="GZL347" s="402"/>
      <c r="GZM347" s="403"/>
      <c r="GZN347" s="404"/>
      <c r="GZO347" s="16"/>
      <c r="GZP347" s="405"/>
      <c r="GZQ347" s="400"/>
      <c r="GZR347" s="40"/>
      <c r="GZS347" s="40"/>
      <c r="GZT347" s="406"/>
      <c r="GZU347" s="41"/>
      <c r="GZV347" s="17"/>
      <c r="GZW347" s="17"/>
      <c r="GZX347" s="17"/>
      <c r="GZY347" s="17"/>
      <c r="GZZ347" s="17"/>
      <c r="HAA347" s="41"/>
      <c r="HAB347" s="402"/>
      <c r="HAC347" s="403"/>
      <c r="HAD347" s="404"/>
      <c r="HAE347" s="16"/>
      <c r="HAF347" s="405"/>
      <c r="HAG347" s="400"/>
      <c r="HAH347" s="40"/>
      <c r="HAI347" s="40"/>
      <c r="HAJ347" s="406"/>
      <c r="HAK347" s="41"/>
      <c r="HAL347" s="17"/>
      <c r="HAM347" s="17"/>
      <c r="HAN347" s="17"/>
      <c r="HAO347" s="17"/>
      <c r="HAP347" s="17"/>
      <c r="HAQ347" s="41"/>
      <c r="HAR347" s="402"/>
      <c r="HAS347" s="403"/>
      <c r="HAT347" s="404"/>
      <c r="HAU347" s="16"/>
      <c r="HAV347" s="405"/>
      <c r="HAW347" s="400"/>
      <c r="HAX347" s="40"/>
      <c r="HAY347" s="40"/>
      <c r="HAZ347" s="406"/>
      <c r="HBA347" s="41"/>
      <c r="HBB347" s="17"/>
      <c r="HBC347" s="17"/>
      <c r="HBD347" s="17"/>
      <c r="HBE347" s="17"/>
      <c r="HBF347" s="17"/>
      <c r="HBG347" s="41"/>
      <c r="HBH347" s="402"/>
      <c r="HBI347" s="403"/>
      <c r="HBJ347" s="404"/>
      <c r="HBK347" s="16"/>
      <c r="HBL347" s="405"/>
      <c r="HBM347" s="400"/>
      <c r="HBN347" s="40"/>
      <c r="HBO347" s="40"/>
      <c r="HBP347" s="406"/>
      <c r="HBQ347" s="41"/>
      <c r="HBR347" s="17"/>
      <c r="HBS347" s="17"/>
      <c r="HBT347" s="17"/>
      <c r="HBU347" s="17"/>
      <c r="HBV347" s="17"/>
      <c r="HBW347" s="41"/>
      <c r="HBX347" s="402"/>
      <c r="HBY347" s="403"/>
      <c r="HBZ347" s="404"/>
      <c r="HCA347" s="16"/>
      <c r="HCB347" s="405"/>
      <c r="HCC347" s="400"/>
      <c r="HCD347" s="40"/>
      <c r="HCE347" s="40"/>
      <c r="HCF347" s="406"/>
      <c r="HCG347" s="41"/>
      <c r="HCH347" s="17"/>
      <c r="HCI347" s="17"/>
      <c r="HCJ347" s="17"/>
      <c r="HCK347" s="17"/>
      <c r="HCL347" s="17"/>
      <c r="HCM347" s="41"/>
      <c r="HCN347" s="402"/>
      <c r="HCO347" s="403"/>
      <c r="HCP347" s="404"/>
      <c r="HCQ347" s="16"/>
      <c r="HCR347" s="405"/>
      <c r="HCS347" s="400"/>
      <c r="HCT347" s="40"/>
      <c r="HCU347" s="40"/>
      <c r="HCV347" s="406"/>
      <c r="HCW347" s="41"/>
      <c r="HCX347" s="17"/>
      <c r="HCY347" s="17"/>
      <c r="HCZ347" s="17"/>
      <c r="HDA347" s="17"/>
      <c r="HDB347" s="17"/>
      <c r="HDC347" s="41"/>
      <c r="HDD347" s="402"/>
      <c r="HDE347" s="403"/>
      <c r="HDF347" s="404"/>
      <c r="HDG347" s="16"/>
      <c r="HDH347" s="405"/>
      <c r="HDI347" s="400"/>
      <c r="HDJ347" s="40"/>
      <c r="HDK347" s="40"/>
      <c r="HDL347" s="406"/>
      <c r="HDM347" s="41"/>
      <c r="HDN347" s="17"/>
      <c r="HDO347" s="17"/>
      <c r="HDP347" s="17"/>
      <c r="HDQ347" s="17"/>
      <c r="HDR347" s="17"/>
      <c r="HDS347" s="41"/>
      <c r="HDT347" s="402"/>
      <c r="HDU347" s="403"/>
      <c r="HDV347" s="404"/>
      <c r="HDW347" s="16"/>
      <c r="HDX347" s="405"/>
      <c r="HDY347" s="400"/>
      <c r="HDZ347" s="40"/>
      <c r="HEA347" s="40"/>
      <c r="HEB347" s="406"/>
      <c r="HEC347" s="41"/>
      <c r="HED347" s="17"/>
      <c r="HEE347" s="17"/>
      <c r="HEF347" s="17"/>
      <c r="HEG347" s="17"/>
      <c r="HEH347" s="17"/>
      <c r="HEI347" s="41"/>
      <c r="HEJ347" s="402"/>
      <c r="HEK347" s="403"/>
      <c r="HEL347" s="404"/>
      <c r="HEM347" s="16"/>
      <c r="HEN347" s="405"/>
      <c r="HEO347" s="400"/>
      <c r="HEP347" s="40"/>
      <c r="HEQ347" s="40"/>
      <c r="HER347" s="406"/>
      <c r="HES347" s="41"/>
      <c r="HET347" s="17"/>
      <c r="HEU347" s="17"/>
      <c r="HEV347" s="17"/>
      <c r="HEW347" s="17"/>
      <c r="HEX347" s="17"/>
      <c r="HEY347" s="41"/>
      <c r="HEZ347" s="402"/>
      <c r="HFA347" s="403"/>
      <c r="HFB347" s="404"/>
      <c r="HFC347" s="16"/>
      <c r="HFD347" s="405"/>
      <c r="HFE347" s="400"/>
      <c r="HFF347" s="40"/>
      <c r="HFG347" s="40"/>
      <c r="HFH347" s="406"/>
      <c r="HFI347" s="41"/>
      <c r="HFJ347" s="17"/>
      <c r="HFK347" s="17"/>
      <c r="HFL347" s="17"/>
      <c r="HFM347" s="17"/>
      <c r="HFN347" s="17"/>
      <c r="HFO347" s="41"/>
      <c r="HFP347" s="402"/>
      <c r="HFQ347" s="403"/>
      <c r="HFR347" s="404"/>
      <c r="HFS347" s="16"/>
      <c r="HFT347" s="405"/>
      <c r="HFU347" s="400"/>
      <c r="HFV347" s="40"/>
      <c r="HFW347" s="40"/>
      <c r="HFX347" s="406"/>
      <c r="HFY347" s="41"/>
      <c r="HFZ347" s="17"/>
      <c r="HGA347" s="17"/>
      <c r="HGB347" s="17"/>
      <c r="HGC347" s="17"/>
      <c r="HGD347" s="17"/>
      <c r="HGE347" s="41"/>
      <c r="HGF347" s="402"/>
      <c r="HGG347" s="403"/>
      <c r="HGH347" s="404"/>
      <c r="HGI347" s="16"/>
      <c r="HGJ347" s="405"/>
      <c r="HGK347" s="400"/>
      <c r="HGL347" s="40"/>
      <c r="HGM347" s="40"/>
      <c r="HGN347" s="406"/>
      <c r="HGO347" s="41"/>
      <c r="HGP347" s="17"/>
      <c r="HGQ347" s="17"/>
      <c r="HGR347" s="17"/>
      <c r="HGS347" s="17"/>
      <c r="HGT347" s="17"/>
      <c r="HGU347" s="41"/>
      <c r="HGV347" s="402"/>
      <c r="HGW347" s="403"/>
      <c r="HGX347" s="404"/>
      <c r="HGY347" s="16"/>
      <c r="HGZ347" s="405"/>
      <c r="HHA347" s="400"/>
      <c r="HHB347" s="40"/>
      <c r="HHC347" s="40"/>
      <c r="HHD347" s="406"/>
      <c r="HHE347" s="41"/>
      <c r="HHF347" s="17"/>
      <c r="HHG347" s="17"/>
      <c r="HHH347" s="17"/>
      <c r="HHI347" s="17"/>
      <c r="HHJ347" s="17"/>
      <c r="HHK347" s="41"/>
      <c r="HHL347" s="402"/>
      <c r="HHM347" s="403"/>
      <c r="HHN347" s="404"/>
      <c r="HHO347" s="16"/>
      <c r="HHP347" s="405"/>
      <c r="HHQ347" s="400"/>
      <c r="HHR347" s="40"/>
      <c r="HHS347" s="40"/>
      <c r="HHT347" s="406"/>
      <c r="HHU347" s="41"/>
      <c r="HHV347" s="17"/>
      <c r="HHW347" s="17"/>
      <c r="HHX347" s="17"/>
      <c r="HHY347" s="17"/>
      <c r="HHZ347" s="17"/>
      <c r="HIA347" s="41"/>
      <c r="HIB347" s="402"/>
      <c r="HIC347" s="403"/>
      <c r="HID347" s="404"/>
      <c r="HIE347" s="16"/>
      <c r="HIF347" s="405"/>
      <c r="HIG347" s="400"/>
      <c r="HIH347" s="40"/>
      <c r="HII347" s="40"/>
      <c r="HIJ347" s="406"/>
      <c r="HIK347" s="41"/>
      <c r="HIL347" s="17"/>
      <c r="HIM347" s="17"/>
      <c r="HIN347" s="17"/>
      <c r="HIO347" s="17"/>
      <c r="HIP347" s="17"/>
      <c r="HIQ347" s="41"/>
      <c r="HIR347" s="402"/>
      <c r="HIS347" s="403"/>
      <c r="HIT347" s="404"/>
      <c r="HIU347" s="16"/>
      <c r="HIV347" s="405"/>
      <c r="HIW347" s="400"/>
      <c r="HIX347" s="40"/>
      <c r="HIY347" s="40"/>
      <c r="HIZ347" s="406"/>
      <c r="HJA347" s="41"/>
      <c r="HJB347" s="17"/>
      <c r="HJC347" s="17"/>
      <c r="HJD347" s="17"/>
      <c r="HJE347" s="17"/>
      <c r="HJF347" s="17"/>
      <c r="HJG347" s="41"/>
      <c r="HJH347" s="402"/>
      <c r="HJI347" s="403"/>
      <c r="HJJ347" s="404"/>
      <c r="HJK347" s="16"/>
      <c r="HJL347" s="405"/>
      <c r="HJM347" s="400"/>
      <c r="HJN347" s="40"/>
      <c r="HJO347" s="40"/>
      <c r="HJP347" s="406"/>
      <c r="HJQ347" s="41"/>
      <c r="HJR347" s="17"/>
      <c r="HJS347" s="17"/>
      <c r="HJT347" s="17"/>
      <c r="HJU347" s="17"/>
      <c r="HJV347" s="17"/>
      <c r="HJW347" s="41"/>
      <c r="HJX347" s="402"/>
      <c r="HJY347" s="403"/>
      <c r="HJZ347" s="404"/>
      <c r="HKA347" s="16"/>
      <c r="HKB347" s="405"/>
      <c r="HKC347" s="400"/>
      <c r="HKD347" s="40"/>
      <c r="HKE347" s="40"/>
      <c r="HKF347" s="406"/>
      <c r="HKG347" s="41"/>
      <c r="HKH347" s="17"/>
      <c r="HKI347" s="17"/>
      <c r="HKJ347" s="17"/>
      <c r="HKK347" s="17"/>
      <c r="HKL347" s="17"/>
      <c r="HKM347" s="41"/>
      <c r="HKN347" s="402"/>
      <c r="HKO347" s="403"/>
      <c r="HKP347" s="404"/>
      <c r="HKQ347" s="16"/>
      <c r="HKR347" s="405"/>
      <c r="HKS347" s="400"/>
      <c r="HKT347" s="40"/>
      <c r="HKU347" s="40"/>
      <c r="HKV347" s="406"/>
      <c r="HKW347" s="41"/>
      <c r="HKX347" s="17"/>
      <c r="HKY347" s="17"/>
      <c r="HKZ347" s="17"/>
      <c r="HLA347" s="17"/>
      <c r="HLB347" s="17"/>
      <c r="HLC347" s="41"/>
      <c r="HLD347" s="402"/>
      <c r="HLE347" s="403"/>
      <c r="HLF347" s="404"/>
      <c r="HLG347" s="16"/>
      <c r="HLH347" s="405"/>
      <c r="HLI347" s="400"/>
      <c r="HLJ347" s="40"/>
      <c r="HLK347" s="40"/>
      <c r="HLL347" s="406"/>
      <c r="HLM347" s="41"/>
      <c r="HLN347" s="17"/>
      <c r="HLO347" s="17"/>
      <c r="HLP347" s="17"/>
      <c r="HLQ347" s="17"/>
      <c r="HLR347" s="17"/>
      <c r="HLS347" s="41"/>
      <c r="HLT347" s="402"/>
      <c r="HLU347" s="403"/>
      <c r="HLV347" s="404"/>
      <c r="HLW347" s="16"/>
      <c r="HLX347" s="405"/>
      <c r="HLY347" s="400"/>
      <c r="HLZ347" s="40"/>
      <c r="HMA347" s="40"/>
      <c r="HMB347" s="406"/>
      <c r="HMC347" s="41"/>
      <c r="HMD347" s="17"/>
      <c r="HME347" s="17"/>
      <c r="HMF347" s="17"/>
      <c r="HMG347" s="17"/>
      <c r="HMH347" s="17"/>
      <c r="HMI347" s="41"/>
      <c r="HMJ347" s="402"/>
      <c r="HMK347" s="403"/>
      <c r="HML347" s="404"/>
      <c r="HMM347" s="16"/>
      <c r="HMN347" s="405"/>
      <c r="HMO347" s="400"/>
      <c r="HMP347" s="40"/>
      <c r="HMQ347" s="40"/>
      <c r="HMR347" s="406"/>
      <c r="HMS347" s="41"/>
      <c r="HMT347" s="17"/>
      <c r="HMU347" s="17"/>
      <c r="HMV347" s="17"/>
      <c r="HMW347" s="17"/>
      <c r="HMX347" s="17"/>
      <c r="HMY347" s="41"/>
      <c r="HMZ347" s="402"/>
      <c r="HNA347" s="403"/>
      <c r="HNB347" s="404"/>
      <c r="HNC347" s="16"/>
      <c r="HND347" s="405"/>
      <c r="HNE347" s="400"/>
      <c r="HNF347" s="40"/>
      <c r="HNG347" s="40"/>
      <c r="HNH347" s="406"/>
      <c r="HNI347" s="41"/>
      <c r="HNJ347" s="17"/>
      <c r="HNK347" s="17"/>
      <c r="HNL347" s="17"/>
      <c r="HNM347" s="17"/>
      <c r="HNN347" s="17"/>
      <c r="HNO347" s="41"/>
      <c r="HNP347" s="402"/>
      <c r="HNQ347" s="403"/>
      <c r="HNR347" s="404"/>
      <c r="HNS347" s="16"/>
      <c r="HNT347" s="405"/>
      <c r="HNU347" s="400"/>
      <c r="HNV347" s="40"/>
      <c r="HNW347" s="40"/>
      <c r="HNX347" s="406"/>
      <c r="HNY347" s="41"/>
      <c r="HNZ347" s="17"/>
      <c r="HOA347" s="17"/>
      <c r="HOB347" s="17"/>
      <c r="HOC347" s="17"/>
      <c r="HOD347" s="17"/>
      <c r="HOE347" s="41"/>
      <c r="HOF347" s="402"/>
      <c r="HOG347" s="403"/>
      <c r="HOH347" s="404"/>
      <c r="HOI347" s="16"/>
      <c r="HOJ347" s="405"/>
      <c r="HOK347" s="400"/>
      <c r="HOL347" s="40"/>
      <c r="HOM347" s="40"/>
      <c r="HON347" s="406"/>
      <c r="HOO347" s="41"/>
      <c r="HOP347" s="17"/>
      <c r="HOQ347" s="17"/>
      <c r="HOR347" s="17"/>
      <c r="HOS347" s="17"/>
      <c r="HOT347" s="17"/>
      <c r="HOU347" s="41"/>
      <c r="HOV347" s="402"/>
      <c r="HOW347" s="403"/>
      <c r="HOX347" s="404"/>
      <c r="HOY347" s="16"/>
      <c r="HOZ347" s="405"/>
      <c r="HPA347" s="400"/>
      <c r="HPB347" s="40"/>
      <c r="HPC347" s="40"/>
      <c r="HPD347" s="406"/>
      <c r="HPE347" s="41"/>
      <c r="HPF347" s="17"/>
      <c r="HPG347" s="17"/>
      <c r="HPH347" s="17"/>
      <c r="HPI347" s="17"/>
      <c r="HPJ347" s="17"/>
      <c r="HPK347" s="41"/>
      <c r="HPL347" s="402"/>
      <c r="HPM347" s="403"/>
      <c r="HPN347" s="404"/>
      <c r="HPO347" s="16"/>
      <c r="HPP347" s="405"/>
      <c r="HPQ347" s="400"/>
      <c r="HPR347" s="40"/>
      <c r="HPS347" s="40"/>
      <c r="HPT347" s="406"/>
      <c r="HPU347" s="41"/>
      <c r="HPV347" s="17"/>
      <c r="HPW347" s="17"/>
      <c r="HPX347" s="17"/>
      <c r="HPY347" s="17"/>
      <c r="HPZ347" s="17"/>
      <c r="HQA347" s="41"/>
      <c r="HQB347" s="402"/>
      <c r="HQC347" s="403"/>
      <c r="HQD347" s="404"/>
      <c r="HQE347" s="16"/>
      <c r="HQF347" s="405"/>
      <c r="HQG347" s="400"/>
      <c r="HQH347" s="40"/>
      <c r="HQI347" s="40"/>
      <c r="HQJ347" s="406"/>
      <c r="HQK347" s="41"/>
      <c r="HQL347" s="17"/>
      <c r="HQM347" s="17"/>
      <c r="HQN347" s="17"/>
      <c r="HQO347" s="17"/>
      <c r="HQP347" s="17"/>
      <c r="HQQ347" s="41"/>
      <c r="HQR347" s="402"/>
      <c r="HQS347" s="403"/>
      <c r="HQT347" s="404"/>
      <c r="HQU347" s="16"/>
      <c r="HQV347" s="405"/>
      <c r="HQW347" s="400"/>
      <c r="HQX347" s="40"/>
      <c r="HQY347" s="40"/>
      <c r="HQZ347" s="406"/>
      <c r="HRA347" s="41"/>
      <c r="HRB347" s="17"/>
      <c r="HRC347" s="17"/>
      <c r="HRD347" s="17"/>
      <c r="HRE347" s="17"/>
      <c r="HRF347" s="17"/>
      <c r="HRG347" s="41"/>
      <c r="HRH347" s="402"/>
      <c r="HRI347" s="403"/>
      <c r="HRJ347" s="404"/>
      <c r="HRK347" s="16"/>
      <c r="HRL347" s="405"/>
      <c r="HRM347" s="400"/>
      <c r="HRN347" s="40"/>
      <c r="HRO347" s="40"/>
      <c r="HRP347" s="406"/>
      <c r="HRQ347" s="41"/>
      <c r="HRR347" s="17"/>
      <c r="HRS347" s="17"/>
      <c r="HRT347" s="17"/>
      <c r="HRU347" s="17"/>
      <c r="HRV347" s="17"/>
      <c r="HRW347" s="41"/>
      <c r="HRX347" s="402"/>
      <c r="HRY347" s="403"/>
      <c r="HRZ347" s="404"/>
      <c r="HSA347" s="16"/>
      <c r="HSB347" s="405"/>
      <c r="HSC347" s="400"/>
      <c r="HSD347" s="40"/>
      <c r="HSE347" s="40"/>
      <c r="HSF347" s="406"/>
      <c r="HSG347" s="41"/>
      <c r="HSH347" s="17"/>
      <c r="HSI347" s="17"/>
      <c r="HSJ347" s="17"/>
      <c r="HSK347" s="17"/>
      <c r="HSL347" s="17"/>
      <c r="HSM347" s="41"/>
      <c r="HSN347" s="402"/>
      <c r="HSO347" s="403"/>
      <c r="HSP347" s="404"/>
      <c r="HSQ347" s="16"/>
      <c r="HSR347" s="405"/>
      <c r="HSS347" s="400"/>
      <c r="HST347" s="40"/>
      <c r="HSU347" s="40"/>
      <c r="HSV347" s="406"/>
      <c r="HSW347" s="41"/>
      <c r="HSX347" s="17"/>
      <c r="HSY347" s="17"/>
      <c r="HSZ347" s="17"/>
      <c r="HTA347" s="17"/>
      <c r="HTB347" s="17"/>
      <c r="HTC347" s="41"/>
      <c r="HTD347" s="402"/>
      <c r="HTE347" s="403"/>
      <c r="HTF347" s="404"/>
      <c r="HTG347" s="16"/>
      <c r="HTH347" s="405"/>
      <c r="HTI347" s="400"/>
      <c r="HTJ347" s="40"/>
      <c r="HTK347" s="40"/>
      <c r="HTL347" s="406"/>
      <c r="HTM347" s="41"/>
      <c r="HTN347" s="17"/>
      <c r="HTO347" s="17"/>
      <c r="HTP347" s="17"/>
      <c r="HTQ347" s="17"/>
      <c r="HTR347" s="17"/>
      <c r="HTS347" s="41"/>
      <c r="HTT347" s="402"/>
      <c r="HTU347" s="403"/>
      <c r="HTV347" s="404"/>
      <c r="HTW347" s="16"/>
      <c r="HTX347" s="405"/>
      <c r="HTY347" s="400"/>
      <c r="HTZ347" s="40"/>
      <c r="HUA347" s="40"/>
      <c r="HUB347" s="406"/>
      <c r="HUC347" s="41"/>
      <c r="HUD347" s="17"/>
      <c r="HUE347" s="17"/>
      <c r="HUF347" s="17"/>
      <c r="HUG347" s="17"/>
      <c r="HUH347" s="17"/>
      <c r="HUI347" s="41"/>
      <c r="HUJ347" s="402"/>
      <c r="HUK347" s="403"/>
      <c r="HUL347" s="404"/>
      <c r="HUM347" s="16"/>
      <c r="HUN347" s="405"/>
      <c r="HUO347" s="400"/>
      <c r="HUP347" s="40"/>
      <c r="HUQ347" s="40"/>
      <c r="HUR347" s="406"/>
      <c r="HUS347" s="41"/>
      <c r="HUT347" s="17"/>
      <c r="HUU347" s="17"/>
      <c r="HUV347" s="17"/>
      <c r="HUW347" s="17"/>
      <c r="HUX347" s="17"/>
      <c r="HUY347" s="41"/>
      <c r="HUZ347" s="402"/>
      <c r="HVA347" s="403"/>
      <c r="HVB347" s="404"/>
      <c r="HVC347" s="16"/>
      <c r="HVD347" s="405"/>
      <c r="HVE347" s="400"/>
      <c r="HVF347" s="40"/>
      <c r="HVG347" s="40"/>
      <c r="HVH347" s="406"/>
      <c r="HVI347" s="41"/>
      <c r="HVJ347" s="17"/>
      <c r="HVK347" s="17"/>
      <c r="HVL347" s="17"/>
      <c r="HVM347" s="17"/>
      <c r="HVN347" s="17"/>
      <c r="HVO347" s="41"/>
      <c r="HVP347" s="402"/>
      <c r="HVQ347" s="403"/>
      <c r="HVR347" s="404"/>
      <c r="HVS347" s="16"/>
      <c r="HVT347" s="405"/>
      <c r="HVU347" s="400"/>
      <c r="HVV347" s="40"/>
      <c r="HVW347" s="40"/>
      <c r="HVX347" s="406"/>
      <c r="HVY347" s="41"/>
      <c r="HVZ347" s="17"/>
      <c r="HWA347" s="17"/>
      <c r="HWB347" s="17"/>
      <c r="HWC347" s="17"/>
      <c r="HWD347" s="17"/>
      <c r="HWE347" s="41"/>
      <c r="HWF347" s="402"/>
      <c r="HWG347" s="403"/>
      <c r="HWH347" s="404"/>
      <c r="HWI347" s="16"/>
      <c r="HWJ347" s="405"/>
      <c r="HWK347" s="400"/>
      <c r="HWL347" s="40"/>
      <c r="HWM347" s="40"/>
      <c r="HWN347" s="406"/>
      <c r="HWO347" s="41"/>
      <c r="HWP347" s="17"/>
      <c r="HWQ347" s="17"/>
      <c r="HWR347" s="17"/>
      <c r="HWS347" s="17"/>
      <c r="HWT347" s="17"/>
      <c r="HWU347" s="41"/>
      <c r="HWV347" s="402"/>
      <c r="HWW347" s="403"/>
      <c r="HWX347" s="404"/>
      <c r="HWY347" s="16"/>
      <c r="HWZ347" s="405"/>
      <c r="HXA347" s="400"/>
      <c r="HXB347" s="40"/>
      <c r="HXC347" s="40"/>
      <c r="HXD347" s="406"/>
      <c r="HXE347" s="41"/>
      <c r="HXF347" s="17"/>
      <c r="HXG347" s="17"/>
      <c r="HXH347" s="17"/>
      <c r="HXI347" s="17"/>
      <c r="HXJ347" s="17"/>
      <c r="HXK347" s="41"/>
      <c r="HXL347" s="402"/>
      <c r="HXM347" s="403"/>
      <c r="HXN347" s="404"/>
      <c r="HXO347" s="16"/>
      <c r="HXP347" s="405"/>
      <c r="HXQ347" s="400"/>
      <c r="HXR347" s="40"/>
      <c r="HXS347" s="40"/>
      <c r="HXT347" s="406"/>
      <c r="HXU347" s="41"/>
      <c r="HXV347" s="17"/>
      <c r="HXW347" s="17"/>
      <c r="HXX347" s="17"/>
      <c r="HXY347" s="17"/>
      <c r="HXZ347" s="17"/>
      <c r="HYA347" s="41"/>
      <c r="HYB347" s="402"/>
      <c r="HYC347" s="403"/>
      <c r="HYD347" s="404"/>
      <c r="HYE347" s="16"/>
      <c r="HYF347" s="405"/>
      <c r="HYG347" s="400"/>
      <c r="HYH347" s="40"/>
      <c r="HYI347" s="40"/>
      <c r="HYJ347" s="406"/>
      <c r="HYK347" s="41"/>
      <c r="HYL347" s="17"/>
      <c r="HYM347" s="17"/>
      <c r="HYN347" s="17"/>
      <c r="HYO347" s="17"/>
      <c r="HYP347" s="17"/>
      <c r="HYQ347" s="41"/>
      <c r="HYR347" s="402"/>
      <c r="HYS347" s="403"/>
      <c r="HYT347" s="404"/>
      <c r="HYU347" s="16"/>
      <c r="HYV347" s="405"/>
      <c r="HYW347" s="400"/>
      <c r="HYX347" s="40"/>
      <c r="HYY347" s="40"/>
      <c r="HYZ347" s="406"/>
      <c r="HZA347" s="41"/>
      <c r="HZB347" s="17"/>
      <c r="HZC347" s="17"/>
      <c r="HZD347" s="17"/>
      <c r="HZE347" s="17"/>
      <c r="HZF347" s="17"/>
      <c r="HZG347" s="41"/>
      <c r="HZH347" s="402"/>
      <c r="HZI347" s="403"/>
      <c r="HZJ347" s="404"/>
      <c r="HZK347" s="16"/>
      <c r="HZL347" s="405"/>
      <c r="HZM347" s="400"/>
      <c r="HZN347" s="40"/>
      <c r="HZO347" s="40"/>
      <c r="HZP347" s="406"/>
      <c r="HZQ347" s="41"/>
      <c r="HZR347" s="17"/>
      <c r="HZS347" s="17"/>
      <c r="HZT347" s="17"/>
      <c r="HZU347" s="17"/>
      <c r="HZV347" s="17"/>
      <c r="HZW347" s="41"/>
      <c r="HZX347" s="402"/>
      <c r="HZY347" s="403"/>
      <c r="HZZ347" s="404"/>
      <c r="IAA347" s="16"/>
      <c r="IAB347" s="405"/>
      <c r="IAC347" s="400"/>
      <c r="IAD347" s="40"/>
      <c r="IAE347" s="40"/>
      <c r="IAF347" s="406"/>
      <c r="IAG347" s="41"/>
      <c r="IAH347" s="17"/>
      <c r="IAI347" s="17"/>
      <c r="IAJ347" s="17"/>
      <c r="IAK347" s="17"/>
      <c r="IAL347" s="17"/>
      <c r="IAM347" s="41"/>
      <c r="IAN347" s="402"/>
      <c r="IAO347" s="403"/>
      <c r="IAP347" s="404"/>
      <c r="IAQ347" s="16"/>
      <c r="IAR347" s="405"/>
      <c r="IAS347" s="400"/>
      <c r="IAT347" s="40"/>
      <c r="IAU347" s="40"/>
      <c r="IAV347" s="406"/>
      <c r="IAW347" s="41"/>
      <c r="IAX347" s="17"/>
      <c r="IAY347" s="17"/>
      <c r="IAZ347" s="17"/>
      <c r="IBA347" s="17"/>
      <c r="IBB347" s="17"/>
      <c r="IBC347" s="41"/>
      <c r="IBD347" s="402"/>
      <c r="IBE347" s="403"/>
      <c r="IBF347" s="404"/>
      <c r="IBG347" s="16"/>
      <c r="IBH347" s="405"/>
      <c r="IBI347" s="400"/>
      <c r="IBJ347" s="40"/>
      <c r="IBK347" s="40"/>
      <c r="IBL347" s="406"/>
      <c r="IBM347" s="41"/>
      <c r="IBN347" s="17"/>
      <c r="IBO347" s="17"/>
      <c r="IBP347" s="17"/>
      <c r="IBQ347" s="17"/>
      <c r="IBR347" s="17"/>
      <c r="IBS347" s="41"/>
      <c r="IBT347" s="402"/>
      <c r="IBU347" s="403"/>
      <c r="IBV347" s="404"/>
      <c r="IBW347" s="16"/>
      <c r="IBX347" s="405"/>
      <c r="IBY347" s="400"/>
      <c r="IBZ347" s="40"/>
      <c r="ICA347" s="40"/>
      <c r="ICB347" s="406"/>
      <c r="ICC347" s="41"/>
      <c r="ICD347" s="17"/>
      <c r="ICE347" s="17"/>
      <c r="ICF347" s="17"/>
      <c r="ICG347" s="17"/>
      <c r="ICH347" s="17"/>
      <c r="ICI347" s="41"/>
      <c r="ICJ347" s="402"/>
      <c r="ICK347" s="403"/>
      <c r="ICL347" s="404"/>
      <c r="ICM347" s="16"/>
      <c r="ICN347" s="405"/>
      <c r="ICO347" s="400"/>
      <c r="ICP347" s="40"/>
      <c r="ICQ347" s="40"/>
      <c r="ICR347" s="406"/>
      <c r="ICS347" s="41"/>
      <c r="ICT347" s="17"/>
      <c r="ICU347" s="17"/>
      <c r="ICV347" s="17"/>
      <c r="ICW347" s="17"/>
      <c r="ICX347" s="17"/>
      <c r="ICY347" s="41"/>
      <c r="ICZ347" s="402"/>
      <c r="IDA347" s="403"/>
      <c r="IDB347" s="404"/>
      <c r="IDC347" s="16"/>
      <c r="IDD347" s="405"/>
      <c r="IDE347" s="400"/>
      <c r="IDF347" s="40"/>
      <c r="IDG347" s="40"/>
      <c r="IDH347" s="406"/>
      <c r="IDI347" s="41"/>
      <c r="IDJ347" s="17"/>
      <c r="IDK347" s="17"/>
      <c r="IDL347" s="17"/>
      <c r="IDM347" s="17"/>
      <c r="IDN347" s="17"/>
      <c r="IDO347" s="41"/>
      <c r="IDP347" s="402"/>
      <c r="IDQ347" s="403"/>
      <c r="IDR347" s="404"/>
      <c r="IDS347" s="16"/>
      <c r="IDT347" s="405"/>
      <c r="IDU347" s="400"/>
      <c r="IDV347" s="40"/>
      <c r="IDW347" s="40"/>
      <c r="IDX347" s="406"/>
      <c r="IDY347" s="41"/>
      <c r="IDZ347" s="17"/>
      <c r="IEA347" s="17"/>
      <c r="IEB347" s="17"/>
      <c r="IEC347" s="17"/>
      <c r="IED347" s="17"/>
      <c r="IEE347" s="41"/>
      <c r="IEF347" s="402"/>
      <c r="IEG347" s="403"/>
      <c r="IEH347" s="404"/>
      <c r="IEI347" s="16"/>
      <c r="IEJ347" s="405"/>
      <c r="IEK347" s="400"/>
      <c r="IEL347" s="40"/>
      <c r="IEM347" s="40"/>
      <c r="IEN347" s="406"/>
      <c r="IEO347" s="41"/>
      <c r="IEP347" s="17"/>
      <c r="IEQ347" s="17"/>
      <c r="IER347" s="17"/>
      <c r="IES347" s="17"/>
      <c r="IET347" s="17"/>
      <c r="IEU347" s="41"/>
      <c r="IEV347" s="402"/>
      <c r="IEW347" s="403"/>
      <c r="IEX347" s="404"/>
      <c r="IEY347" s="16"/>
      <c r="IEZ347" s="405"/>
      <c r="IFA347" s="400"/>
      <c r="IFB347" s="40"/>
      <c r="IFC347" s="40"/>
      <c r="IFD347" s="406"/>
      <c r="IFE347" s="41"/>
      <c r="IFF347" s="17"/>
      <c r="IFG347" s="17"/>
      <c r="IFH347" s="17"/>
      <c r="IFI347" s="17"/>
      <c r="IFJ347" s="17"/>
      <c r="IFK347" s="41"/>
      <c r="IFL347" s="402"/>
      <c r="IFM347" s="403"/>
      <c r="IFN347" s="404"/>
      <c r="IFO347" s="16"/>
      <c r="IFP347" s="405"/>
      <c r="IFQ347" s="400"/>
      <c r="IFR347" s="40"/>
      <c r="IFS347" s="40"/>
      <c r="IFT347" s="406"/>
      <c r="IFU347" s="41"/>
      <c r="IFV347" s="17"/>
      <c r="IFW347" s="17"/>
      <c r="IFX347" s="17"/>
      <c r="IFY347" s="17"/>
      <c r="IFZ347" s="17"/>
      <c r="IGA347" s="41"/>
      <c r="IGB347" s="402"/>
      <c r="IGC347" s="403"/>
      <c r="IGD347" s="404"/>
      <c r="IGE347" s="16"/>
      <c r="IGF347" s="405"/>
      <c r="IGG347" s="400"/>
      <c r="IGH347" s="40"/>
      <c r="IGI347" s="40"/>
      <c r="IGJ347" s="406"/>
      <c r="IGK347" s="41"/>
      <c r="IGL347" s="17"/>
      <c r="IGM347" s="17"/>
      <c r="IGN347" s="17"/>
      <c r="IGO347" s="17"/>
      <c r="IGP347" s="17"/>
      <c r="IGQ347" s="41"/>
      <c r="IGR347" s="402"/>
      <c r="IGS347" s="403"/>
      <c r="IGT347" s="404"/>
      <c r="IGU347" s="16"/>
      <c r="IGV347" s="405"/>
      <c r="IGW347" s="400"/>
      <c r="IGX347" s="40"/>
      <c r="IGY347" s="40"/>
      <c r="IGZ347" s="406"/>
      <c r="IHA347" s="41"/>
      <c r="IHB347" s="17"/>
      <c r="IHC347" s="17"/>
      <c r="IHD347" s="17"/>
      <c r="IHE347" s="17"/>
      <c r="IHF347" s="17"/>
      <c r="IHG347" s="41"/>
      <c r="IHH347" s="402"/>
      <c r="IHI347" s="403"/>
      <c r="IHJ347" s="404"/>
      <c r="IHK347" s="16"/>
      <c r="IHL347" s="405"/>
      <c r="IHM347" s="400"/>
      <c r="IHN347" s="40"/>
      <c r="IHO347" s="40"/>
      <c r="IHP347" s="406"/>
      <c r="IHQ347" s="41"/>
      <c r="IHR347" s="17"/>
      <c r="IHS347" s="17"/>
      <c r="IHT347" s="17"/>
      <c r="IHU347" s="17"/>
      <c r="IHV347" s="17"/>
      <c r="IHW347" s="41"/>
      <c r="IHX347" s="402"/>
      <c r="IHY347" s="403"/>
      <c r="IHZ347" s="404"/>
      <c r="IIA347" s="16"/>
      <c r="IIB347" s="405"/>
      <c r="IIC347" s="400"/>
      <c r="IID347" s="40"/>
      <c r="IIE347" s="40"/>
      <c r="IIF347" s="406"/>
      <c r="IIG347" s="41"/>
      <c r="IIH347" s="17"/>
      <c r="III347" s="17"/>
      <c r="IIJ347" s="17"/>
      <c r="IIK347" s="17"/>
      <c r="IIL347" s="17"/>
      <c r="IIM347" s="41"/>
      <c r="IIN347" s="402"/>
      <c r="IIO347" s="403"/>
      <c r="IIP347" s="404"/>
      <c r="IIQ347" s="16"/>
      <c r="IIR347" s="405"/>
      <c r="IIS347" s="400"/>
      <c r="IIT347" s="40"/>
      <c r="IIU347" s="40"/>
      <c r="IIV347" s="406"/>
      <c r="IIW347" s="41"/>
      <c r="IIX347" s="17"/>
      <c r="IIY347" s="17"/>
      <c r="IIZ347" s="17"/>
      <c r="IJA347" s="17"/>
      <c r="IJB347" s="17"/>
      <c r="IJC347" s="41"/>
      <c r="IJD347" s="402"/>
      <c r="IJE347" s="403"/>
      <c r="IJF347" s="404"/>
      <c r="IJG347" s="16"/>
      <c r="IJH347" s="405"/>
      <c r="IJI347" s="400"/>
      <c r="IJJ347" s="40"/>
      <c r="IJK347" s="40"/>
      <c r="IJL347" s="406"/>
      <c r="IJM347" s="41"/>
      <c r="IJN347" s="17"/>
      <c r="IJO347" s="17"/>
      <c r="IJP347" s="17"/>
      <c r="IJQ347" s="17"/>
      <c r="IJR347" s="17"/>
      <c r="IJS347" s="41"/>
      <c r="IJT347" s="402"/>
      <c r="IJU347" s="403"/>
      <c r="IJV347" s="404"/>
      <c r="IJW347" s="16"/>
      <c r="IJX347" s="405"/>
      <c r="IJY347" s="400"/>
      <c r="IJZ347" s="40"/>
      <c r="IKA347" s="40"/>
      <c r="IKB347" s="406"/>
      <c r="IKC347" s="41"/>
      <c r="IKD347" s="17"/>
      <c r="IKE347" s="17"/>
      <c r="IKF347" s="17"/>
      <c r="IKG347" s="17"/>
      <c r="IKH347" s="17"/>
      <c r="IKI347" s="41"/>
      <c r="IKJ347" s="402"/>
      <c r="IKK347" s="403"/>
      <c r="IKL347" s="404"/>
      <c r="IKM347" s="16"/>
      <c r="IKN347" s="405"/>
      <c r="IKO347" s="400"/>
      <c r="IKP347" s="40"/>
      <c r="IKQ347" s="40"/>
      <c r="IKR347" s="406"/>
      <c r="IKS347" s="41"/>
      <c r="IKT347" s="17"/>
      <c r="IKU347" s="17"/>
      <c r="IKV347" s="17"/>
      <c r="IKW347" s="17"/>
      <c r="IKX347" s="17"/>
      <c r="IKY347" s="41"/>
      <c r="IKZ347" s="402"/>
      <c r="ILA347" s="403"/>
      <c r="ILB347" s="404"/>
      <c r="ILC347" s="16"/>
      <c r="ILD347" s="405"/>
      <c r="ILE347" s="400"/>
      <c r="ILF347" s="40"/>
      <c r="ILG347" s="40"/>
      <c r="ILH347" s="406"/>
      <c r="ILI347" s="41"/>
      <c r="ILJ347" s="17"/>
      <c r="ILK347" s="17"/>
      <c r="ILL347" s="17"/>
      <c r="ILM347" s="17"/>
      <c r="ILN347" s="17"/>
      <c r="ILO347" s="41"/>
      <c r="ILP347" s="402"/>
      <c r="ILQ347" s="403"/>
      <c r="ILR347" s="404"/>
      <c r="ILS347" s="16"/>
      <c r="ILT347" s="405"/>
      <c r="ILU347" s="400"/>
      <c r="ILV347" s="40"/>
      <c r="ILW347" s="40"/>
      <c r="ILX347" s="406"/>
      <c r="ILY347" s="41"/>
      <c r="ILZ347" s="17"/>
      <c r="IMA347" s="17"/>
      <c r="IMB347" s="17"/>
      <c r="IMC347" s="17"/>
      <c r="IMD347" s="17"/>
      <c r="IME347" s="41"/>
      <c r="IMF347" s="402"/>
      <c r="IMG347" s="403"/>
      <c r="IMH347" s="404"/>
      <c r="IMI347" s="16"/>
      <c r="IMJ347" s="405"/>
      <c r="IMK347" s="400"/>
      <c r="IML347" s="40"/>
      <c r="IMM347" s="40"/>
      <c r="IMN347" s="406"/>
      <c r="IMO347" s="41"/>
      <c r="IMP347" s="17"/>
      <c r="IMQ347" s="17"/>
      <c r="IMR347" s="17"/>
      <c r="IMS347" s="17"/>
      <c r="IMT347" s="17"/>
      <c r="IMU347" s="41"/>
      <c r="IMV347" s="402"/>
      <c r="IMW347" s="403"/>
      <c r="IMX347" s="404"/>
      <c r="IMY347" s="16"/>
      <c r="IMZ347" s="405"/>
      <c r="INA347" s="400"/>
      <c r="INB347" s="40"/>
      <c r="INC347" s="40"/>
      <c r="IND347" s="406"/>
      <c r="INE347" s="41"/>
      <c r="INF347" s="17"/>
      <c r="ING347" s="17"/>
      <c r="INH347" s="17"/>
      <c r="INI347" s="17"/>
      <c r="INJ347" s="17"/>
      <c r="INK347" s="41"/>
      <c r="INL347" s="402"/>
      <c r="INM347" s="403"/>
      <c r="INN347" s="404"/>
      <c r="INO347" s="16"/>
      <c r="INP347" s="405"/>
      <c r="INQ347" s="400"/>
      <c r="INR347" s="40"/>
      <c r="INS347" s="40"/>
      <c r="INT347" s="406"/>
      <c r="INU347" s="41"/>
      <c r="INV347" s="17"/>
      <c r="INW347" s="17"/>
      <c r="INX347" s="17"/>
      <c r="INY347" s="17"/>
      <c r="INZ347" s="17"/>
      <c r="IOA347" s="41"/>
      <c r="IOB347" s="402"/>
      <c r="IOC347" s="403"/>
      <c r="IOD347" s="404"/>
      <c r="IOE347" s="16"/>
      <c r="IOF347" s="405"/>
      <c r="IOG347" s="400"/>
      <c r="IOH347" s="40"/>
      <c r="IOI347" s="40"/>
      <c r="IOJ347" s="406"/>
      <c r="IOK347" s="41"/>
      <c r="IOL347" s="17"/>
      <c r="IOM347" s="17"/>
      <c r="ION347" s="17"/>
      <c r="IOO347" s="17"/>
      <c r="IOP347" s="17"/>
      <c r="IOQ347" s="41"/>
      <c r="IOR347" s="402"/>
      <c r="IOS347" s="403"/>
      <c r="IOT347" s="404"/>
      <c r="IOU347" s="16"/>
      <c r="IOV347" s="405"/>
      <c r="IOW347" s="400"/>
      <c r="IOX347" s="40"/>
      <c r="IOY347" s="40"/>
      <c r="IOZ347" s="406"/>
      <c r="IPA347" s="41"/>
      <c r="IPB347" s="17"/>
      <c r="IPC347" s="17"/>
      <c r="IPD347" s="17"/>
      <c r="IPE347" s="17"/>
      <c r="IPF347" s="17"/>
      <c r="IPG347" s="41"/>
      <c r="IPH347" s="402"/>
      <c r="IPI347" s="403"/>
      <c r="IPJ347" s="404"/>
      <c r="IPK347" s="16"/>
      <c r="IPL347" s="405"/>
      <c r="IPM347" s="400"/>
      <c r="IPN347" s="40"/>
      <c r="IPO347" s="40"/>
      <c r="IPP347" s="406"/>
      <c r="IPQ347" s="41"/>
      <c r="IPR347" s="17"/>
      <c r="IPS347" s="17"/>
      <c r="IPT347" s="17"/>
      <c r="IPU347" s="17"/>
      <c r="IPV347" s="17"/>
      <c r="IPW347" s="41"/>
      <c r="IPX347" s="402"/>
      <c r="IPY347" s="403"/>
      <c r="IPZ347" s="404"/>
      <c r="IQA347" s="16"/>
      <c r="IQB347" s="405"/>
      <c r="IQC347" s="400"/>
      <c r="IQD347" s="40"/>
      <c r="IQE347" s="40"/>
      <c r="IQF347" s="406"/>
      <c r="IQG347" s="41"/>
      <c r="IQH347" s="17"/>
      <c r="IQI347" s="17"/>
      <c r="IQJ347" s="17"/>
      <c r="IQK347" s="17"/>
      <c r="IQL347" s="17"/>
      <c r="IQM347" s="41"/>
      <c r="IQN347" s="402"/>
      <c r="IQO347" s="403"/>
      <c r="IQP347" s="404"/>
      <c r="IQQ347" s="16"/>
      <c r="IQR347" s="405"/>
      <c r="IQS347" s="400"/>
      <c r="IQT347" s="40"/>
      <c r="IQU347" s="40"/>
      <c r="IQV347" s="406"/>
      <c r="IQW347" s="41"/>
      <c r="IQX347" s="17"/>
      <c r="IQY347" s="17"/>
      <c r="IQZ347" s="17"/>
      <c r="IRA347" s="17"/>
      <c r="IRB347" s="17"/>
      <c r="IRC347" s="41"/>
      <c r="IRD347" s="402"/>
      <c r="IRE347" s="403"/>
      <c r="IRF347" s="404"/>
      <c r="IRG347" s="16"/>
      <c r="IRH347" s="405"/>
      <c r="IRI347" s="400"/>
      <c r="IRJ347" s="40"/>
      <c r="IRK347" s="40"/>
      <c r="IRL347" s="406"/>
      <c r="IRM347" s="41"/>
      <c r="IRN347" s="17"/>
      <c r="IRO347" s="17"/>
      <c r="IRP347" s="17"/>
      <c r="IRQ347" s="17"/>
      <c r="IRR347" s="17"/>
      <c r="IRS347" s="41"/>
      <c r="IRT347" s="402"/>
      <c r="IRU347" s="403"/>
      <c r="IRV347" s="404"/>
      <c r="IRW347" s="16"/>
      <c r="IRX347" s="405"/>
      <c r="IRY347" s="400"/>
      <c r="IRZ347" s="40"/>
      <c r="ISA347" s="40"/>
      <c r="ISB347" s="406"/>
      <c r="ISC347" s="41"/>
      <c r="ISD347" s="17"/>
      <c r="ISE347" s="17"/>
      <c r="ISF347" s="17"/>
      <c r="ISG347" s="17"/>
      <c r="ISH347" s="17"/>
      <c r="ISI347" s="41"/>
      <c r="ISJ347" s="402"/>
      <c r="ISK347" s="403"/>
      <c r="ISL347" s="404"/>
      <c r="ISM347" s="16"/>
      <c r="ISN347" s="405"/>
      <c r="ISO347" s="400"/>
      <c r="ISP347" s="40"/>
      <c r="ISQ347" s="40"/>
      <c r="ISR347" s="406"/>
      <c r="ISS347" s="41"/>
      <c r="IST347" s="17"/>
      <c r="ISU347" s="17"/>
      <c r="ISV347" s="17"/>
      <c r="ISW347" s="17"/>
      <c r="ISX347" s="17"/>
      <c r="ISY347" s="41"/>
      <c r="ISZ347" s="402"/>
      <c r="ITA347" s="403"/>
      <c r="ITB347" s="404"/>
      <c r="ITC347" s="16"/>
      <c r="ITD347" s="405"/>
      <c r="ITE347" s="400"/>
      <c r="ITF347" s="40"/>
      <c r="ITG347" s="40"/>
      <c r="ITH347" s="406"/>
      <c r="ITI347" s="41"/>
      <c r="ITJ347" s="17"/>
      <c r="ITK347" s="17"/>
      <c r="ITL347" s="17"/>
      <c r="ITM347" s="17"/>
      <c r="ITN347" s="17"/>
      <c r="ITO347" s="41"/>
      <c r="ITP347" s="402"/>
      <c r="ITQ347" s="403"/>
      <c r="ITR347" s="404"/>
      <c r="ITS347" s="16"/>
      <c r="ITT347" s="405"/>
      <c r="ITU347" s="400"/>
      <c r="ITV347" s="40"/>
      <c r="ITW347" s="40"/>
      <c r="ITX347" s="406"/>
      <c r="ITY347" s="41"/>
      <c r="ITZ347" s="17"/>
      <c r="IUA347" s="17"/>
      <c r="IUB347" s="17"/>
      <c r="IUC347" s="17"/>
      <c r="IUD347" s="17"/>
      <c r="IUE347" s="41"/>
      <c r="IUF347" s="402"/>
      <c r="IUG347" s="403"/>
      <c r="IUH347" s="404"/>
      <c r="IUI347" s="16"/>
      <c r="IUJ347" s="405"/>
      <c r="IUK347" s="400"/>
      <c r="IUL347" s="40"/>
      <c r="IUM347" s="40"/>
      <c r="IUN347" s="406"/>
      <c r="IUO347" s="41"/>
      <c r="IUP347" s="17"/>
      <c r="IUQ347" s="17"/>
      <c r="IUR347" s="17"/>
      <c r="IUS347" s="17"/>
      <c r="IUT347" s="17"/>
      <c r="IUU347" s="41"/>
      <c r="IUV347" s="402"/>
      <c r="IUW347" s="403"/>
      <c r="IUX347" s="404"/>
      <c r="IUY347" s="16"/>
      <c r="IUZ347" s="405"/>
      <c r="IVA347" s="400"/>
      <c r="IVB347" s="40"/>
      <c r="IVC347" s="40"/>
      <c r="IVD347" s="406"/>
      <c r="IVE347" s="41"/>
      <c r="IVF347" s="17"/>
      <c r="IVG347" s="17"/>
      <c r="IVH347" s="17"/>
      <c r="IVI347" s="17"/>
      <c r="IVJ347" s="17"/>
      <c r="IVK347" s="41"/>
      <c r="IVL347" s="402"/>
      <c r="IVM347" s="403"/>
      <c r="IVN347" s="404"/>
      <c r="IVO347" s="16"/>
      <c r="IVP347" s="405"/>
      <c r="IVQ347" s="400"/>
      <c r="IVR347" s="40"/>
      <c r="IVS347" s="40"/>
      <c r="IVT347" s="406"/>
      <c r="IVU347" s="41"/>
      <c r="IVV347" s="17"/>
      <c r="IVW347" s="17"/>
      <c r="IVX347" s="17"/>
      <c r="IVY347" s="17"/>
      <c r="IVZ347" s="17"/>
      <c r="IWA347" s="41"/>
      <c r="IWB347" s="402"/>
      <c r="IWC347" s="403"/>
      <c r="IWD347" s="404"/>
      <c r="IWE347" s="16"/>
      <c r="IWF347" s="405"/>
      <c r="IWG347" s="400"/>
      <c r="IWH347" s="40"/>
      <c r="IWI347" s="40"/>
      <c r="IWJ347" s="406"/>
      <c r="IWK347" s="41"/>
      <c r="IWL347" s="17"/>
      <c r="IWM347" s="17"/>
      <c r="IWN347" s="17"/>
      <c r="IWO347" s="17"/>
      <c r="IWP347" s="17"/>
      <c r="IWQ347" s="41"/>
      <c r="IWR347" s="402"/>
      <c r="IWS347" s="403"/>
      <c r="IWT347" s="404"/>
      <c r="IWU347" s="16"/>
      <c r="IWV347" s="405"/>
      <c r="IWW347" s="400"/>
      <c r="IWX347" s="40"/>
      <c r="IWY347" s="40"/>
      <c r="IWZ347" s="406"/>
      <c r="IXA347" s="41"/>
      <c r="IXB347" s="17"/>
      <c r="IXC347" s="17"/>
      <c r="IXD347" s="17"/>
      <c r="IXE347" s="17"/>
      <c r="IXF347" s="17"/>
      <c r="IXG347" s="41"/>
      <c r="IXH347" s="402"/>
      <c r="IXI347" s="403"/>
      <c r="IXJ347" s="404"/>
      <c r="IXK347" s="16"/>
      <c r="IXL347" s="405"/>
      <c r="IXM347" s="400"/>
      <c r="IXN347" s="40"/>
      <c r="IXO347" s="40"/>
      <c r="IXP347" s="406"/>
      <c r="IXQ347" s="41"/>
      <c r="IXR347" s="17"/>
      <c r="IXS347" s="17"/>
      <c r="IXT347" s="17"/>
      <c r="IXU347" s="17"/>
      <c r="IXV347" s="17"/>
      <c r="IXW347" s="41"/>
      <c r="IXX347" s="402"/>
      <c r="IXY347" s="403"/>
      <c r="IXZ347" s="404"/>
      <c r="IYA347" s="16"/>
      <c r="IYB347" s="405"/>
      <c r="IYC347" s="400"/>
      <c r="IYD347" s="40"/>
      <c r="IYE347" s="40"/>
      <c r="IYF347" s="406"/>
      <c r="IYG347" s="41"/>
      <c r="IYH347" s="17"/>
      <c r="IYI347" s="17"/>
      <c r="IYJ347" s="17"/>
      <c r="IYK347" s="17"/>
      <c r="IYL347" s="17"/>
      <c r="IYM347" s="41"/>
      <c r="IYN347" s="402"/>
      <c r="IYO347" s="403"/>
      <c r="IYP347" s="404"/>
      <c r="IYQ347" s="16"/>
      <c r="IYR347" s="405"/>
      <c r="IYS347" s="400"/>
      <c r="IYT347" s="40"/>
      <c r="IYU347" s="40"/>
      <c r="IYV347" s="406"/>
      <c r="IYW347" s="41"/>
      <c r="IYX347" s="17"/>
      <c r="IYY347" s="17"/>
      <c r="IYZ347" s="17"/>
      <c r="IZA347" s="17"/>
      <c r="IZB347" s="17"/>
      <c r="IZC347" s="41"/>
      <c r="IZD347" s="402"/>
      <c r="IZE347" s="403"/>
      <c r="IZF347" s="404"/>
      <c r="IZG347" s="16"/>
      <c r="IZH347" s="405"/>
      <c r="IZI347" s="400"/>
      <c r="IZJ347" s="40"/>
      <c r="IZK347" s="40"/>
      <c r="IZL347" s="406"/>
      <c r="IZM347" s="41"/>
      <c r="IZN347" s="17"/>
      <c r="IZO347" s="17"/>
      <c r="IZP347" s="17"/>
      <c r="IZQ347" s="17"/>
      <c r="IZR347" s="17"/>
      <c r="IZS347" s="41"/>
      <c r="IZT347" s="402"/>
      <c r="IZU347" s="403"/>
      <c r="IZV347" s="404"/>
      <c r="IZW347" s="16"/>
      <c r="IZX347" s="405"/>
      <c r="IZY347" s="400"/>
      <c r="IZZ347" s="40"/>
      <c r="JAA347" s="40"/>
      <c r="JAB347" s="406"/>
      <c r="JAC347" s="41"/>
      <c r="JAD347" s="17"/>
      <c r="JAE347" s="17"/>
      <c r="JAF347" s="17"/>
      <c r="JAG347" s="17"/>
      <c r="JAH347" s="17"/>
      <c r="JAI347" s="41"/>
      <c r="JAJ347" s="402"/>
      <c r="JAK347" s="403"/>
      <c r="JAL347" s="404"/>
      <c r="JAM347" s="16"/>
      <c r="JAN347" s="405"/>
      <c r="JAO347" s="400"/>
      <c r="JAP347" s="40"/>
      <c r="JAQ347" s="40"/>
      <c r="JAR347" s="406"/>
      <c r="JAS347" s="41"/>
      <c r="JAT347" s="17"/>
      <c r="JAU347" s="17"/>
      <c r="JAV347" s="17"/>
      <c r="JAW347" s="17"/>
      <c r="JAX347" s="17"/>
      <c r="JAY347" s="41"/>
      <c r="JAZ347" s="402"/>
      <c r="JBA347" s="403"/>
      <c r="JBB347" s="404"/>
      <c r="JBC347" s="16"/>
      <c r="JBD347" s="405"/>
      <c r="JBE347" s="400"/>
      <c r="JBF347" s="40"/>
      <c r="JBG347" s="40"/>
      <c r="JBH347" s="406"/>
      <c r="JBI347" s="41"/>
      <c r="JBJ347" s="17"/>
      <c r="JBK347" s="17"/>
      <c r="JBL347" s="17"/>
      <c r="JBM347" s="17"/>
      <c r="JBN347" s="17"/>
      <c r="JBO347" s="41"/>
      <c r="JBP347" s="402"/>
      <c r="JBQ347" s="403"/>
      <c r="JBR347" s="404"/>
      <c r="JBS347" s="16"/>
      <c r="JBT347" s="405"/>
      <c r="JBU347" s="400"/>
      <c r="JBV347" s="40"/>
      <c r="JBW347" s="40"/>
      <c r="JBX347" s="406"/>
      <c r="JBY347" s="41"/>
      <c r="JBZ347" s="17"/>
      <c r="JCA347" s="17"/>
      <c r="JCB347" s="17"/>
      <c r="JCC347" s="17"/>
      <c r="JCD347" s="17"/>
      <c r="JCE347" s="41"/>
      <c r="JCF347" s="402"/>
      <c r="JCG347" s="403"/>
      <c r="JCH347" s="404"/>
      <c r="JCI347" s="16"/>
      <c r="JCJ347" s="405"/>
      <c r="JCK347" s="400"/>
      <c r="JCL347" s="40"/>
      <c r="JCM347" s="40"/>
      <c r="JCN347" s="406"/>
      <c r="JCO347" s="41"/>
      <c r="JCP347" s="17"/>
      <c r="JCQ347" s="17"/>
      <c r="JCR347" s="17"/>
      <c r="JCS347" s="17"/>
      <c r="JCT347" s="17"/>
      <c r="JCU347" s="41"/>
      <c r="JCV347" s="402"/>
      <c r="JCW347" s="403"/>
      <c r="JCX347" s="404"/>
      <c r="JCY347" s="16"/>
      <c r="JCZ347" s="405"/>
      <c r="JDA347" s="400"/>
      <c r="JDB347" s="40"/>
      <c r="JDC347" s="40"/>
      <c r="JDD347" s="406"/>
      <c r="JDE347" s="41"/>
      <c r="JDF347" s="17"/>
      <c r="JDG347" s="17"/>
      <c r="JDH347" s="17"/>
      <c r="JDI347" s="17"/>
      <c r="JDJ347" s="17"/>
      <c r="JDK347" s="41"/>
      <c r="JDL347" s="402"/>
      <c r="JDM347" s="403"/>
      <c r="JDN347" s="404"/>
      <c r="JDO347" s="16"/>
      <c r="JDP347" s="405"/>
      <c r="JDQ347" s="400"/>
      <c r="JDR347" s="40"/>
      <c r="JDS347" s="40"/>
      <c r="JDT347" s="406"/>
      <c r="JDU347" s="41"/>
      <c r="JDV347" s="17"/>
      <c r="JDW347" s="17"/>
      <c r="JDX347" s="17"/>
      <c r="JDY347" s="17"/>
      <c r="JDZ347" s="17"/>
      <c r="JEA347" s="41"/>
      <c r="JEB347" s="402"/>
      <c r="JEC347" s="403"/>
      <c r="JED347" s="404"/>
      <c r="JEE347" s="16"/>
      <c r="JEF347" s="405"/>
      <c r="JEG347" s="400"/>
      <c r="JEH347" s="40"/>
      <c r="JEI347" s="40"/>
      <c r="JEJ347" s="406"/>
      <c r="JEK347" s="41"/>
      <c r="JEL347" s="17"/>
      <c r="JEM347" s="17"/>
      <c r="JEN347" s="17"/>
      <c r="JEO347" s="17"/>
      <c r="JEP347" s="17"/>
      <c r="JEQ347" s="41"/>
      <c r="JER347" s="402"/>
      <c r="JES347" s="403"/>
      <c r="JET347" s="404"/>
      <c r="JEU347" s="16"/>
      <c r="JEV347" s="405"/>
      <c r="JEW347" s="400"/>
      <c r="JEX347" s="40"/>
      <c r="JEY347" s="40"/>
      <c r="JEZ347" s="406"/>
      <c r="JFA347" s="41"/>
      <c r="JFB347" s="17"/>
      <c r="JFC347" s="17"/>
      <c r="JFD347" s="17"/>
      <c r="JFE347" s="17"/>
      <c r="JFF347" s="17"/>
      <c r="JFG347" s="41"/>
      <c r="JFH347" s="402"/>
      <c r="JFI347" s="403"/>
      <c r="JFJ347" s="404"/>
      <c r="JFK347" s="16"/>
      <c r="JFL347" s="405"/>
      <c r="JFM347" s="400"/>
      <c r="JFN347" s="40"/>
      <c r="JFO347" s="40"/>
      <c r="JFP347" s="406"/>
      <c r="JFQ347" s="41"/>
      <c r="JFR347" s="17"/>
      <c r="JFS347" s="17"/>
      <c r="JFT347" s="17"/>
      <c r="JFU347" s="17"/>
      <c r="JFV347" s="17"/>
      <c r="JFW347" s="41"/>
      <c r="JFX347" s="402"/>
      <c r="JFY347" s="403"/>
      <c r="JFZ347" s="404"/>
      <c r="JGA347" s="16"/>
      <c r="JGB347" s="405"/>
      <c r="JGC347" s="400"/>
      <c r="JGD347" s="40"/>
      <c r="JGE347" s="40"/>
      <c r="JGF347" s="406"/>
      <c r="JGG347" s="41"/>
      <c r="JGH347" s="17"/>
      <c r="JGI347" s="17"/>
      <c r="JGJ347" s="17"/>
      <c r="JGK347" s="17"/>
      <c r="JGL347" s="17"/>
      <c r="JGM347" s="41"/>
      <c r="JGN347" s="402"/>
      <c r="JGO347" s="403"/>
      <c r="JGP347" s="404"/>
      <c r="JGQ347" s="16"/>
      <c r="JGR347" s="405"/>
      <c r="JGS347" s="400"/>
      <c r="JGT347" s="40"/>
      <c r="JGU347" s="40"/>
      <c r="JGV347" s="406"/>
      <c r="JGW347" s="41"/>
      <c r="JGX347" s="17"/>
      <c r="JGY347" s="17"/>
      <c r="JGZ347" s="17"/>
      <c r="JHA347" s="17"/>
      <c r="JHB347" s="17"/>
      <c r="JHC347" s="41"/>
      <c r="JHD347" s="402"/>
      <c r="JHE347" s="403"/>
      <c r="JHF347" s="404"/>
      <c r="JHG347" s="16"/>
      <c r="JHH347" s="405"/>
      <c r="JHI347" s="400"/>
      <c r="JHJ347" s="40"/>
      <c r="JHK347" s="40"/>
      <c r="JHL347" s="406"/>
      <c r="JHM347" s="41"/>
      <c r="JHN347" s="17"/>
      <c r="JHO347" s="17"/>
      <c r="JHP347" s="17"/>
      <c r="JHQ347" s="17"/>
      <c r="JHR347" s="17"/>
      <c r="JHS347" s="41"/>
      <c r="JHT347" s="402"/>
      <c r="JHU347" s="403"/>
      <c r="JHV347" s="404"/>
      <c r="JHW347" s="16"/>
      <c r="JHX347" s="405"/>
      <c r="JHY347" s="400"/>
      <c r="JHZ347" s="40"/>
      <c r="JIA347" s="40"/>
      <c r="JIB347" s="406"/>
      <c r="JIC347" s="41"/>
      <c r="JID347" s="17"/>
      <c r="JIE347" s="17"/>
      <c r="JIF347" s="17"/>
      <c r="JIG347" s="17"/>
      <c r="JIH347" s="17"/>
      <c r="JII347" s="41"/>
      <c r="JIJ347" s="402"/>
      <c r="JIK347" s="403"/>
      <c r="JIL347" s="404"/>
      <c r="JIM347" s="16"/>
      <c r="JIN347" s="405"/>
      <c r="JIO347" s="400"/>
      <c r="JIP347" s="40"/>
      <c r="JIQ347" s="40"/>
      <c r="JIR347" s="406"/>
      <c r="JIS347" s="41"/>
      <c r="JIT347" s="17"/>
      <c r="JIU347" s="17"/>
      <c r="JIV347" s="17"/>
      <c r="JIW347" s="17"/>
      <c r="JIX347" s="17"/>
      <c r="JIY347" s="41"/>
      <c r="JIZ347" s="402"/>
      <c r="JJA347" s="403"/>
      <c r="JJB347" s="404"/>
      <c r="JJC347" s="16"/>
      <c r="JJD347" s="405"/>
      <c r="JJE347" s="400"/>
      <c r="JJF347" s="40"/>
      <c r="JJG347" s="40"/>
      <c r="JJH347" s="406"/>
      <c r="JJI347" s="41"/>
      <c r="JJJ347" s="17"/>
      <c r="JJK347" s="17"/>
      <c r="JJL347" s="17"/>
      <c r="JJM347" s="17"/>
      <c r="JJN347" s="17"/>
      <c r="JJO347" s="41"/>
      <c r="JJP347" s="402"/>
      <c r="JJQ347" s="403"/>
      <c r="JJR347" s="404"/>
      <c r="JJS347" s="16"/>
      <c r="JJT347" s="405"/>
      <c r="JJU347" s="400"/>
      <c r="JJV347" s="40"/>
      <c r="JJW347" s="40"/>
      <c r="JJX347" s="406"/>
      <c r="JJY347" s="41"/>
      <c r="JJZ347" s="17"/>
      <c r="JKA347" s="17"/>
      <c r="JKB347" s="17"/>
      <c r="JKC347" s="17"/>
      <c r="JKD347" s="17"/>
      <c r="JKE347" s="41"/>
      <c r="JKF347" s="402"/>
      <c r="JKG347" s="403"/>
      <c r="JKH347" s="404"/>
      <c r="JKI347" s="16"/>
      <c r="JKJ347" s="405"/>
      <c r="JKK347" s="400"/>
      <c r="JKL347" s="40"/>
      <c r="JKM347" s="40"/>
      <c r="JKN347" s="406"/>
      <c r="JKO347" s="41"/>
      <c r="JKP347" s="17"/>
      <c r="JKQ347" s="17"/>
      <c r="JKR347" s="17"/>
      <c r="JKS347" s="17"/>
      <c r="JKT347" s="17"/>
      <c r="JKU347" s="41"/>
      <c r="JKV347" s="402"/>
      <c r="JKW347" s="403"/>
      <c r="JKX347" s="404"/>
      <c r="JKY347" s="16"/>
      <c r="JKZ347" s="405"/>
      <c r="JLA347" s="400"/>
      <c r="JLB347" s="40"/>
      <c r="JLC347" s="40"/>
      <c r="JLD347" s="406"/>
      <c r="JLE347" s="41"/>
      <c r="JLF347" s="17"/>
      <c r="JLG347" s="17"/>
      <c r="JLH347" s="17"/>
      <c r="JLI347" s="17"/>
      <c r="JLJ347" s="17"/>
      <c r="JLK347" s="41"/>
      <c r="JLL347" s="402"/>
      <c r="JLM347" s="403"/>
      <c r="JLN347" s="404"/>
      <c r="JLO347" s="16"/>
      <c r="JLP347" s="405"/>
      <c r="JLQ347" s="400"/>
      <c r="JLR347" s="40"/>
      <c r="JLS347" s="40"/>
      <c r="JLT347" s="406"/>
      <c r="JLU347" s="41"/>
      <c r="JLV347" s="17"/>
      <c r="JLW347" s="17"/>
      <c r="JLX347" s="17"/>
      <c r="JLY347" s="17"/>
      <c r="JLZ347" s="17"/>
      <c r="JMA347" s="41"/>
      <c r="JMB347" s="402"/>
      <c r="JMC347" s="403"/>
      <c r="JMD347" s="404"/>
      <c r="JME347" s="16"/>
      <c r="JMF347" s="405"/>
      <c r="JMG347" s="400"/>
      <c r="JMH347" s="40"/>
      <c r="JMI347" s="40"/>
      <c r="JMJ347" s="406"/>
      <c r="JMK347" s="41"/>
      <c r="JML347" s="17"/>
      <c r="JMM347" s="17"/>
      <c r="JMN347" s="17"/>
      <c r="JMO347" s="17"/>
      <c r="JMP347" s="17"/>
      <c r="JMQ347" s="41"/>
      <c r="JMR347" s="402"/>
      <c r="JMS347" s="403"/>
      <c r="JMT347" s="404"/>
      <c r="JMU347" s="16"/>
      <c r="JMV347" s="405"/>
      <c r="JMW347" s="400"/>
      <c r="JMX347" s="40"/>
      <c r="JMY347" s="40"/>
      <c r="JMZ347" s="406"/>
      <c r="JNA347" s="41"/>
      <c r="JNB347" s="17"/>
      <c r="JNC347" s="17"/>
      <c r="JND347" s="17"/>
      <c r="JNE347" s="17"/>
      <c r="JNF347" s="17"/>
      <c r="JNG347" s="41"/>
      <c r="JNH347" s="402"/>
      <c r="JNI347" s="403"/>
      <c r="JNJ347" s="404"/>
      <c r="JNK347" s="16"/>
      <c r="JNL347" s="405"/>
      <c r="JNM347" s="400"/>
      <c r="JNN347" s="40"/>
      <c r="JNO347" s="40"/>
      <c r="JNP347" s="406"/>
      <c r="JNQ347" s="41"/>
      <c r="JNR347" s="17"/>
      <c r="JNS347" s="17"/>
      <c r="JNT347" s="17"/>
      <c r="JNU347" s="17"/>
      <c r="JNV347" s="17"/>
      <c r="JNW347" s="41"/>
      <c r="JNX347" s="402"/>
      <c r="JNY347" s="403"/>
      <c r="JNZ347" s="404"/>
      <c r="JOA347" s="16"/>
      <c r="JOB347" s="405"/>
      <c r="JOC347" s="400"/>
      <c r="JOD347" s="40"/>
      <c r="JOE347" s="40"/>
      <c r="JOF347" s="406"/>
      <c r="JOG347" s="41"/>
      <c r="JOH347" s="17"/>
      <c r="JOI347" s="17"/>
      <c r="JOJ347" s="17"/>
      <c r="JOK347" s="17"/>
      <c r="JOL347" s="17"/>
      <c r="JOM347" s="41"/>
      <c r="JON347" s="402"/>
      <c r="JOO347" s="403"/>
      <c r="JOP347" s="404"/>
      <c r="JOQ347" s="16"/>
      <c r="JOR347" s="405"/>
      <c r="JOS347" s="400"/>
      <c r="JOT347" s="40"/>
      <c r="JOU347" s="40"/>
      <c r="JOV347" s="406"/>
      <c r="JOW347" s="41"/>
      <c r="JOX347" s="17"/>
      <c r="JOY347" s="17"/>
      <c r="JOZ347" s="17"/>
      <c r="JPA347" s="17"/>
      <c r="JPB347" s="17"/>
      <c r="JPC347" s="41"/>
      <c r="JPD347" s="402"/>
      <c r="JPE347" s="403"/>
      <c r="JPF347" s="404"/>
      <c r="JPG347" s="16"/>
      <c r="JPH347" s="405"/>
      <c r="JPI347" s="400"/>
      <c r="JPJ347" s="40"/>
      <c r="JPK347" s="40"/>
      <c r="JPL347" s="406"/>
      <c r="JPM347" s="41"/>
      <c r="JPN347" s="17"/>
      <c r="JPO347" s="17"/>
      <c r="JPP347" s="17"/>
      <c r="JPQ347" s="17"/>
      <c r="JPR347" s="17"/>
      <c r="JPS347" s="41"/>
      <c r="JPT347" s="402"/>
      <c r="JPU347" s="403"/>
      <c r="JPV347" s="404"/>
      <c r="JPW347" s="16"/>
      <c r="JPX347" s="405"/>
      <c r="JPY347" s="400"/>
      <c r="JPZ347" s="40"/>
      <c r="JQA347" s="40"/>
      <c r="JQB347" s="406"/>
      <c r="JQC347" s="41"/>
      <c r="JQD347" s="17"/>
      <c r="JQE347" s="17"/>
      <c r="JQF347" s="17"/>
      <c r="JQG347" s="17"/>
      <c r="JQH347" s="17"/>
      <c r="JQI347" s="41"/>
      <c r="JQJ347" s="402"/>
      <c r="JQK347" s="403"/>
      <c r="JQL347" s="404"/>
      <c r="JQM347" s="16"/>
      <c r="JQN347" s="405"/>
      <c r="JQO347" s="400"/>
      <c r="JQP347" s="40"/>
      <c r="JQQ347" s="40"/>
      <c r="JQR347" s="406"/>
      <c r="JQS347" s="41"/>
      <c r="JQT347" s="17"/>
      <c r="JQU347" s="17"/>
      <c r="JQV347" s="17"/>
      <c r="JQW347" s="17"/>
      <c r="JQX347" s="17"/>
      <c r="JQY347" s="41"/>
      <c r="JQZ347" s="402"/>
      <c r="JRA347" s="403"/>
      <c r="JRB347" s="404"/>
      <c r="JRC347" s="16"/>
      <c r="JRD347" s="405"/>
      <c r="JRE347" s="400"/>
      <c r="JRF347" s="40"/>
      <c r="JRG347" s="40"/>
      <c r="JRH347" s="406"/>
      <c r="JRI347" s="41"/>
      <c r="JRJ347" s="17"/>
      <c r="JRK347" s="17"/>
      <c r="JRL347" s="17"/>
      <c r="JRM347" s="17"/>
      <c r="JRN347" s="17"/>
      <c r="JRO347" s="41"/>
      <c r="JRP347" s="402"/>
      <c r="JRQ347" s="403"/>
      <c r="JRR347" s="404"/>
      <c r="JRS347" s="16"/>
      <c r="JRT347" s="405"/>
      <c r="JRU347" s="400"/>
      <c r="JRV347" s="40"/>
      <c r="JRW347" s="40"/>
      <c r="JRX347" s="406"/>
      <c r="JRY347" s="41"/>
      <c r="JRZ347" s="17"/>
      <c r="JSA347" s="17"/>
      <c r="JSB347" s="17"/>
      <c r="JSC347" s="17"/>
      <c r="JSD347" s="17"/>
      <c r="JSE347" s="41"/>
      <c r="JSF347" s="402"/>
      <c r="JSG347" s="403"/>
      <c r="JSH347" s="404"/>
      <c r="JSI347" s="16"/>
      <c r="JSJ347" s="405"/>
      <c r="JSK347" s="400"/>
      <c r="JSL347" s="40"/>
      <c r="JSM347" s="40"/>
      <c r="JSN347" s="406"/>
      <c r="JSO347" s="41"/>
      <c r="JSP347" s="17"/>
      <c r="JSQ347" s="17"/>
      <c r="JSR347" s="17"/>
      <c r="JSS347" s="17"/>
      <c r="JST347" s="17"/>
      <c r="JSU347" s="41"/>
      <c r="JSV347" s="402"/>
      <c r="JSW347" s="403"/>
      <c r="JSX347" s="404"/>
      <c r="JSY347" s="16"/>
      <c r="JSZ347" s="405"/>
      <c r="JTA347" s="400"/>
      <c r="JTB347" s="40"/>
      <c r="JTC347" s="40"/>
      <c r="JTD347" s="406"/>
      <c r="JTE347" s="41"/>
      <c r="JTF347" s="17"/>
      <c r="JTG347" s="17"/>
      <c r="JTH347" s="17"/>
      <c r="JTI347" s="17"/>
      <c r="JTJ347" s="17"/>
      <c r="JTK347" s="41"/>
      <c r="JTL347" s="402"/>
      <c r="JTM347" s="403"/>
      <c r="JTN347" s="404"/>
      <c r="JTO347" s="16"/>
      <c r="JTP347" s="405"/>
      <c r="JTQ347" s="400"/>
      <c r="JTR347" s="40"/>
      <c r="JTS347" s="40"/>
      <c r="JTT347" s="406"/>
      <c r="JTU347" s="41"/>
      <c r="JTV347" s="17"/>
      <c r="JTW347" s="17"/>
      <c r="JTX347" s="17"/>
      <c r="JTY347" s="17"/>
      <c r="JTZ347" s="17"/>
      <c r="JUA347" s="41"/>
      <c r="JUB347" s="402"/>
      <c r="JUC347" s="403"/>
      <c r="JUD347" s="404"/>
      <c r="JUE347" s="16"/>
      <c r="JUF347" s="405"/>
      <c r="JUG347" s="400"/>
      <c r="JUH347" s="40"/>
      <c r="JUI347" s="40"/>
      <c r="JUJ347" s="406"/>
      <c r="JUK347" s="41"/>
      <c r="JUL347" s="17"/>
      <c r="JUM347" s="17"/>
      <c r="JUN347" s="17"/>
      <c r="JUO347" s="17"/>
      <c r="JUP347" s="17"/>
      <c r="JUQ347" s="41"/>
      <c r="JUR347" s="402"/>
      <c r="JUS347" s="403"/>
      <c r="JUT347" s="404"/>
      <c r="JUU347" s="16"/>
      <c r="JUV347" s="405"/>
      <c r="JUW347" s="400"/>
      <c r="JUX347" s="40"/>
      <c r="JUY347" s="40"/>
      <c r="JUZ347" s="406"/>
      <c r="JVA347" s="41"/>
      <c r="JVB347" s="17"/>
      <c r="JVC347" s="17"/>
      <c r="JVD347" s="17"/>
      <c r="JVE347" s="17"/>
      <c r="JVF347" s="17"/>
      <c r="JVG347" s="41"/>
      <c r="JVH347" s="402"/>
      <c r="JVI347" s="403"/>
      <c r="JVJ347" s="404"/>
      <c r="JVK347" s="16"/>
      <c r="JVL347" s="405"/>
      <c r="JVM347" s="400"/>
      <c r="JVN347" s="40"/>
      <c r="JVO347" s="40"/>
      <c r="JVP347" s="406"/>
      <c r="JVQ347" s="41"/>
      <c r="JVR347" s="17"/>
      <c r="JVS347" s="17"/>
      <c r="JVT347" s="17"/>
      <c r="JVU347" s="17"/>
      <c r="JVV347" s="17"/>
      <c r="JVW347" s="41"/>
      <c r="JVX347" s="402"/>
      <c r="JVY347" s="403"/>
      <c r="JVZ347" s="404"/>
      <c r="JWA347" s="16"/>
      <c r="JWB347" s="405"/>
      <c r="JWC347" s="400"/>
      <c r="JWD347" s="40"/>
      <c r="JWE347" s="40"/>
      <c r="JWF347" s="406"/>
      <c r="JWG347" s="41"/>
      <c r="JWH347" s="17"/>
      <c r="JWI347" s="17"/>
      <c r="JWJ347" s="17"/>
      <c r="JWK347" s="17"/>
      <c r="JWL347" s="17"/>
      <c r="JWM347" s="41"/>
      <c r="JWN347" s="402"/>
      <c r="JWO347" s="403"/>
      <c r="JWP347" s="404"/>
      <c r="JWQ347" s="16"/>
      <c r="JWR347" s="405"/>
      <c r="JWS347" s="400"/>
      <c r="JWT347" s="40"/>
      <c r="JWU347" s="40"/>
      <c r="JWV347" s="406"/>
      <c r="JWW347" s="41"/>
      <c r="JWX347" s="17"/>
      <c r="JWY347" s="17"/>
      <c r="JWZ347" s="17"/>
      <c r="JXA347" s="17"/>
      <c r="JXB347" s="17"/>
      <c r="JXC347" s="41"/>
      <c r="JXD347" s="402"/>
      <c r="JXE347" s="403"/>
      <c r="JXF347" s="404"/>
      <c r="JXG347" s="16"/>
      <c r="JXH347" s="405"/>
      <c r="JXI347" s="400"/>
      <c r="JXJ347" s="40"/>
      <c r="JXK347" s="40"/>
      <c r="JXL347" s="406"/>
      <c r="JXM347" s="41"/>
      <c r="JXN347" s="17"/>
      <c r="JXO347" s="17"/>
      <c r="JXP347" s="17"/>
      <c r="JXQ347" s="17"/>
      <c r="JXR347" s="17"/>
      <c r="JXS347" s="41"/>
      <c r="JXT347" s="402"/>
      <c r="JXU347" s="403"/>
      <c r="JXV347" s="404"/>
      <c r="JXW347" s="16"/>
      <c r="JXX347" s="405"/>
      <c r="JXY347" s="400"/>
      <c r="JXZ347" s="40"/>
      <c r="JYA347" s="40"/>
      <c r="JYB347" s="406"/>
      <c r="JYC347" s="41"/>
      <c r="JYD347" s="17"/>
      <c r="JYE347" s="17"/>
      <c r="JYF347" s="17"/>
      <c r="JYG347" s="17"/>
      <c r="JYH347" s="17"/>
      <c r="JYI347" s="41"/>
      <c r="JYJ347" s="402"/>
      <c r="JYK347" s="403"/>
      <c r="JYL347" s="404"/>
      <c r="JYM347" s="16"/>
      <c r="JYN347" s="405"/>
      <c r="JYO347" s="400"/>
      <c r="JYP347" s="40"/>
      <c r="JYQ347" s="40"/>
      <c r="JYR347" s="406"/>
      <c r="JYS347" s="41"/>
      <c r="JYT347" s="17"/>
      <c r="JYU347" s="17"/>
      <c r="JYV347" s="17"/>
      <c r="JYW347" s="17"/>
      <c r="JYX347" s="17"/>
      <c r="JYY347" s="41"/>
      <c r="JYZ347" s="402"/>
      <c r="JZA347" s="403"/>
      <c r="JZB347" s="404"/>
      <c r="JZC347" s="16"/>
      <c r="JZD347" s="405"/>
      <c r="JZE347" s="400"/>
      <c r="JZF347" s="40"/>
      <c r="JZG347" s="40"/>
      <c r="JZH347" s="406"/>
      <c r="JZI347" s="41"/>
      <c r="JZJ347" s="17"/>
      <c r="JZK347" s="17"/>
      <c r="JZL347" s="17"/>
      <c r="JZM347" s="17"/>
      <c r="JZN347" s="17"/>
      <c r="JZO347" s="41"/>
      <c r="JZP347" s="402"/>
      <c r="JZQ347" s="403"/>
      <c r="JZR347" s="404"/>
      <c r="JZS347" s="16"/>
      <c r="JZT347" s="405"/>
      <c r="JZU347" s="400"/>
      <c r="JZV347" s="40"/>
      <c r="JZW347" s="40"/>
      <c r="JZX347" s="406"/>
      <c r="JZY347" s="41"/>
      <c r="JZZ347" s="17"/>
      <c r="KAA347" s="17"/>
      <c r="KAB347" s="17"/>
      <c r="KAC347" s="17"/>
      <c r="KAD347" s="17"/>
      <c r="KAE347" s="41"/>
      <c r="KAF347" s="402"/>
      <c r="KAG347" s="403"/>
      <c r="KAH347" s="404"/>
      <c r="KAI347" s="16"/>
      <c r="KAJ347" s="405"/>
      <c r="KAK347" s="400"/>
      <c r="KAL347" s="40"/>
      <c r="KAM347" s="40"/>
      <c r="KAN347" s="406"/>
      <c r="KAO347" s="41"/>
      <c r="KAP347" s="17"/>
      <c r="KAQ347" s="17"/>
      <c r="KAR347" s="17"/>
      <c r="KAS347" s="17"/>
      <c r="KAT347" s="17"/>
      <c r="KAU347" s="41"/>
      <c r="KAV347" s="402"/>
      <c r="KAW347" s="403"/>
      <c r="KAX347" s="404"/>
      <c r="KAY347" s="16"/>
      <c r="KAZ347" s="405"/>
      <c r="KBA347" s="400"/>
      <c r="KBB347" s="40"/>
      <c r="KBC347" s="40"/>
      <c r="KBD347" s="406"/>
      <c r="KBE347" s="41"/>
      <c r="KBF347" s="17"/>
      <c r="KBG347" s="17"/>
      <c r="KBH347" s="17"/>
      <c r="KBI347" s="17"/>
      <c r="KBJ347" s="17"/>
      <c r="KBK347" s="41"/>
      <c r="KBL347" s="402"/>
      <c r="KBM347" s="403"/>
      <c r="KBN347" s="404"/>
      <c r="KBO347" s="16"/>
      <c r="KBP347" s="405"/>
      <c r="KBQ347" s="400"/>
      <c r="KBR347" s="40"/>
      <c r="KBS347" s="40"/>
      <c r="KBT347" s="406"/>
      <c r="KBU347" s="41"/>
      <c r="KBV347" s="17"/>
      <c r="KBW347" s="17"/>
      <c r="KBX347" s="17"/>
      <c r="KBY347" s="17"/>
      <c r="KBZ347" s="17"/>
      <c r="KCA347" s="41"/>
      <c r="KCB347" s="402"/>
      <c r="KCC347" s="403"/>
      <c r="KCD347" s="404"/>
      <c r="KCE347" s="16"/>
      <c r="KCF347" s="405"/>
      <c r="KCG347" s="400"/>
      <c r="KCH347" s="40"/>
      <c r="KCI347" s="40"/>
      <c r="KCJ347" s="406"/>
      <c r="KCK347" s="41"/>
      <c r="KCL347" s="17"/>
      <c r="KCM347" s="17"/>
      <c r="KCN347" s="17"/>
      <c r="KCO347" s="17"/>
      <c r="KCP347" s="17"/>
      <c r="KCQ347" s="41"/>
      <c r="KCR347" s="402"/>
      <c r="KCS347" s="403"/>
      <c r="KCT347" s="404"/>
      <c r="KCU347" s="16"/>
      <c r="KCV347" s="405"/>
      <c r="KCW347" s="400"/>
      <c r="KCX347" s="40"/>
      <c r="KCY347" s="40"/>
      <c r="KCZ347" s="406"/>
      <c r="KDA347" s="41"/>
      <c r="KDB347" s="17"/>
      <c r="KDC347" s="17"/>
      <c r="KDD347" s="17"/>
      <c r="KDE347" s="17"/>
      <c r="KDF347" s="17"/>
      <c r="KDG347" s="41"/>
      <c r="KDH347" s="402"/>
      <c r="KDI347" s="403"/>
      <c r="KDJ347" s="404"/>
      <c r="KDK347" s="16"/>
      <c r="KDL347" s="405"/>
      <c r="KDM347" s="400"/>
      <c r="KDN347" s="40"/>
      <c r="KDO347" s="40"/>
      <c r="KDP347" s="406"/>
      <c r="KDQ347" s="41"/>
      <c r="KDR347" s="17"/>
      <c r="KDS347" s="17"/>
      <c r="KDT347" s="17"/>
      <c r="KDU347" s="17"/>
      <c r="KDV347" s="17"/>
      <c r="KDW347" s="41"/>
      <c r="KDX347" s="402"/>
      <c r="KDY347" s="403"/>
      <c r="KDZ347" s="404"/>
      <c r="KEA347" s="16"/>
      <c r="KEB347" s="405"/>
      <c r="KEC347" s="400"/>
      <c r="KED347" s="40"/>
      <c r="KEE347" s="40"/>
      <c r="KEF347" s="406"/>
      <c r="KEG347" s="41"/>
      <c r="KEH347" s="17"/>
      <c r="KEI347" s="17"/>
      <c r="KEJ347" s="17"/>
      <c r="KEK347" s="17"/>
      <c r="KEL347" s="17"/>
      <c r="KEM347" s="41"/>
      <c r="KEN347" s="402"/>
      <c r="KEO347" s="403"/>
      <c r="KEP347" s="404"/>
      <c r="KEQ347" s="16"/>
      <c r="KER347" s="405"/>
      <c r="KES347" s="400"/>
      <c r="KET347" s="40"/>
      <c r="KEU347" s="40"/>
      <c r="KEV347" s="406"/>
      <c r="KEW347" s="41"/>
      <c r="KEX347" s="17"/>
      <c r="KEY347" s="17"/>
      <c r="KEZ347" s="17"/>
      <c r="KFA347" s="17"/>
      <c r="KFB347" s="17"/>
      <c r="KFC347" s="41"/>
      <c r="KFD347" s="402"/>
      <c r="KFE347" s="403"/>
      <c r="KFF347" s="404"/>
      <c r="KFG347" s="16"/>
      <c r="KFH347" s="405"/>
      <c r="KFI347" s="400"/>
      <c r="KFJ347" s="40"/>
      <c r="KFK347" s="40"/>
      <c r="KFL347" s="406"/>
      <c r="KFM347" s="41"/>
      <c r="KFN347" s="17"/>
      <c r="KFO347" s="17"/>
      <c r="KFP347" s="17"/>
      <c r="KFQ347" s="17"/>
      <c r="KFR347" s="17"/>
      <c r="KFS347" s="41"/>
      <c r="KFT347" s="402"/>
      <c r="KFU347" s="403"/>
      <c r="KFV347" s="404"/>
      <c r="KFW347" s="16"/>
      <c r="KFX347" s="405"/>
      <c r="KFY347" s="400"/>
      <c r="KFZ347" s="40"/>
      <c r="KGA347" s="40"/>
      <c r="KGB347" s="406"/>
      <c r="KGC347" s="41"/>
      <c r="KGD347" s="17"/>
      <c r="KGE347" s="17"/>
      <c r="KGF347" s="17"/>
      <c r="KGG347" s="17"/>
      <c r="KGH347" s="17"/>
      <c r="KGI347" s="41"/>
      <c r="KGJ347" s="402"/>
      <c r="KGK347" s="403"/>
      <c r="KGL347" s="404"/>
      <c r="KGM347" s="16"/>
      <c r="KGN347" s="405"/>
      <c r="KGO347" s="400"/>
      <c r="KGP347" s="40"/>
      <c r="KGQ347" s="40"/>
      <c r="KGR347" s="406"/>
      <c r="KGS347" s="41"/>
      <c r="KGT347" s="17"/>
      <c r="KGU347" s="17"/>
      <c r="KGV347" s="17"/>
      <c r="KGW347" s="17"/>
      <c r="KGX347" s="17"/>
      <c r="KGY347" s="41"/>
      <c r="KGZ347" s="402"/>
      <c r="KHA347" s="403"/>
      <c r="KHB347" s="404"/>
      <c r="KHC347" s="16"/>
      <c r="KHD347" s="405"/>
      <c r="KHE347" s="400"/>
      <c r="KHF347" s="40"/>
      <c r="KHG347" s="40"/>
      <c r="KHH347" s="406"/>
      <c r="KHI347" s="41"/>
      <c r="KHJ347" s="17"/>
      <c r="KHK347" s="17"/>
      <c r="KHL347" s="17"/>
      <c r="KHM347" s="17"/>
      <c r="KHN347" s="17"/>
      <c r="KHO347" s="41"/>
      <c r="KHP347" s="402"/>
      <c r="KHQ347" s="403"/>
      <c r="KHR347" s="404"/>
      <c r="KHS347" s="16"/>
      <c r="KHT347" s="405"/>
      <c r="KHU347" s="400"/>
      <c r="KHV347" s="40"/>
      <c r="KHW347" s="40"/>
      <c r="KHX347" s="406"/>
      <c r="KHY347" s="41"/>
      <c r="KHZ347" s="17"/>
      <c r="KIA347" s="17"/>
      <c r="KIB347" s="17"/>
      <c r="KIC347" s="17"/>
      <c r="KID347" s="17"/>
      <c r="KIE347" s="41"/>
      <c r="KIF347" s="402"/>
      <c r="KIG347" s="403"/>
      <c r="KIH347" s="404"/>
      <c r="KII347" s="16"/>
      <c r="KIJ347" s="405"/>
      <c r="KIK347" s="400"/>
      <c r="KIL347" s="40"/>
      <c r="KIM347" s="40"/>
      <c r="KIN347" s="406"/>
      <c r="KIO347" s="41"/>
      <c r="KIP347" s="17"/>
      <c r="KIQ347" s="17"/>
      <c r="KIR347" s="17"/>
      <c r="KIS347" s="17"/>
      <c r="KIT347" s="17"/>
      <c r="KIU347" s="41"/>
      <c r="KIV347" s="402"/>
      <c r="KIW347" s="403"/>
      <c r="KIX347" s="404"/>
      <c r="KIY347" s="16"/>
      <c r="KIZ347" s="405"/>
      <c r="KJA347" s="400"/>
      <c r="KJB347" s="40"/>
      <c r="KJC347" s="40"/>
      <c r="KJD347" s="406"/>
      <c r="KJE347" s="41"/>
      <c r="KJF347" s="17"/>
      <c r="KJG347" s="17"/>
      <c r="KJH347" s="17"/>
      <c r="KJI347" s="17"/>
      <c r="KJJ347" s="17"/>
      <c r="KJK347" s="41"/>
      <c r="KJL347" s="402"/>
      <c r="KJM347" s="403"/>
      <c r="KJN347" s="404"/>
      <c r="KJO347" s="16"/>
      <c r="KJP347" s="405"/>
      <c r="KJQ347" s="400"/>
      <c r="KJR347" s="40"/>
      <c r="KJS347" s="40"/>
      <c r="KJT347" s="406"/>
      <c r="KJU347" s="41"/>
      <c r="KJV347" s="17"/>
      <c r="KJW347" s="17"/>
      <c r="KJX347" s="17"/>
      <c r="KJY347" s="17"/>
      <c r="KJZ347" s="17"/>
      <c r="KKA347" s="41"/>
      <c r="KKB347" s="402"/>
      <c r="KKC347" s="403"/>
      <c r="KKD347" s="404"/>
      <c r="KKE347" s="16"/>
      <c r="KKF347" s="405"/>
      <c r="KKG347" s="400"/>
      <c r="KKH347" s="40"/>
      <c r="KKI347" s="40"/>
      <c r="KKJ347" s="406"/>
      <c r="KKK347" s="41"/>
      <c r="KKL347" s="17"/>
      <c r="KKM347" s="17"/>
      <c r="KKN347" s="17"/>
      <c r="KKO347" s="17"/>
      <c r="KKP347" s="17"/>
      <c r="KKQ347" s="41"/>
      <c r="KKR347" s="402"/>
      <c r="KKS347" s="403"/>
      <c r="KKT347" s="404"/>
      <c r="KKU347" s="16"/>
      <c r="KKV347" s="405"/>
      <c r="KKW347" s="400"/>
      <c r="KKX347" s="40"/>
      <c r="KKY347" s="40"/>
      <c r="KKZ347" s="406"/>
      <c r="KLA347" s="41"/>
      <c r="KLB347" s="17"/>
      <c r="KLC347" s="17"/>
      <c r="KLD347" s="17"/>
      <c r="KLE347" s="17"/>
      <c r="KLF347" s="17"/>
      <c r="KLG347" s="41"/>
      <c r="KLH347" s="402"/>
      <c r="KLI347" s="403"/>
      <c r="KLJ347" s="404"/>
      <c r="KLK347" s="16"/>
      <c r="KLL347" s="405"/>
      <c r="KLM347" s="400"/>
      <c r="KLN347" s="40"/>
      <c r="KLO347" s="40"/>
      <c r="KLP347" s="406"/>
      <c r="KLQ347" s="41"/>
      <c r="KLR347" s="17"/>
      <c r="KLS347" s="17"/>
      <c r="KLT347" s="17"/>
      <c r="KLU347" s="17"/>
      <c r="KLV347" s="17"/>
      <c r="KLW347" s="41"/>
      <c r="KLX347" s="402"/>
      <c r="KLY347" s="403"/>
      <c r="KLZ347" s="404"/>
      <c r="KMA347" s="16"/>
      <c r="KMB347" s="405"/>
      <c r="KMC347" s="400"/>
      <c r="KMD347" s="40"/>
      <c r="KME347" s="40"/>
      <c r="KMF347" s="406"/>
      <c r="KMG347" s="41"/>
      <c r="KMH347" s="17"/>
      <c r="KMI347" s="17"/>
      <c r="KMJ347" s="17"/>
      <c r="KMK347" s="17"/>
      <c r="KML347" s="17"/>
      <c r="KMM347" s="41"/>
      <c r="KMN347" s="402"/>
      <c r="KMO347" s="403"/>
      <c r="KMP347" s="404"/>
      <c r="KMQ347" s="16"/>
      <c r="KMR347" s="405"/>
      <c r="KMS347" s="400"/>
      <c r="KMT347" s="40"/>
      <c r="KMU347" s="40"/>
      <c r="KMV347" s="406"/>
      <c r="KMW347" s="41"/>
      <c r="KMX347" s="17"/>
      <c r="KMY347" s="17"/>
      <c r="KMZ347" s="17"/>
      <c r="KNA347" s="17"/>
      <c r="KNB347" s="17"/>
      <c r="KNC347" s="41"/>
      <c r="KND347" s="402"/>
      <c r="KNE347" s="403"/>
      <c r="KNF347" s="404"/>
      <c r="KNG347" s="16"/>
      <c r="KNH347" s="405"/>
      <c r="KNI347" s="400"/>
      <c r="KNJ347" s="40"/>
      <c r="KNK347" s="40"/>
      <c r="KNL347" s="406"/>
      <c r="KNM347" s="41"/>
      <c r="KNN347" s="17"/>
      <c r="KNO347" s="17"/>
      <c r="KNP347" s="17"/>
      <c r="KNQ347" s="17"/>
      <c r="KNR347" s="17"/>
      <c r="KNS347" s="41"/>
      <c r="KNT347" s="402"/>
      <c r="KNU347" s="403"/>
      <c r="KNV347" s="404"/>
      <c r="KNW347" s="16"/>
      <c r="KNX347" s="405"/>
      <c r="KNY347" s="400"/>
      <c r="KNZ347" s="40"/>
      <c r="KOA347" s="40"/>
      <c r="KOB347" s="406"/>
      <c r="KOC347" s="41"/>
      <c r="KOD347" s="17"/>
      <c r="KOE347" s="17"/>
      <c r="KOF347" s="17"/>
      <c r="KOG347" s="17"/>
      <c r="KOH347" s="17"/>
      <c r="KOI347" s="41"/>
      <c r="KOJ347" s="402"/>
      <c r="KOK347" s="403"/>
      <c r="KOL347" s="404"/>
      <c r="KOM347" s="16"/>
      <c r="KON347" s="405"/>
      <c r="KOO347" s="400"/>
      <c r="KOP347" s="40"/>
      <c r="KOQ347" s="40"/>
      <c r="KOR347" s="406"/>
      <c r="KOS347" s="41"/>
      <c r="KOT347" s="17"/>
      <c r="KOU347" s="17"/>
      <c r="KOV347" s="17"/>
      <c r="KOW347" s="17"/>
      <c r="KOX347" s="17"/>
      <c r="KOY347" s="41"/>
      <c r="KOZ347" s="402"/>
      <c r="KPA347" s="403"/>
      <c r="KPB347" s="404"/>
      <c r="KPC347" s="16"/>
      <c r="KPD347" s="405"/>
      <c r="KPE347" s="400"/>
      <c r="KPF347" s="40"/>
      <c r="KPG347" s="40"/>
      <c r="KPH347" s="406"/>
      <c r="KPI347" s="41"/>
      <c r="KPJ347" s="17"/>
      <c r="KPK347" s="17"/>
      <c r="KPL347" s="17"/>
      <c r="KPM347" s="17"/>
      <c r="KPN347" s="17"/>
      <c r="KPO347" s="41"/>
      <c r="KPP347" s="402"/>
      <c r="KPQ347" s="403"/>
      <c r="KPR347" s="404"/>
      <c r="KPS347" s="16"/>
      <c r="KPT347" s="405"/>
      <c r="KPU347" s="400"/>
      <c r="KPV347" s="40"/>
      <c r="KPW347" s="40"/>
      <c r="KPX347" s="406"/>
      <c r="KPY347" s="41"/>
      <c r="KPZ347" s="17"/>
      <c r="KQA347" s="17"/>
      <c r="KQB347" s="17"/>
      <c r="KQC347" s="17"/>
      <c r="KQD347" s="17"/>
      <c r="KQE347" s="41"/>
      <c r="KQF347" s="402"/>
      <c r="KQG347" s="403"/>
      <c r="KQH347" s="404"/>
      <c r="KQI347" s="16"/>
      <c r="KQJ347" s="405"/>
      <c r="KQK347" s="400"/>
      <c r="KQL347" s="40"/>
      <c r="KQM347" s="40"/>
      <c r="KQN347" s="406"/>
      <c r="KQO347" s="41"/>
      <c r="KQP347" s="17"/>
      <c r="KQQ347" s="17"/>
      <c r="KQR347" s="17"/>
      <c r="KQS347" s="17"/>
      <c r="KQT347" s="17"/>
      <c r="KQU347" s="41"/>
      <c r="KQV347" s="402"/>
      <c r="KQW347" s="403"/>
      <c r="KQX347" s="404"/>
      <c r="KQY347" s="16"/>
      <c r="KQZ347" s="405"/>
      <c r="KRA347" s="400"/>
      <c r="KRB347" s="40"/>
      <c r="KRC347" s="40"/>
      <c r="KRD347" s="406"/>
      <c r="KRE347" s="41"/>
      <c r="KRF347" s="17"/>
      <c r="KRG347" s="17"/>
      <c r="KRH347" s="17"/>
      <c r="KRI347" s="17"/>
      <c r="KRJ347" s="17"/>
      <c r="KRK347" s="41"/>
      <c r="KRL347" s="402"/>
      <c r="KRM347" s="403"/>
      <c r="KRN347" s="404"/>
      <c r="KRO347" s="16"/>
      <c r="KRP347" s="405"/>
      <c r="KRQ347" s="400"/>
      <c r="KRR347" s="40"/>
      <c r="KRS347" s="40"/>
      <c r="KRT347" s="406"/>
      <c r="KRU347" s="41"/>
      <c r="KRV347" s="17"/>
      <c r="KRW347" s="17"/>
      <c r="KRX347" s="17"/>
      <c r="KRY347" s="17"/>
      <c r="KRZ347" s="17"/>
      <c r="KSA347" s="41"/>
      <c r="KSB347" s="402"/>
      <c r="KSC347" s="403"/>
      <c r="KSD347" s="404"/>
      <c r="KSE347" s="16"/>
      <c r="KSF347" s="405"/>
      <c r="KSG347" s="400"/>
      <c r="KSH347" s="40"/>
      <c r="KSI347" s="40"/>
      <c r="KSJ347" s="406"/>
      <c r="KSK347" s="41"/>
      <c r="KSL347" s="17"/>
      <c r="KSM347" s="17"/>
      <c r="KSN347" s="17"/>
      <c r="KSO347" s="17"/>
      <c r="KSP347" s="17"/>
      <c r="KSQ347" s="41"/>
      <c r="KSR347" s="402"/>
      <c r="KSS347" s="403"/>
      <c r="KST347" s="404"/>
      <c r="KSU347" s="16"/>
      <c r="KSV347" s="405"/>
      <c r="KSW347" s="400"/>
      <c r="KSX347" s="40"/>
      <c r="KSY347" s="40"/>
      <c r="KSZ347" s="406"/>
      <c r="KTA347" s="41"/>
      <c r="KTB347" s="17"/>
      <c r="KTC347" s="17"/>
      <c r="KTD347" s="17"/>
      <c r="KTE347" s="17"/>
      <c r="KTF347" s="17"/>
      <c r="KTG347" s="41"/>
      <c r="KTH347" s="402"/>
      <c r="KTI347" s="403"/>
      <c r="KTJ347" s="404"/>
      <c r="KTK347" s="16"/>
      <c r="KTL347" s="405"/>
      <c r="KTM347" s="400"/>
      <c r="KTN347" s="40"/>
      <c r="KTO347" s="40"/>
      <c r="KTP347" s="406"/>
      <c r="KTQ347" s="41"/>
      <c r="KTR347" s="17"/>
      <c r="KTS347" s="17"/>
      <c r="KTT347" s="17"/>
      <c r="KTU347" s="17"/>
      <c r="KTV347" s="17"/>
      <c r="KTW347" s="41"/>
      <c r="KTX347" s="402"/>
      <c r="KTY347" s="403"/>
      <c r="KTZ347" s="404"/>
      <c r="KUA347" s="16"/>
      <c r="KUB347" s="405"/>
      <c r="KUC347" s="400"/>
      <c r="KUD347" s="40"/>
      <c r="KUE347" s="40"/>
      <c r="KUF347" s="406"/>
      <c r="KUG347" s="41"/>
      <c r="KUH347" s="17"/>
      <c r="KUI347" s="17"/>
      <c r="KUJ347" s="17"/>
      <c r="KUK347" s="17"/>
      <c r="KUL347" s="17"/>
      <c r="KUM347" s="41"/>
      <c r="KUN347" s="402"/>
      <c r="KUO347" s="403"/>
      <c r="KUP347" s="404"/>
      <c r="KUQ347" s="16"/>
      <c r="KUR347" s="405"/>
      <c r="KUS347" s="400"/>
      <c r="KUT347" s="40"/>
      <c r="KUU347" s="40"/>
      <c r="KUV347" s="406"/>
      <c r="KUW347" s="41"/>
      <c r="KUX347" s="17"/>
      <c r="KUY347" s="17"/>
      <c r="KUZ347" s="17"/>
      <c r="KVA347" s="17"/>
      <c r="KVB347" s="17"/>
      <c r="KVC347" s="41"/>
      <c r="KVD347" s="402"/>
      <c r="KVE347" s="403"/>
      <c r="KVF347" s="404"/>
      <c r="KVG347" s="16"/>
      <c r="KVH347" s="405"/>
      <c r="KVI347" s="400"/>
      <c r="KVJ347" s="40"/>
      <c r="KVK347" s="40"/>
      <c r="KVL347" s="406"/>
      <c r="KVM347" s="41"/>
      <c r="KVN347" s="17"/>
      <c r="KVO347" s="17"/>
      <c r="KVP347" s="17"/>
      <c r="KVQ347" s="17"/>
      <c r="KVR347" s="17"/>
      <c r="KVS347" s="41"/>
      <c r="KVT347" s="402"/>
      <c r="KVU347" s="403"/>
      <c r="KVV347" s="404"/>
      <c r="KVW347" s="16"/>
      <c r="KVX347" s="405"/>
      <c r="KVY347" s="400"/>
      <c r="KVZ347" s="40"/>
      <c r="KWA347" s="40"/>
      <c r="KWB347" s="406"/>
      <c r="KWC347" s="41"/>
      <c r="KWD347" s="17"/>
      <c r="KWE347" s="17"/>
      <c r="KWF347" s="17"/>
      <c r="KWG347" s="17"/>
      <c r="KWH347" s="17"/>
      <c r="KWI347" s="41"/>
      <c r="KWJ347" s="402"/>
      <c r="KWK347" s="403"/>
      <c r="KWL347" s="404"/>
      <c r="KWM347" s="16"/>
      <c r="KWN347" s="405"/>
      <c r="KWO347" s="400"/>
      <c r="KWP347" s="40"/>
      <c r="KWQ347" s="40"/>
      <c r="KWR347" s="406"/>
      <c r="KWS347" s="41"/>
      <c r="KWT347" s="17"/>
      <c r="KWU347" s="17"/>
      <c r="KWV347" s="17"/>
      <c r="KWW347" s="17"/>
      <c r="KWX347" s="17"/>
      <c r="KWY347" s="41"/>
      <c r="KWZ347" s="402"/>
      <c r="KXA347" s="403"/>
      <c r="KXB347" s="404"/>
      <c r="KXC347" s="16"/>
      <c r="KXD347" s="405"/>
      <c r="KXE347" s="400"/>
      <c r="KXF347" s="40"/>
      <c r="KXG347" s="40"/>
      <c r="KXH347" s="406"/>
      <c r="KXI347" s="41"/>
      <c r="KXJ347" s="17"/>
      <c r="KXK347" s="17"/>
      <c r="KXL347" s="17"/>
      <c r="KXM347" s="17"/>
      <c r="KXN347" s="17"/>
      <c r="KXO347" s="41"/>
      <c r="KXP347" s="402"/>
      <c r="KXQ347" s="403"/>
      <c r="KXR347" s="404"/>
      <c r="KXS347" s="16"/>
      <c r="KXT347" s="405"/>
      <c r="KXU347" s="400"/>
      <c r="KXV347" s="40"/>
      <c r="KXW347" s="40"/>
      <c r="KXX347" s="406"/>
      <c r="KXY347" s="41"/>
      <c r="KXZ347" s="17"/>
      <c r="KYA347" s="17"/>
      <c r="KYB347" s="17"/>
      <c r="KYC347" s="17"/>
      <c r="KYD347" s="17"/>
      <c r="KYE347" s="41"/>
      <c r="KYF347" s="402"/>
      <c r="KYG347" s="403"/>
      <c r="KYH347" s="404"/>
      <c r="KYI347" s="16"/>
      <c r="KYJ347" s="405"/>
      <c r="KYK347" s="400"/>
      <c r="KYL347" s="40"/>
      <c r="KYM347" s="40"/>
      <c r="KYN347" s="406"/>
      <c r="KYO347" s="41"/>
      <c r="KYP347" s="17"/>
      <c r="KYQ347" s="17"/>
      <c r="KYR347" s="17"/>
      <c r="KYS347" s="17"/>
      <c r="KYT347" s="17"/>
      <c r="KYU347" s="41"/>
      <c r="KYV347" s="402"/>
      <c r="KYW347" s="403"/>
      <c r="KYX347" s="404"/>
      <c r="KYY347" s="16"/>
      <c r="KYZ347" s="405"/>
      <c r="KZA347" s="400"/>
      <c r="KZB347" s="40"/>
      <c r="KZC347" s="40"/>
      <c r="KZD347" s="406"/>
      <c r="KZE347" s="41"/>
      <c r="KZF347" s="17"/>
      <c r="KZG347" s="17"/>
      <c r="KZH347" s="17"/>
      <c r="KZI347" s="17"/>
      <c r="KZJ347" s="17"/>
      <c r="KZK347" s="41"/>
      <c r="KZL347" s="402"/>
      <c r="KZM347" s="403"/>
      <c r="KZN347" s="404"/>
      <c r="KZO347" s="16"/>
      <c r="KZP347" s="405"/>
      <c r="KZQ347" s="400"/>
      <c r="KZR347" s="40"/>
      <c r="KZS347" s="40"/>
      <c r="KZT347" s="406"/>
      <c r="KZU347" s="41"/>
      <c r="KZV347" s="17"/>
      <c r="KZW347" s="17"/>
      <c r="KZX347" s="17"/>
      <c r="KZY347" s="17"/>
      <c r="KZZ347" s="17"/>
      <c r="LAA347" s="41"/>
      <c r="LAB347" s="402"/>
      <c r="LAC347" s="403"/>
      <c r="LAD347" s="404"/>
      <c r="LAE347" s="16"/>
      <c r="LAF347" s="405"/>
      <c r="LAG347" s="400"/>
      <c r="LAH347" s="40"/>
      <c r="LAI347" s="40"/>
      <c r="LAJ347" s="406"/>
      <c r="LAK347" s="41"/>
      <c r="LAL347" s="17"/>
      <c r="LAM347" s="17"/>
      <c r="LAN347" s="17"/>
      <c r="LAO347" s="17"/>
      <c r="LAP347" s="17"/>
      <c r="LAQ347" s="41"/>
      <c r="LAR347" s="402"/>
      <c r="LAS347" s="403"/>
      <c r="LAT347" s="404"/>
      <c r="LAU347" s="16"/>
      <c r="LAV347" s="405"/>
      <c r="LAW347" s="400"/>
      <c r="LAX347" s="40"/>
      <c r="LAY347" s="40"/>
      <c r="LAZ347" s="406"/>
      <c r="LBA347" s="41"/>
      <c r="LBB347" s="17"/>
      <c r="LBC347" s="17"/>
      <c r="LBD347" s="17"/>
      <c r="LBE347" s="17"/>
      <c r="LBF347" s="17"/>
      <c r="LBG347" s="41"/>
      <c r="LBH347" s="402"/>
      <c r="LBI347" s="403"/>
      <c r="LBJ347" s="404"/>
      <c r="LBK347" s="16"/>
      <c r="LBL347" s="405"/>
      <c r="LBM347" s="400"/>
      <c r="LBN347" s="40"/>
      <c r="LBO347" s="40"/>
      <c r="LBP347" s="406"/>
      <c r="LBQ347" s="41"/>
      <c r="LBR347" s="17"/>
      <c r="LBS347" s="17"/>
      <c r="LBT347" s="17"/>
      <c r="LBU347" s="17"/>
      <c r="LBV347" s="17"/>
      <c r="LBW347" s="41"/>
      <c r="LBX347" s="402"/>
      <c r="LBY347" s="403"/>
      <c r="LBZ347" s="404"/>
      <c r="LCA347" s="16"/>
      <c r="LCB347" s="405"/>
      <c r="LCC347" s="400"/>
      <c r="LCD347" s="40"/>
      <c r="LCE347" s="40"/>
      <c r="LCF347" s="406"/>
      <c r="LCG347" s="41"/>
      <c r="LCH347" s="17"/>
      <c r="LCI347" s="17"/>
      <c r="LCJ347" s="17"/>
      <c r="LCK347" s="17"/>
      <c r="LCL347" s="17"/>
      <c r="LCM347" s="41"/>
      <c r="LCN347" s="402"/>
      <c r="LCO347" s="403"/>
      <c r="LCP347" s="404"/>
      <c r="LCQ347" s="16"/>
      <c r="LCR347" s="405"/>
      <c r="LCS347" s="400"/>
      <c r="LCT347" s="40"/>
      <c r="LCU347" s="40"/>
      <c r="LCV347" s="406"/>
      <c r="LCW347" s="41"/>
      <c r="LCX347" s="17"/>
      <c r="LCY347" s="17"/>
      <c r="LCZ347" s="17"/>
      <c r="LDA347" s="17"/>
      <c r="LDB347" s="17"/>
      <c r="LDC347" s="41"/>
      <c r="LDD347" s="402"/>
      <c r="LDE347" s="403"/>
      <c r="LDF347" s="404"/>
      <c r="LDG347" s="16"/>
      <c r="LDH347" s="405"/>
      <c r="LDI347" s="400"/>
      <c r="LDJ347" s="40"/>
      <c r="LDK347" s="40"/>
      <c r="LDL347" s="406"/>
      <c r="LDM347" s="41"/>
      <c r="LDN347" s="17"/>
      <c r="LDO347" s="17"/>
      <c r="LDP347" s="17"/>
      <c r="LDQ347" s="17"/>
      <c r="LDR347" s="17"/>
      <c r="LDS347" s="41"/>
      <c r="LDT347" s="402"/>
      <c r="LDU347" s="403"/>
      <c r="LDV347" s="404"/>
      <c r="LDW347" s="16"/>
      <c r="LDX347" s="405"/>
      <c r="LDY347" s="400"/>
      <c r="LDZ347" s="40"/>
      <c r="LEA347" s="40"/>
      <c r="LEB347" s="406"/>
      <c r="LEC347" s="41"/>
      <c r="LED347" s="17"/>
      <c r="LEE347" s="17"/>
      <c r="LEF347" s="17"/>
      <c r="LEG347" s="17"/>
      <c r="LEH347" s="17"/>
      <c r="LEI347" s="41"/>
      <c r="LEJ347" s="402"/>
      <c r="LEK347" s="403"/>
      <c r="LEL347" s="404"/>
      <c r="LEM347" s="16"/>
      <c r="LEN347" s="405"/>
      <c r="LEO347" s="400"/>
      <c r="LEP347" s="40"/>
      <c r="LEQ347" s="40"/>
      <c r="LER347" s="406"/>
      <c r="LES347" s="41"/>
      <c r="LET347" s="17"/>
      <c r="LEU347" s="17"/>
      <c r="LEV347" s="17"/>
      <c r="LEW347" s="17"/>
      <c r="LEX347" s="17"/>
      <c r="LEY347" s="41"/>
      <c r="LEZ347" s="402"/>
      <c r="LFA347" s="403"/>
      <c r="LFB347" s="404"/>
      <c r="LFC347" s="16"/>
      <c r="LFD347" s="405"/>
      <c r="LFE347" s="400"/>
      <c r="LFF347" s="40"/>
      <c r="LFG347" s="40"/>
      <c r="LFH347" s="406"/>
      <c r="LFI347" s="41"/>
      <c r="LFJ347" s="17"/>
      <c r="LFK347" s="17"/>
      <c r="LFL347" s="17"/>
      <c r="LFM347" s="17"/>
      <c r="LFN347" s="17"/>
      <c r="LFO347" s="41"/>
      <c r="LFP347" s="402"/>
      <c r="LFQ347" s="403"/>
      <c r="LFR347" s="404"/>
      <c r="LFS347" s="16"/>
      <c r="LFT347" s="405"/>
      <c r="LFU347" s="400"/>
      <c r="LFV347" s="40"/>
      <c r="LFW347" s="40"/>
      <c r="LFX347" s="406"/>
      <c r="LFY347" s="41"/>
      <c r="LFZ347" s="17"/>
      <c r="LGA347" s="17"/>
      <c r="LGB347" s="17"/>
      <c r="LGC347" s="17"/>
      <c r="LGD347" s="17"/>
      <c r="LGE347" s="41"/>
      <c r="LGF347" s="402"/>
      <c r="LGG347" s="403"/>
      <c r="LGH347" s="404"/>
      <c r="LGI347" s="16"/>
      <c r="LGJ347" s="405"/>
      <c r="LGK347" s="400"/>
      <c r="LGL347" s="40"/>
      <c r="LGM347" s="40"/>
      <c r="LGN347" s="406"/>
      <c r="LGO347" s="41"/>
      <c r="LGP347" s="17"/>
      <c r="LGQ347" s="17"/>
      <c r="LGR347" s="17"/>
      <c r="LGS347" s="17"/>
      <c r="LGT347" s="17"/>
      <c r="LGU347" s="41"/>
      <c r="LGV347" s="402"/>
      <c r="LGW347" s="403"/>
      <c r="LGX347" s="404"/>
      <c r="LGY347" s="16"/>
      <c r="LGZ347" s="405"/>
      <c r="LHA347" s="400"/>
      <c r="LHB347" s="40"/>
      <c r="LHC347" s="40"/>
      <c r="LHD347" s="406"/>
      <c r="LHE347" s="41"/>
      <c r="LHF347" s="17"/>
      <c r="LHG347" s="17"/>
      <c r="LHH347" s="17"/>
      <c r="LHI347" s="17"/>
      <c r="LHJ347" s="17"/>
      <c r="LHK347" s="41"/>
      <c r="LHL347" s="402"/>
      <c r="LHM347" s="403"/>
      <c r="LHN347" s="404"/>
      <c r="LHO347" s="16"/>
      <c r="LHP347" s="405"/>
      <c r="LHQ347" s="400"/>
      <c r="LHR347" s="40"/>
      <c r="LHS347" s="40"/>
      <c r="LHT347" s="406"/>
      <c r="LHU347" s="41"/>
      <c r="LHV347" s="17"/>
      <c r="LHW347" s="17"/>
      <c r="LHX347" s="17"/>
      <c r="LHY347" s="17"/>
      <c r="LHZ347" s="17"/>
      <c r="LIA347" s="41"/>
      <c r="LIB347" s="402"/>
      <c r="LIC347" s="403"/>
      <c r="LID347" s="404"/>
      <c r="LIE347" s="16"/>
      <c r="LIF347" s="405"/>
      <c r="LIG347" s="400"/>
      <c r="LIH347" s="40"/>
      <c r="LII347" s="40"/>
      <c r="LIJ347" s="406"/>
      <c r="LIK347" s="41"/>
      <c r="LIL347" s="17"/>
      <c r="LIM347" s="17"/>
      <c r="LIN347" s="17"/>
      <c r="LIO347" s="17"/>
      <c r="LIP347" s="17"/>
      <c r="LIQ347" s="41"/>
      <c r="LIR347" s="402"/>
      <c r="LIS347" s="403"/>
      <c r="LIT347" s="404"/>
      <c r="LIU347" s="16"/>
      <c r="LIV347" s="405"/>
      <c r="LIW347" s="400"/>
      <c r="LIX347" s="40"/>
      <c r="LIY347" s="40"/>
      <c r="LIZ347" s="406"/>
      <c r="LJA347" s="41"/>
      <c r="LJB347" s="17"/>
      <c r="LJC347" s="17"/>
      <c r="LJD347" s="17"/>
      <c r="LJE347" s="17"/>
      <c r="LJF347" s="17"/>
      <c r="LJG347" s="41"/>
      <c r="LJH347" s="402"/>
      <c r="LJI347" s="403"/>
      <c r="LJJ347" s="404"/>
      <c r="LJK347" s="16"/>
      <c r="LJL347" s="405"/>
      <c r="LJM347" s="400"/>
      <c r="LJN347" s="40"/>
      <c r="LJO347" s="40"/>
      <c r="LJP347" s="406"/>
      <c r="LJQ347" s="41"/>
      <c r="LJR347" s="17"/>
      <c r="LJS347" s="17"/>
      <c r="LJT347" s="17"/>
      <c r="LJU347" s="17"/>
      <c r="LJV347" s="17"/>
      <c r="LJW347" s="41"/>
      <c r="LJX347" s="402"/>
      <c r="LJY347" s="403"/>
      <c r="LJZ347" s="404"/>
      <c r="LKA347" s="16"/>
      <c r="LKB347" s="405"/>
      <c r="LKC347" s="400"/>
      <c r="LKD347" s="40"/>
      <c r="LKE347" s="40"/>
      <c r="LKF347" s="406"/>
      <c r="LKG347" s="41"/>
      <c r="LKH347" s="17"/>
      <c r="LKI347" s="17"/>
      <c r="LKJ347" s="17"/>
      <c r="LKK347" s="17"/>
      <c r="LKL347" s="17"/>
      <c r="LKM347" s="41"/>
      <c r="LKN347" s="402"/>
      <c r="LKO347" s="403"/>
      <c r="LKP347" s="404"/>
      <c r="LKQ347" s="16"/>
      <c r="LKR347" s="405"/>
      <c r="LKS347" s="400"/>
      <c r="LKT347" s="40"/>
      <c r="LKU347" s="40"/>
      <c r="LKV347" s="406"/>
      <c r="LKW347" s="41"/>
      <c r="LKX347" s="17"/>
      <c r="LKY347" s="17"/>
      <c r="LKZ347" s="17"/>
      <c r="LLA347" s="17"/>
      <c r="LLB347" s="17"/>
      <c r="LLC347" s="41"/>
      <c r="LLD347" s="402"/>
      <c r="LLE347" s="403"/>
      <c r="LLF347" s="404"/>
      <c r="LLG347" s="16"/>
      <c r="LLH347" s="405"/>
      <c r="LLI347" s="400"/>
      <c r="LLJ347" s="40"/>
      <c r="LLK347" s="40"/>
      <c r="LLL347" s="406"/>
      <c r="LLM347" s="41"/>
      <c r="LLN347" s="17"/>
      <c r="LLO347" s="17"/>
      <c r="LLP347" s="17"/>
      <c r="LLQ347" s="17"/>
      <c r="LLR347" s="17"/>
      <c r="LLS347" s="41"/>
      <c r="LLT347" s="402"/>
      <c r="LLU347" s="403"/>
      <c r="LLV347" s="404"/>
      <c r="LLW347" s="16"/>
      <c r="LLX347" s="405"/>
      <c r="LLY347" s="400"/>
      <c r="LLZ347" s="40"/>
      <c r="LMA347" s="40"/>
      <c r="LMB347" s="406"/>
      <c r="LMC347" s="41"/>
      <c r="LMD347" s="17"/>
      <c r="LME347" s="17"/>
      <c r="LMF347" s="17"/>
      <c r="LMG347" s="17"/>
      <c r="LMH347" s="17"/>
      <c r="LMI347" s="41"/>
      <c r="LMJ347" s="402"/>
      <c r="LMK347" s="403"/>
      <c r="LML347" s="404"/>
      <c r="LMM347" s="16"/>
      <c r="LMN347" s="405"/>
      <c r="LMO347" s="400"/>
      <c r="LMP347" s="40"/>
      <c r="LMQ347" s="40"/>
      <c r="LMR347" s="406"/>
      <c r="LMS347" s="41"/>
      <c r="LMT347" s="17"/>
      <c r="LMU347" s="17"/>
      <c r="LMV347" s="17"/>
      <c r="LMW347" s="17"/>
      <c r="LMX347" s="17"/>
      <c r="LMY347" s="41"/>
      <c r="LMZ347" s="402"/>
      <c r="LNA347" s="403"/>
      <c r="LNB347" s="404"/>
      <c r="LNC347" s="16"/>
      <c r="LND347" s="405"/>
      <c r="LNE347" s="400"/>
      <c r="LNF347" s="40"/>
      <c r="LNG347" s="40"/>
      <c r="LNH347" s="406"/>
      <c r="LNI347" s="41"/>
      <c r="LNJ347" s="17"/>
      <c r="LNK347" s="17"/>
      <c r="LNL347" s="17"/>
      <c r="LNM347" s="17"/>
      <c r="LNN347" s="17"/>
      <c r="LNO347" s="41"/>
      <c r="LNP347" s="402"/>
      <c r="LNQ347" s="403"/>
      <c r="LNR347" s="404"/>
      <c r="LNS347" s="16"/>
      <c r="LNT347" s="405"/>
      <c r="LNU347" s="400"/>
      <c r="LNV347" s="40"/>
      <c r="LNW347" s="40"/>
      <c r="LNX347" s="406"/>
      <c r="LNY347" s="41"/>
      <c r="LNZ347" s="17"/>
      <c r="LOA347" s="17"/>
      <c r="LOB347" s="17"/>
      <c r="LOC347" s="17"/>
      <c r="LOD347" s="17"/>
      <c r="LOE347" s="41"/>
      <c r="LOF347" s="402"/>
      <c r="LOG347" s="403"/>
      <c r="LOH347" s="404"/>
      <c r="LOI347" s="16"/>
      <c r="LOJ347" s="405"/>
      <c r="LOK347" s="400"/>
      <c r="LOL347" s="40"/>
      <c r="LOM347" s="40"/>
      <c r="LON347" s="406"/>
      <c r="LOO347" s="41"/>
      <c r="LOP347" s="17"/>
      <c r="LOQ347" s="17"/>
      <c r="LOR347" s="17"/>
      <c r="LOS347" s="17"/>
      <c r="LOT347" s="17"/>
      <c r="LOU347" s="41"/>
      <c r="LOV347" s="402"/>
      <c r="LOW347" s="403"/>
      <c r="LOX347" s="404"/>
      <c r="LOY347" s="16"/>
      <c r="LOZ347" s="405"/>
      <c r="LPA347" s="400"/>
      <c r="LPB347" s="40"/>
      <c r="LPC347" s="40"/>
      <c r="LPD347" s="406"/>
      <c r="LPE347" s="41"/>
      <c r="LPF347" s="17"/>
      <c r="LPG347" s="17"/>
      <c r="LPH347" s="17"/>
      <c r="LPI347" s="17"/>
      <c r="LPJ347" s="17"/>
      <c r="LPK347" s="41"/>
      <c r="LPL347" s="402"/>
      <c r="LPM347" s="403"/>
      <c r="LPN347" s="404"/>
      <c r="LPO347" s="16"/>
      <c r="LPP347" s="405"/>
      <c r="LPQ347" s="400"/>
      <c r="LPR347" s="40"/>
      <c r="LPS347" s="40"/>
      <c r="LPT347" s="406"/>
      <c r="LPU347" s="41"/>
      <c r="LPV347" s="17"/>
      <c r="LPW347" s="17"/>
      <c r="LPX347" s="17"/>
      <c r="LPY347" s="17"/>
      <c r="LPZ347" s="17"/>
      <c r="LQA347" s="41"/>
      <c r="LQB347" s="402"/>
      <c r="LQC347" s="403"/>
      <c r="LQD347" s="404"/>
      <c r="LQE347" s="16"/>
      <c r="LQF347" s="405"/>
      <c r="LQG347" s="400"/>
      <c r="LQH347" s="40"/>
      <c r="LQI347" s="40"/>
      <c r="LQJ347" s="406"/>
      <c r="LQK347" s="41"/>
      <c r="LQL347" s="17"/>
      <c r="LQM347" s="17"/>
      <c r="LQN347" s="17"/>
      <c r="LQO347" s="17"/>
      <c r="LQP347" s="17"/>
      <c r="LQQ347" s="41"/>
      <c r="LQR347" s="402"/>
      <c r="LQS347" s="403"/>
      <c r="LQT347" s="404"/>
      <c r="LQU347" s="16"/>
      <c r="LQV347" s="405"/>
      <c r="LQW347" s="400"/>
      <c r="LQX347" s="40"/>
      <c r="LQY347" s="40"/>
      <c r="LQZ347" s="406"/>
      <c r="LRA347" s="41"/>
      <c r="LRB347" s="17"/>
      <c r="LRC347" s="17"/>
      <c r="LRD347" s="17"/>
      <c r="LRE347" s="17"/>
      <c r="LRF347" s="17"/>
      <c r="LRG347" s="41"/>
      <c r="LRH347" s="402"/>
      <c r="LRI347" s="403"/>
      <c r="LRJ347" s="404"/>
      <c r="LRK347" s="16"/>
      <c r="LRL347" s="405"/>
      <c r="LRM347" s="400"/>
      <c r="LRN347" s="40"/>
      <c r="LRO347" s="40"/>
      <c r="LRP347" s="406"/>
      <c r="LRQ347" s="41"/>
      <c r="LRR347" s="17"/>
      <c r="LRS347" s="17"/>
      <c r="LRT347" s="17"/>
      <c r="LRU347" s="17"/>
      <c r="LRV347" s="17"/>
      <c r="LRW347" s="41"/>
      <c r="LRX347" s="402"/>
      <c r="LRY347" s="403"/>
      <c r="LRZ347" s="404"/>
      <c r="LSA347" s="16"/>
      <c r="LSB347" s="405"/>
      <c r="LSC347" s="400"/>
      <c r="LSD347" s="40"/>
      <c r="LSE347" s="40"/>
      <c r="LSF347" s="406"/>
      <c r="LSG347" s="41"/>
      <c r="LSH347" s="17"/>
      <c r="LSI347" s="17"/>
      <c r="LSJ347" s="17"/>
      <c r="LSK347" s="17"/>
      <c r="LSL347" s="17"/>
      <c r="LSM347" s="41"/>
      <c r="LSN347" s="402"/>
      <c r="LSO347" s="403"/>
      <c r="LSP347" s="404"/>
      <c r="LSQ347" s="16"/>
      <c r="LSR347" s="405"/>
      <c r="LSS347" s="400"/>
      <c r="LST347" s="40"/>
      <c r="LSU347" s="40"/>
      <c r="LSV347" s="406"/>
      <c r="LSW347" s="41"/>
      <c r="LSX347" s="17"/>
      <c r="LSY347" s="17"/>
      <c r="LSZ347" s="17"/>
      <c r="LTA347" s="17"/>
      <c r="LTB347" s="17"/>
      <c r="LTC347" s="41"/>
      <c r="LTD347" s="402"/>
      <c r="LTE347" s="403"/>
      <c r="LTF347" s="404"/>
      <c r="LTG347" s="16"/>
      <c r="LTH347" s="405"/>
      <c r="LTI347" s="400"/>
      <c r="LTJ347" s="40"/>
      <c r="LTK347" s="40"/>
      <c r="LTL347" s="406"/>
      <c r="LTM347" s="41"/>
      <c r="LTN347" s="17"/>
      <c r="LTO347" s="17"/>
      <c r="LTP347" s="17"/>
      <c r="LTQ347" s="17"/>
      <c r="LTR347" s="17"/>
      <c r="LTS347" s="41"/>
      <c r="LTT347" s="402"/>
      <c r="LTU347" s="403"/>
      <c r="LTV347" s="404"/>
      <c r="LTW347" s="16"/>
      <c r="LTX347" s="405"/>
      <c r="LTY347" s="400"/>
      <c r="LTZ347" s="40"/>
      <c r="LUA347" s="40"/>
      <c r="LUB347" s="406"/>
      <c r="LUC347" s="41"/>
      <c r="LUD347" s="17"/>
      <c r="LUE347" s="17"/>
      <c r="LUF347" s="17"/>
      <c r="LUG347" s="17"/>
      <c r="LUH347" s="17"/>
      <c r="LUI347" s="41"/>
      <c r="LUJ347" s="402"/>
      <c r="LUK347" s="403"/>
      <c r="LUL347" s="404"/>
      <c r="LUM347" s="16"/>
      <c r="LUN347" s="405"/>
      <c r="LUO347" s="400"/>
      <c r="LUP347" s="40"/>
      <c r="LUQ347" s="40"/>
      <c r="LUR347" s="406"/>
      <c r="LUS347" s="41"/>
      <c r="LUT347" s="17"/>
      <c r="LUU347" s="17"/>
      <c r="LUV347" s="17"/>
      <c r="LUW347" s="17"/>
      <c r="LUX347" s="17"/>
      <c r="LUY347" s="41"/>
      <c r="LUZ347" s="402"/>
      <c r="LVA347" s="403"/>
      <c r="LVB347" s="404"/>
      <c r="LVC347" s="16"/>
      <c r="LVD347" s="405"/>
      <c r="LVE347" s="400"/>
      <c r="LVF347" s="40"/>
      <c r="LVG347" s="40"/>
      <c r="LVH347" s="406"/>
      <c r="LVI347" s="41"/>
      <c r="LVJ347" s="17"/>
      <c r="LVK347" s="17"/>
      <c r="LVL347" s="17"/>
      <c r="LVM347" s="17"/>
      <c r="LVN347" s="17"/>
      <c r="LVO347" s="41"/>
      <c r="LVP347" s="402"/>
      <c r="LVQ347" s="403"/>
      <c r="LVR347" s="404"/>
      <c r="LVS347" s="16"/>
      <c r="LVT347" s="405"/>
      <c r="LVU347" s="400"/>
      <c r="LVV347" s="40"/>
      <c r="LVW347" s="40"/>
      <c r="LVX347" s="406"/>
      <c r="LVY347" s="41"/>
      <c r="LVZ347" s="17"/>
      <c r="LWA347" s="17"/>
      <c r="LWB347" s="17"/>
      <c r="LWC347" s="17"/>
      <c r="LWD347" s="17"/>
      <c r="LWE347" s="41"/>
      <c r="LWF347" s="402"/>
      <c r="LWG347" s="403"/>
      <c r="LWH347" s="404"/>
      <c r="LWI347" s="16"/>
      <c r="LWJ347" s="405"/>
      <c r="LWK347" s="400"/>
      <c r="LWL347" s="40"/>
      <c r="LWM347" s="40"/>
      <c r="LWN347" s="406"/>
      <c r="LWO347" s="41"/>
      <c r="LWP347" s="17"/>
      <c r="LWQ347" s="17"/>
      <c r="LWR347" s="17"/>
      <c r="LWS347" s="17"/>
      <c r="LWT347" s="17"/>
      <c r="LWU347" s="41"/>
      <c r="LWV347" s="402"/>
      <c r="LWW347" s="403"/>
      <c r="LWX347" s="404"/>
      <c r="LWY347" s="16"/>
      <c r="LWZ347" s="405"/>
      <c r="LXA347" s="400"/>
      <c r="LXB347" s="40"/>
      <c r="LXC347" s="40"/>
      <c r="LXD347" s="406"/>
      <c r="LXE347" s="41"/>
      <c r="LXF347" s="17"/>
      <c r="LXG347" s="17"/>
      <c r="LXH347" s="17"/>
      <c r="LXI347" s="17"/>
      <c r="LXJ347" s="17"/>
      <c r="LXK347" s="41"/>
      <c r="LXL347" s="402"/>
      <c r="LXM347" s="403"/>
      <c r="LXN347" s="404"/>
      <c r="LXO347" s="16"/>
      <c r="LXP347" s="405"/>
      <c r="LXQ347" s="400"/>
      <c r="LXR347" s="40"/>
      <c r="LXS347" s="40"/>
      <c r="LXT347" s="406"/>
      <c r="LXU347" s="41"/>
      <c r="LXV347" s="17"/>
      <c r="LXW347" s="17"/>
      <c r="LXX347" s="17"/>
      <c r="LXY347" s="17"/>
      <c r="LXZ347" s="17"/>
      <c r="LYA347" s="41"/>
      <c r="LYB347" s="402"/>
      <c r="LYC347" s="403"/>
      <c r="LYD347" s="404"/>
      <c r="LYE347" s="16"/>
      <c r="LYF347" s="405"/>
      <c r="LYG347" s="400"/>
      <c r="LYH347" s="40"/>
      <c r="LYI347" s="40"/>
      <c r="LYJ347" s="406"/>
      <c r="LYK347" s="41"/>
      <c r="LYL347" s="17"/>
      <c r="LYM347" s="17"/>
      <c r="LYN347" s="17"/>
      <c r="LYO347" s="17"/>
      <c r="LYP347" s="17"/>
      <c r="LYQ347" s="41"/>
      <c r="LYR347" s="402"/>
      <c r="LYS347" s="403"/>
      <c r="LYT347" s="404"/>
      <c r="LYU347" s="16"/>
      <c r="LYV347" s="405"/>
      <c r="LYW347" s="400"/>
      <c r="LYX347" s="40"/>
      <c r="LYY347" s="40"/>
      <c r="LYZ347" s="406"/>
      <c r="LZA347" s="41"/>
      <c r="LZB347" s="17"/>
      <c r="LZC347" s="17"/>
      <c r="LZD347" s="17"/>
      <c r="LZE347" s="17"/>
      <c r="LZF347" s="17"/>
      <c r="LZG347" s="41"/>
      <c r="LZH347" s="402"/>
      <c r="LZI347" s="403"/>
      <c r="LZJ347" s="404"/>
      <c r="LZK347" s="16"/>
      <c r="LZL347" s="405"/>
      <c r="LZM347" s="400"/>
      <c r="LZN347" s="40"/>
      <c r="LZO347" s="40"/>
      <c r="LZP347" s="406"/>
      <c r="LZQ347" s="41"/>
      <c r="LZR347" s="17"/>
      <c r="LZS347" s="17"/>
      <c r="LZT347" s="17"/>
      <c r="LZU347" s="17"/>
      <c r="LZV347" s="17"/>
      <c r="LZW347" s="41"/>
      <c r="LZX347" s="402"/>
      <c r="LZY347" s="403"/>
      <c r="LZZ347" s="404"/>
      <c r="MAA347" s="16"/>
      <c r="MAB347" s="405"/>
      <c r="MAC347" s="400"/>
      <c r="MAD347" s="40"/>
      <c r="MAE347" s="40"/>
      <c r="MAF347" s="406"/>
      <c r="MAG347" s="41"/>
      <c r="MAH347" s="17"/>
      <c r="MAI347" s="17"/>
      <c r="MAJ347" s="17"/>
      <c r="MAK347" s="17"/>
      <c r="MAL347" s="17"/>
      <c r="MAM347" s="41"/>
      <c r="MAN347" s="402"/>
      <c r="MAO347" s="403"/>
      <c r="MAP347" s="404"/>
      <c r="MAQ347" s="16"/>
      <c r="MAR347" s="405"/>
      <c r="MAS347" s="400"/>
      <c r="MAT347" s="40"/>
      <c r="MAU347" s="40"/>
      <c r="MAV347" s="406"/>
      <c r="MAW347" s="41"/>
      <c r="MAX347" s="17"/>
      <c r="MAY347" s="17"/>
      <c r="MAZ347" s="17"/>
      <c r="MBA347" s="17"/>
      <c r="MBB347" s="17"/>
      <c r="MBC347" s="41"/>
      <c r="MBD347" s="402"/>
      <c r="MBE347" s="403"/>
      <c r="MBF347" s="404"/>
      <c r="MBG347" s="16"/>
      <c r="MBH347" s="405"/>
      <c r="MBI347" s="400"/>
      <c r="MBJ347" s="40"/>
      <c r="MBK347" s="40"/>
      <c r="MBL347" s="406"/>
      <c r="MBM347" s="41"/>
      <c r="MBN347" s="17"/>
      <c r="MBO347" s="17"/>
      <c r="MBP347" s="17"/>
      <c r="MBQ347" s="17"/>
      <c r="MBR347" s="17"/>
      <c r="MBS347" s="41"/>
      <c r="MBT347" s="402"/>
      <c r="MBU347" s="403"/>
      <c r="MBV347" s="404"/>
      <c r="MBW347" s="16"/>
      <c r="MBX347" s="405"/>
      <c r="MBY347" s="400"/>
      <c r="MBZ347" s="40"/>
      <c r="MCA347" s="40"/>
      <c r="MCB347" s="406"/>
      <c r="MCC347" s="41"/>
      <c r="MCD347" s="17"/>
      <c r="MCE347" s="17"/>
      <c r="MCF347" s="17"/>
      <c r="MCG347" s="17"/>
      <c r="MCH347" s="17"/>
      <c r="MCI347" s="41"/>
      <c r="MCJ347" s="402"/>
      <c r="MCK347" s="403"/>
      <c r="MCL347" s="404"/>
      <c r="MCM347" s="16"/>
      <c r="MCN347" s="405"/>
      <c r="MCO347" s="400"/>
      <c r="MCP347" s="40"/>
      <c r="MCQ347" s="40"/>
      <c r="MCR347" s="406"/>
      <c r="MCS347" s="41"/>
      <c r="MCT347" s="17"/>
      <c r="MCU347" s="17"/>
      <c r="MCV347" s="17"/>
      <c r="MCW347" s="17"/>
      <c r="MCX347" s="17"/>
      <c r="MCY347" s="41"/>
      <c r="MCZ347" s="402"/>
      <c r="MDA347" s="403"/>
      <c r="MDB347" s="404"/>
      <c r="MDC347" s="16"/>
      <c r="MDD347" s="405"/>
      <c r="MDE347" s="400"/>
      <c r="MDF347" s="40"/>
      <c r="MDG347" s="40"/>
      <c r="MDH347" s="406"/>
      <c r="MDI347" s="41"/>
      <c r="MDJ347" s="17"/>
      <c r="MDK347" s="17"/>
      <c r="MDL347" s="17"/>
      <c r="MDM347" s="17"/>
      <c r="MDN347" s="17"/>
      <c r="MDO347" s="41"/>
      <c r="MDP347" s="402"/>
      <c r="MDQ347" s="403"/>
      <c r="MDR347" s="404"/>
      <c r="MDS347" s="16"/>
      <c r="MDT347" s="405"/>
      <c r="MDU347" s="400"/>
      <c r="MDV347" s="40"/>
      <c r="MDW347" s="40"/>
      <c r="MDX347" s="406"/>
      <c r="MDY347" s="41"/>
      <c r="MDZ347" s="17"/>
      <c r="MEA347" s="17"/>
      <c r="MEB347" s="17"/>
      <c r="MEC347" s="17"/>
      <c r="MED347" s="17"/>
      <c r="MEE347" s="41"/>
      <c r="MEF347" s="402"/>
      <c r="MEG347" s="403"/>
      <c r="MEH347" s="404"/>
      <c r="MEI347" s="16"/>
      <c r="MEJ347" s="405"/>
      <c r="MEK347" s="400"/>
      <c r="MEL347" s="40"/>
      <c r="MEM347" s="40"/>
      <c r="MEN347" s="406"/>
      <c r="MEO347" s="41"/>
      <c r="MEP347" s="17"/>
      <c r="MEQ347" s="17"/>
      <c r="MER347" s="17"/>
      <c r="MES347" s="17"/>
      <c r="MET347" s="17"/>
      <c r="MEU347" s="41"/>
      <c r="MEV347" s="402"/>
      <c r="MEW347" s="403"/>
      <c r="MEX347" s="404"/>
      <c r="MEY347" s="16"/>
      <c r="MEZ347" s="405"/>
      <c r="MFA347" s="400"/>
      <c r="MFB347" s="40"/>
      <c r="MFC347" s="40"/>
      <c r="MFD347" s="406"/>
      <c r="MFE347" s="41"/>
      <c r="MFF347" s="17"/>
      <c r="MFG347" s="17"/>
      <c r="MFH347" s="17"/>
      <c r="MFI347" s="17"/>
      <c r="MFJ347" s="17"/>
      <c r="MFK347" s="41"/>
      <c r="MFL347" s="402"/>
      <c r="MFM347" s="403"/>
      <c r="MFN347" s="404"/>
      <c r="MFO347" s="16"/>
      <c r="MFP347" s="405"/>
      <c r="MFQ347" s="400"/>
      <c r="MFR347" s="40"/>
      <c r="MFS347" s="40"/>
      <c r="MFT347" s="406"/>
      <c r="MFU347" s="41"/>
      <c r="MFV347" s="17"/>
      <c r="MFW347" s="17"/>
      <c r="MFX347" s="17"/>
      <c r="MFY347" s="17"/>
      <c r="MFZ347" s="17"/>
      <c r="MGA347" s="41"/>
      <c r="MGB347" s="402"/>
      <c r="MGC347" s="403"/>
      <c r="MGD347" s="404"/>
      <c r="MGE347" s="16"/>
      <c r="MGF347" s="405"/>
      <c r="MGG347" s="400"/>
      <c r="MGH347" s="40"/>
      <c r="MGI347" s="40"/>
      <c r="MGJ347" s="406"/>
      <c r="MGK347" s="41"/>
      <c r="MGL347" s="17"/>
      <c r="MGM347" s="17"/>
      <c r="MGN347" s="17"/>
      <c r="MGO347" s="17"/>
      <c r="MGP347" s="17"/>
      <c r="MGQ347" s="41"/>
      <c r="MGR347" s="402"/>
      <c r="MGS347" s="403"/>
      <c r="MGT347" s="404"/>
      <c r="MGU347" s="16"/>
      <c r="MGV347" s="405"/>
      <c r="MGW347" s="400"/>
      <c r="MGX347" s="40"/>
      <c r="MGY347" s="40"/>
      <c r="MGZ347" s="406"/>
      <c r="MHA347" s="41"/>
      <c r="MHB347" s="17"/>
      <c r="MHC347" s="17"/>
      <c r="MHD347" s="17"/>
      <c r="MHE347" s="17"/>
      <c r="MHF347" s="17"/>
      <c r="MHG347" s="41"/>
      <c r="MHH347" s="402"/>
      <c r="MHI347" s="403"/>
      <c r="MHJ347" s="404"/>
      <c r="MHK347" s="16"/>
      <c r="MHL347" s="405"/>
      <c r="MHM347" s="400"/>
      <c r="MHN347" s="40"/>
      <c r="MHO347" s="40"/>
      <c r="MHP347" s="406"/>
      <c r="MHQ347" s="41"/>
      <c r="MHR347" s="17"/>
      <c r="MHS347" s="17"/>
      <c r="MHT347" s="17"/>
      <c r="MHU347" s="17"/>
      <c r="MHV347" s="17"/>
      <c r="MHW347" s="41"/>
      <c r="MHX347" s="402"/>
      <c r="MHY347" s="403"/>
      <c r="MHZ347" s="404"/>
      <c r="MIA347" s="16"/>
      <c r="MIB347" s="405"/>
      <c r="MIC347" s="400"/>
      <c r="MID347" s="40"/>
      <c r="MIE347" s="40"/>
      <c r="MIF347" s="406"/>
      <c r="MIG347" s="41"/>
      <c r="MIH347" s="17"/>
      <c r="MII347" s="17"/>
      <c r="MIJ347" s="17"/>
      <c r="MIK347" s="17"/>
      <c r="MIL347" s="17"/>
      <c r="MIM347" s="41"/>
      <c r="MIN347" s="402"/>
      <c r="MIO347" s="403"/>
      <c r="MIP347" s="404"/>
      <c r="MIQ347" s="16"/>
      <c r="MIR347" s="405"/>
      <c r="MIS347" s="400"/>
      <c r="MIT347" s="40"/>
      <c r="MIU347" s="40"/>
      <c r="MIV347" s="406"/>
      <c r="MIW347" s="41"/>
      <c r="MIX347" s="17"/>
      <c r="MIY347" s="17"/>
      <c r="MIZ347" s="17"/>
      <c r="MJA347" s="17"/>
      <c r="MJB347" s="17"/>
      <c r="MJC347" s="41"/>
      <c r="MJD347" s="402"/>
      <c r="MJE347" s="403"/>
      <c r="MJF347" s="404"/>
      <c r="MJG347" s="16"/>
      <c r="MJH347" s="405"/>
      <c r="MJI347" s="400"/>
      <c r="MJJ347" s="40"/>
      <c r="MJK347" s="40"/>
      <c r="MJL347" s="406"/>
      <c r="MJM347" s="41"/>
      <c r="MJN347" s="17"/>
      <c r="MJO347" s="17"/>
      <c r="MJP347" s="17"/>
      <c r="MJQ347" s="17"/>
      <c r="MJR347" s="17"/>
      <c r="MJS347" s="41"/>
      <c r="MJT347" s="402"/>
      <c r="MJU347" s="403"/>
      <c r="MJV347" s="404"/>
      <c r="MJW347" s="16"/>
      <c r="MJX347" s="405"/>
      <c r="MJY347" s="400"/>
      <c r="MJZ347" s="40"/>
      <c r="MKA347" s="40"/>
      <c r="MKB347" s="406"/>
      <c r="MKC347" s="41"/>
      <c r="MKD347" s="17"/>
      <c r="MKE347" s="17"/>
      <c r="MKF347" s="17"/>
      <c r="MKG347" s="17"/>
      <c r="MKH347" s="17"/>
      <c r="MKI347" s="41"/>
      <c r="MKJ347" s="402"/>
      <c r="MKK347" s="403"/>
      <c r="MKL347" s="404"/>
      <c r="MKM347" s="16"/>
      <c r="MKN347" s="405"/>
      <c r="MKO347" s="400"/>
      <c r="MKP347" s="40"/>
      <c r="MKQ347" s="40"/>
      <c r="MKR347" s="406"/>
      <c r="MKS347" s="41"/>
      <c r="MKT347" s="17"/>
      <c r="MKU347" s="17"/>
      <c r="MKV347" s="17"/>
      <c r="MKW347" s="17"/>
      <c r="MKX347" s="17"/>
      <c r="MKY347" s="41"/>
      <c r="MKZ347" s="402"/>
      <c r="MLA347" s="403"/>
      <c r="MLB347" s="404"/>
      <c r="MLC347" s="16"/>
      <c r="MLD347" s="405"/>
      <c r="MLE347" s="400"/>
      <c r="MLF347" s="40"/>
      <c r="MLG347" s="40"/>
      <c r="MLH347" s="406"/>
      <c r="MLI347" s="41"/>
      <c r="MLJ347" s="17"/>
      <c r="MLK347" s="17"/>
      <c r="MLL347" s="17"/>
      <c r="MLM347" s="17"/>
      <c r="MLN347" s="17"/>
      <c r="MLO347" s="41"/>
      <c r="MLP347" s="402"/>
      <c r="MLQ347" s="403"/>
      <c r="MLR347" s="404"/>
      <c r="MLS347" s="16"/>
      <c r="MLT347" s="405"/>
      <c r="MLU347" s="400"/>
      <c r="MLV347" s="40"/>
      <c r="MLW347" s="40"/>
      <c r="MLX347" s="406"/>
      <c r="MLY347" s="41"/>
      <c r="MLZ347" s="17"/>
      <c r="MMA347" s="17"/>
      <c r="MMB347" s="17"/>
      <c r="MMC347" s="17"/>
      <c r="MMD347" s="17"/>
      <c r="MME347" s="41"/>
      <c r="MMF347" s="402"/>
      <c r="MMG347" s="403"/>
      <c r="MMH347" s="404"/>
      <c r="MMI347" s="16"/>
      <c r="MMJ347" s="405"/>
      <c r="MMK347" s="400"/>
      <c r="MML347" s="40"/>
      <c r="MMM347" s="40"/>
      <c r="MMN347" s="406"/>
      <c r="MMO347" s="41"/>
      <c r="MMP347" s="17"/>
      <c r="MMQ347" s="17"/>
      <c r="MMR347" s="17"/>
      <c r="MMS347" s="17"/>
      <c r="MMT347" s="17"/>
      <c r="MMU347" s="41"/>
      <c r="MMV347" s="402"/>
      <c r="MMW347" s="403"/>
      <c r="MMX347" s="404"/>
      <c r="MMY347" s="16"/>
      <c r="MMZ347" s="405"/>
      <c r="MNA347" s="400"/>
      <c r="MNB347" s="40"/>
      <c r="MNC347" s="40"/>
      <c r="MND347" s="406"/>
      <c r="MNE347" s="41"/>
      <c r="MNF347" s="17"/>
      <c r="MNG347" s="17"/>
      <c r="MNH347" s="17"/>
      <c r="MNI347" s="17"/>
      <c r="MNJ347" s="17"/>
      <c r="MNK347" s="41"/>
      <c r="MNL347" s="402"/>
      <c r="MNM347" s="403"/>
      <c r="MNN347" s="404"/>
      <c r="MNO347" s="16"/>
      <c r="MNP347" s="405"/>
      <c r="MNQ347" s="400"/>
      <c r="MNR347" s="40"/>
      <c r="MNS347" s="40"/>
      <c r="MNT347" s="406"/>
      <c r="MNU347" s="41"/>
      <c r="MNV347" s="17"/>
      <c r="MNW347" s="17"/>
      <c r="MNX347" s="17"/>
      <c r="MNY347" s="17"/>
      <c r="MNZ347" s="17"/>
      <c r="MOA347" s="41"/>
      <c r="MOB347" s="402"/>
      <c r="MOC347" s="403"/>
      <c r="MOD347" s="404"/>
      <c r="MOE347" s="16"/>
      <c r="MOF347" s="405"/>
      <c r="MOG347" s="400"/>
      <c r="MOH347" s="40"/>
      <c r="MOI347" s="40"/>
      <c r="MOJ347" s="406"/>
      <c r="MOK347" s="41"/>
      <c r="MOL347" s="17"/>
      <c r="MOM347" s="17"/>
      <c r="MON347" s="17"/>
      <c r="MOO347" s="17"/>
      <c r="MOP347" s="17"/>
      <c r="MOQ347" s="41"/>
      <c r="MOR347" s="402"/>
      <c r="MOS347" s="403"/>
      <c r="MOT347" s="404"/>
      <c r="MOU347" s="16"/>
      <c r="MOV347" s="405"/>
      <c r="MOW347" s="400"/>
      <c r="MOX347" s="40"/>
      <c r="MOY347" s="40"/>
      <c r="MOZ347" s="406"/>
      <c r="MPA347" s="41"/>
      <c r="MPB347" s="17"/>
      <c r="MPC347" s="17"/>
      <c r="MPD347" s="17"/>
      <c r="MPE347" s="17"/>
      <c r="MPF347" s="17"/>
      <c r="MPG347" s="41"/>
      <c r="MPH347" s="402"/>
      <c r="MPI347" s="403"/>
      <c r="MPJ347" s="404"/>
      <c r="MPK347" s="16"/>
      <c r="MPL347" s="405"/>
      <c r="MPM347" s="400"/>
      <c r="MPN347" s="40"/>
      <c r="MPO347" s="40"/>
      <c r="MPP347" s="406"/>
      <c r="MPQ347" s="41"/>
      <c r="MPR347" s="17"/>
      <c r="MPS347" s="17"/>
      <c r="MPT347" s="17"/>
      <c r="MPU347" s="17"/>
      <c r="MPV347" s="17"/>
      <c r="MPW347" s="41"/>
      <c r="MPX347" s="402"/>
      <c r="MPY347" s="403"/>
      <c r="MPZ347" s="404"/>
      <c r="MQA347" s="16"/>
      <c r="MQB347" s="405"/>
      <c r="MQC347" s="400"/>
      <c r="MQD347" s="40"/>
      <c r="MQE347" s="40"/>
      <c r="MQF347" s="406"/>
      <c r="MQG347" s="41"/>
      <c r="MQH347" s="17"/>
      <c r="MQI347" s="17"/>
      <c r="MQJ347" s="17"/>
      <c r="MQK347" s="17"/>
      <c r="MQL347" s="17"/>
      <c r="MQM347" s="41"/>
      <c r="MQN347" s="402"/>
      <c r="MQO347" s="403"/>
      <c r="MQP347" s="404"/>
      <c r="MQQ347" s="16"/>
      <c r="MQR347" s="405"/>
      <c r="MQS347" s="400"/>
      <c r="MQT347" s="40"/>
      <c r="MQU347" s="40"/>
      <c r="MQV347" s="406"/>
      <c r="MQW347" s="41"/>
      <c r="MQX347" s="17"/>
      <c r="MQY347" s="17"/>
      <c r="MQZ347" s="17"/>
      <c r="MRA347" s="17"/>
      <c r="MRB347" s="17"/>
      <c r="MRC347" s="41"/>
      <c r="MRD347" s="402"/>
      <c r="MRE347" s="403"/>
      <c r="MRF347" s="404"/>
      <c r="MRG347" s="16"/>
      <c r="MRH347" s="405"/>
      <c r="MRI347" s="400"/>
      <c r="MRJ347" s="40"/>
      <c r="MRK347" s="40"/>
      <c r="MRL347" s="406"/>
      <c r="MRM347" s="41"/>
      <c r="MRN347" s="17"/>
      <c r="MRO347" s="17"/>
      <c r="MRP347" s="17"/>
      <c r="MRQ347" s="17"/>
      <c r="MRR347" s="17"/>
      <c r="MRS347" s="41"/>
      <c r="MRT347" s="402"/>
      <c r="MRU347" s="403"/>
      <c r="MRV347" s="404"/>
      <c r="MRW347" s="16"/>
      <c r="MRX347" s="405"/>
      <c r="MRY347" s="400"/>
      <c r="MRZ347" s="40"/>
      <c r="MSA347" s="40"/>
      <c r="MSB347" s="406"/>
      <c r="MSC347" s="41"/>
      <c r="MSD347" s="17"/>
      <c r="MSE347" s="17"/>
      <c r="MSF347" s="17"/>
      <c r="MSG347" s="17"/>
      <c r="MSH347" s="17"/>
      <c r="MSI347" s="41"/>
      <c r="MSJ347" s="402"/>
      <c r="MSK347" s="403"/>
      <c r="MSL347" s="404"/>
      <c r="MSM347" s="16"/>
      <c r="MSN347" s="405"/>
      <c r="MSO347" s="400"/>
      <c r="MSP347" s="40"/>
      <c r="MSQ347" s="40"/>
      <c r="MSR347" s="406"/>
      <c r="MSS347" s="41"/>
      <c r="MST347" s="17"/>
      <c r="MSU347" s="17"/>
      <c r="MSV347" s="17"/>
      <c r="MSW347" s="17"/>
      <c r="MSX347" s="17"/>
      <c r="MSY347" s="41"/>
      <c r="MSZ347" s="402"/>
      <c r="MTA347" s="403"/>
      <c r="MTB347" s="404"/>
      <c r="MTC347" s="16"/>
      <c r="MTD347" s="405"/>
      <c r="MTE347" s="400"/>
      <c r="MTF347" s="40"/>
      <c r="MTG347" s="40"/>
      <c r="MTH347" s="406"/>
      <c r="MTI347" s="41"/>
      <c r="MTJ347" s="17"/>
      <c r="MTK347" s="17"/>
      <c r="MTL347" s="17"/>
      <c r="MTM347" s="17"/>
      <c r="MTN347" s="17"/>
      <c r="MTO347" s="41"/>
      <c r="MTP347" s="402"/>
      <c r="MTQ347" s="403"/>
      <c r="MTR347" s="404"/>
      <c r="MTS347" s="16"/>
      <c r="MTT347" s="405"/>
      <c r="MTU347" s="400"/>
      <c r="MTV347" s="40"/>
      <c r="MTW347" s="40"/>
      <c r="MTX347" s="406"/>
      <c r="MTY347" s="41"/>
      <c r="MTZ347" s="17"/>
      <c r="MUA347" s="17"/>
      <c r="MUB347" s="17"/>
      <c r="MUC347" s="17"/>
      <c r="MUD347" s="17"/>
      <c r="MUE347" s="41"/>
      <c r="MUF347" s="402"/>
      <c r="MUG347" s="403"/>
      <c r="MUH347" s="404"/>
      <c r="MUI347" s="16"/>
      <c r="MUJ347" s="405"/>
      <c r="MUK347" s="400"/>
      <c r="MUL347" s="40"/>
      <c r="MUM347" s="40"/>
      <c r="MUN347" s="406"/>
      <c r="MUO347" s="41"/>
      <c r="MUP347" s="17"/>
      <c r="MUQ347" s="17"/>
      <c r="MUR347" s="17"/>
      <c r="MUS347" s="17"/>
      <c r="MUT347" s="17"/>
      <c r="MUU347" s="41"/>
      <c r="MUV347" s="402"/>
      <c r="MUW347" s="403"/>
      <c r="MUX347" s="404"/>
      <c r="MUY347" s="16"/>
      <c r="MUZ347" s="405"/>
      <c r="MVA347" s="400"/>
      <c r="MVB347" s="40"/>
      <c r="MVC347" s="40"/>
      <c r="MVD347" s="406"/>
      <c r="MVE347" s="41"/>
      <c r="MVF347" s="17"/>
      <c r="MVG347" s="17"/>
      <c r="MVH347" s="17"/>
      <c r="MVI347" s="17"/>
      <c r="MVJ347" s="17"/>
      <c r="MVK347" s="41"/>
      <c r="MVL347" s="402"/>
      <c r="MVM347" s="403"/>
      <c r="MVN347" s="404"/>
      <c r="MVO347" s="16"/>
      <c r="MVP347" s="405"/>
      <c r="MVQ347" s="400"/>
      <c r="MVR347" s="40"/>
      <c r="MVS347" s="40"/>
      <c r="MVT347" s="406"/>
      <c r="MVU347" s="41"/>
      <c r="MVV347" s="17"/>
      <c r="MVW347" s="17"/>
      <c r="MVX347" s="17"/>
      <c r="MVY347" s="17"/>
      <c r="MVZ347" s="17"/>
      <c r="MWA347" s="41"/>
      <c r="MWB347" s="402"/>
      <c r="MWC347" s="403"/>
      <c r="MWD347" s="404"/>
      <c r="MWE347" s="16"/>
      <c r="MWF347" s="405"/>
      <c r="MWG347" s="400"/>
      <c r="MWH347" s="40"/>
      <c r="MWI347" s="40"/>
      <c r="MWJ347" s="406"/>
      <c r="MWK347" s="41"/>
      <c r="MWL347" s="17"/>
      <c r="MWM347" s="17"/>
      <c r="MWN347" s="17"/>
      <c r="MWO347" s="17"/>
      <c r="MWP347" s="17"/>
      <c r="MWQ347" s="41"/>
      <c r="MWR347" s="402"/>
      <c r="MWS347" s="403"/>
      <c r="MWT347" s="404"/>
      <c r="MWU347" s="16"/>
      <c r="MWV347" s="405"/>
      <c r="MWW347" s="400"/>
      <c r="MWX347" s="40"/>
      <c r="MWY347" s="40"/>
      <c r="MWZ347" s="406"/>
      <c r="MXA347" s="41"/>
      <c r="MXB347" s="17"/>
      <c r="MXC347" s="17"/>
      <c r="MXD347" s="17"/>
      <c r="MXE347" s="17"/>
      <c r="MXF347" s="17"/>
      <c r="MXG347" s="41"/>
      <c r="MXH347" s="402"/>
      <c r="MXI347" s="403"/>
      <c r="MXJ347" s="404"/>
      <c r="MXK347" s="16"/>
      <c r="MXL347" s="405"/>
      <c r="MXM347" s="400"/>
      <c r="MXN347" s="40"/>
      <c r="MXO347" s="40"/>
      <c r="MXP347" s="406"/>
      <c r="MXQ347" s="41"/>
      <c r="MXR347" s="17"/>
      <c r="MXS347" s="17"/>
      <c r="MXT347" s="17"/>
      <c r="MXU347" s="17"/>
      <c r="MXV347" s="17"/>
      <c r="MXW347" s="41"/>
      <c r="MXX347" s="402"/>
      <c r="MXY347" s="403"/>
      <c r="MXZ347" s="404"/>
      <c r="MYA347" s="16"/>
      <c r="MYB347" s="405"/>
      <c r="MYC347" s="400"/>
      <c r="MYD347" s="40"/>
      <c r="MYE347" s="40"/>
      <c r="MYF347" s="406"/>
      <c r="MYG347" s="41"/>
      <c r="MYH347" s="17"/>
      <c r="MYI347" s="17"/>
      <c r="MYJ347" s="17"/>
      <c r="MYK347" s="17"/>
      <c r="MYL347" s="17"/>
      <c r="MYM347" s="41"/>
      <c r="MYN347" s="402"/>
      <c r="MYO347" s="403"/>
      <c r="MYP347" s="404"/>
      <c r="MYQ347" s="16"/>
      <c r="MYR347" s="405"/>
      <c r="MYS347" s="400"/>
      <c r="MYT347" s="40"/>
      <c r="MYU347" s="40"/>
      <c r="MYV347" s="406"/>
      <c r="MYW347" s="41"/>
      <c r="MYX347" s="17"/>
      <c r="MYY347" s="17"/>
      <c r="MYZ347" s="17"/>
      <c r="MZA347" s="17"/>
      <c r="MZB347" s="17"/>
      <c r="MZC347" s="41"/>
      <c r="MZD347" s="402"/>
      <c r="MZE347" s="403"/>
      <c r="MZF347" s="404"/>
      <c r="MZG347" s="16"/>
      <c r="MZH347" s="405"/>
      <c r="MZI347" s="400"/>
      <c r="MZJ347" s="40"/>
      <c r="MZK347" s="40"/>
      <c r="MZL347" s="406"/>
      <c r="MZM347" s="41"/>
      <c r="MZN347" s="17"/>
      <c r="MZO347" s="17"/>
      <c r="MZP347" s="17"/>
      <c r="MZQ347" s="17"/>
      <c r="MZR347" s="17"/>
      <c r="MZS347" s="41"/>
      <c r="MZT347" s="402"/>
      <c r="MZU347" s="403"/>
      <c r="MZV347" s="404"/>
      <c r="MZW347" s="16"/>
      <c r="MZX347" s="405"/>
      <c r="MZY347" s="400"/>
      <c r="MZZ347" s="40"/>
      <c r="NAA347" s="40"/>
      <c r="NAB347" s="406"/>
      <c r="NAC347" s="41"/>
      <c r="NAD347" s="17"/>
      <c r="NAE347" s="17"/>
      <c r="NAF347" s="17"/>
      <c r="NAG347" s="17"/>
      <c r="NAH347" s="17"/>
      <c r="NAI347" s="41"/>
      <c r="NAJ347" s="402"/>
      <c r="NAK347" s="403"/>
      <c r="NAL347" s="404"/>
      <c r="NAM347" s="16"/>
      <c r="NAN347" s="405"/>
      <c r="NAO347" s="400"/>
      <c r="NAP347" s="40"/>
      <c r="NAQ347" s="40"/>
      <c r="NAR347" s="406"/>
      <c r="NAS347" s="41"/>
      <c r="NAT347" s="17"/>
      <c r="NAU347" s="17"/>
      <c r="NAV347" s="17"/>
      <c r="NAW347" s="17"/>
      <c r="NAX347" s="17"/>
      <c r="NAY347" s="41"/>
      <c r="NAZ347" s="402"/>
      <c r="NBA347" s="403"/>
      <c r="NBB347" s="404"/>
      <c r="NBC347" s="16"/>
      <c r="NBD347" s="405"/>
      <c r="NBE347" s="400"/>
      <c r="NBF347" s="40"/>
      <c r="NBG347" s="40"/>
      <c r="NBH347" s="406"/>
      <c r="NBI347" s="41"/>
      <c r="NBJ347" s="17"/>
      <c r="NBK347" s="17"/>
      <c r="NBL347" s="17"/>
      <c r="NBM347" s="17"/>
      <c r="NBN347" s="17"/>
      <c r="NBO347" s="41"/>
      <c r="NBP347" s="402"/>
      <c r="NBQ347" s="403"/>
      <c r="NBR347" s="404"/>
      <c r="NBS347" s="16"/>
      <c r="NBT347" s="405"/>
      <c r="NBU347" s="400"/>
      <c r="NBV347" s="40"/>
      <c r="NBW347" s="40"/>
      <c r="NBX347" s="406"/>
      <c r="NBY347" s="41"/>
      <c r="NBZ347" s="17"/>
      <c r="NCA347" s="17"/>
      <c r="NCB347" s="17"/>
      <c r="NCC347" s="17"/>
      <c r="NCD347" s="17"/>
      <c r="NCE347" s="41"/>
      <c r="NCF347" s="402"/>
      <c r="NCG347" s="403"/>
      <c r="NCH347" s="404"/>
      <c r="NCI347" s="16"/>
      <c r="NCJ347" s="405"/>
      <c r="NCK347" s="400"/>
      <c r="NCL347" s="40"/>
      <c r="NCM347" s="40"/>
      <c r="NCN347" s="406"/>
      <c r="NCO347" s="41"/>
      <c r="NCP347" s="17"/>
      <c r="NCQ347" s="17"/>
      <c r="NCR347" s="17"/>
      <c r="NCS347" s="17"/>
      <c r="NCT347" s="17"/>
      <c r="NCU347" s="41"/>
      <c r="NCV347" s="402"/>
      <c r="NCW347" s="403"/>
      <c r="NCX347" s="404"/>
      <c r="NCY347" s="16"/>
      <c r="NCZ347" s="405"/>
      <c r="NDA347" s="400"/>
      <c r="NDB347" s="40"/>
      <c r="NDC347" s="40"/>
      <c r="NDD347" s="406"/>
      <c r="NDE347" s="41"/>
      <c r="NDF347" s="17"/>
      <c r="NDG347" s="17"/>
      <c r="NDH347" s="17"/>
      <c r="NDI347" s="17"/>
      <c r="NDJ347" s="17"/>
      <c r="NDK347" s="41"/>
      <c r="NDL347" s="402"/>
      <c r="NDM347" s="403"/>
      <c r="NDN347" s="404"/>
      <c r="NDO347" s="16"/>
      <c r="NDP347" s="405"/>
      <c r="NDQ347" s="400"/>
      <c r="NDR347" s="40"/>
      <c r="NDS347" s="40"/>
      <c r="NDT347" s="406"/>
      <c r="NDU347" s="41"/>
      <c r="NDV347" s="17"/>
      <c r="NDW347" s="17"/>
      <c r="NDX347" s="17"/>
      <c r="NDY347" s="17"/>
      <c r="NDZ347" s="17"/>
      <c r="NEA347" s="41"/>
      <c r="NEB347" s="402"/>
      <c r="NEC347" s="403"/>
      <c r="NED347" s="404"/>
      <c r="NEE347" s="16"/>
      <c r="NEF347" s="405"/>
      <c r="NEG347" s="400"/>
      <c r="NEH347" s="40"/>
      <c r="NEI347" s="40"/>
      <c r="NEJ347" s="406"/>
      <c r="NEK347" s="41"/>
      <c r="NEL347" s="17"/>
      <c r="NEM347" s="17"/>
      <c r="NEN347" s="17"/>
      <c r="NEO347" s="17"/>
      <c r="NEP347" s="17"/>
      <c r="NEQ347" s="41"/>
      <c r="NER347" s="402"/>
      <c r="NES347" s="403"/>
      <c r="NET347" s="404"/>
      <c r="NEU347" s="16"/>
      <c r="NEV347" s="405"/>
      <c r="NEW347" s="400"/>
      <c r="NEX347" s="40"/>
      <c r="NEY347" s="40"/>
      <c r="NEZ347" s="406"/>
      <c r="NFA347" s="41"/>
      <c r="NFB347" s="17"/>
      <c r="NFC347" s="17"/>
      <c r="NFD347" s="17"/>
      <c r="NFE347" s="17"/>
      <c r="NFF347" s="17"/>
      <c r="NFG347" s="41"/>
      <c r="NFH347" s="402"/>
      <c r="NFI347" s="403"/>
      <c r="NFJ347" s="404"/>
      <c r="NFK347" s="16"/>
      <c r="NFL347" s="405"/>
      <c r="NFM347" s="400"/>
      <c r="NFN347" s="40"/>
      <c r="NFO347" s="40"/>
      <c r="NFP347" s="406"/>
      <c r="NFQ347" s="41"/>
      <c r="NFR347" s="17"/>
      <c r="NFS347" s="17"/>
      <c r="NFT347" s="17"/>
      <c r="NFU347" s="17"/>
      <c r="NFV347" s="17"/>
      <c r="NFW347" s="41"/>
      <c r="NFX347" s="402"/>
      <c r="NFY347" s="403"/>
      <c r="NFZ347" s="404"/>
      <c r="NGA347" s="16"/>
      <c r="NGB347" s="405"/>
      <c r="NGC347" s="400"/>
      <c r="NGD347" s="40"/>
      <c r="NGE347" s="40"/>
      <c r="NGF347" s="406"/>
      <c r="NGG347" s="41"/>
      <c r="NGH347" s="17"/>
      <c r="NGI347" s="17"/>
      <c r="NGJ347" s="17"/>
      <c r="NGK347" s="17"/>
      <c r="NGL347" s="17"/>
      <c r="NGM347" s="41"/>
      <c r="NGN347" s="402"/>
      <c r="NGO347" s="403"/>
      <c r="NGP347" s="404"/>
      <c r="NGQ347" s="16"/>
      <c r="NGR347" s="405"/>
      <c r="NGS347" s="400"/>
      <c r="NGT347" s="40"/>
      <c r="NGU347" s="40"/>
      <c r="NGV347" s="406"/>
      <c r="NGW347" s="41"/>
      <c r="NGX347" s="17"/>
      <c r="NGY347" s="17"/>
      <c r="NGZ347" s="17"/>
      <c r="NHA347" s="17"/>
      <c r="NHB347" s="17"/>
      <c r="NHC347" s="41"/>
      <c r="NHD347" s="402"/>
      <c r="NHE347" s="403"/>
      <c r="NHF347" s="404"/>
      <c r="NHG347" s="16"/>
      <c r="NHH347" s="405"/>
      <c r="NHI347" s="400"/>
      <c r="NHJ347" s="40"/>
      <c r="NHK347" s="40"/>
      <c r="NHL347" s="406"/>
      <c r="NHM347" s="41"/>
      <c r="NHN347" s="17"/>
      <c r="NHO347" s="17"/>
      <c r="NHP347" s="17"/>
      <c r="NHQ347" s="17"/>
      <c r="NHR347" s="17"/>
      <c r="NHS347" s="41"/>
      <c r="NHT347" s="402"/>
      <c r="NHU347" s="403"/>
      <c r="NHV347" s="404"/>
      <c r="NHW347" s="16"/>
      <c r="NHX347" s="405"/>
      <c r="NHY347" s="400"/>
      <c r="NHZ347" s="40"/>
      <c r="NIA347" s="40"/>
      <c r="NIB347" s="406"/>
      <c r="NIC347" s="41"/>
      <c r="NID347" s="17"/>
      <c r="NIE347" s="17"/>
      <c r="NIF347" s="17"/>
      <c r="NIG347" s="17"/>
      <c r="NIH347" s="17"/>
      <c r="NII347" s="41"/>
      <c r="NIJ347" s="402"/>
      <c r="NIK347" s="403"/>
      <c r="NIL347" s="404"/>
      <c r="NIM347" s="16"/>
      <c r="NIN347" s="405"/>
      <c r="NIO347" s="400"/>
      <c r="NIP347" s="40"/>
      <c r="NIQ347" s="40"/>
      <c r="NIR347" s="406"/>
      <c r="NIS347" s="41"/>
      <c r="NIT347" s="17"/>
      <c r="NIU347" s="17"/>
      <c r="NIV347" s="17"/>
      <c r="NIW347" s="17"/>
      <c r="NIX347" s="17"/>
      <c r="NIY347" s="41"/>
      <c r="NIZ347" s="402"/>
      <c r="NJA347" s="403"/>
      <c r="NJB347" s="404"/>
      <c r="NJC347" s="16"/>
      <c r="NJD347" s="405"/>
      <c r="NJE347" s="400"/>
      <c r="NJF347" s="40"/>
      <c r="NJG347" s="40"/>
      <c r="NJH347" s="406"/>
      <c r="NJI347" s="41"/>
      <c r="NJJ347" s="17"/>
      <c r="NJK347" s="17"/>
      <c r="NJL347" s="17"/>
      <c r="NJM347" s="17"/>
      <c r="NJN347" s="17"/>
      <c r="NJO347" s="41"/>
      <c r="NJP347" s="402"/>
      <c r="NJQ347" s="403"/>
      <c r="NJR347" s="404"/>
      <c r="NJS347" s="16"/>
      <c r="NJT347" s="405"/>
      <c r="NJU347" s="400"/>
      <c r="NJV347" s="40"/>
      <c r="NJW347" s="40"/>
      <c r="NJX347" s="406"/>
      <c r="NJY347" s="41"/>
      <c r="NJZ347" s="17"/>
      <c r="NKA347" s="17"/>
      <c r="NKB347" s="17"/>
      <c r="NKC347" s="17"/>
      <c r="NKD347" s="17"/>
      <c r="NKE347" s="41"/>
      <c r="NKF347" s="402"/>
      <c r="NKG347" s="403"/>
      <c r="NKH347" s="404"/>
      <c r="NKI347" s="16"/>
      <c r="NKJ347" s="405"/>
      <c r="NKK347" s="400"/>
      <c r="NKL347" s="40"/>
      <c r="NKM347" s="40"/>
      <c r="NKN347" s="406"/>
      <c r="NKO347" s="41"/>
      <c r="NKP347" s="17"/>
      <c r="NKQ347" s="17"/>
      <c r="NKR347" s="17"/>
      <c r="NKS347" s="17"/>
      <c r="NKT347" s="17"/>
      <c r="NKU347" s="41"/>
      <c r="NKV347" s="402"/>
      <c r="NKW347" s="403"/>
      <c r="NKX347" s="404"/>
      <c r="NKY347" s="16"/>
      <c r="NKZ347" s="405"/>
      <c r="NLA347" s="400"/>
      <c r="NLB347" s="40"/>
      <c r="NLC347" s="40"/>
      <c r="NLD347" s="406"/>
      <c r="NLE347" s="41"/>
      <c r="NLF347" s="17"/>
      <c r="NLG347" s="17"/>
      <c r="NLH347" s="17"/>
      <c r="NLI347" s="17"/>
      <c r="NLJ347" s="17"/>
      <c r="NLK347" s="41"/>
      <c r="NLL347" s="402"/>
      <c r="NLM347" s="403"/>
      <c r="NLN347" s="404"/>
      <c r="NLO347" s="16"/>
      <c r="NLP347" s="405"/>
      <c r="NLQ347" s="400"/>
      <c r="NLR347" s="40"/>
      <c r="NLS347" s="40"/>
      <c r="NLT347" s="406"/>
      <c r="NLU347" s="41"/>
      <c r="NLV347" s="17"/>
      <c r="NLW347" s="17"/>
      <c r="NLX347" s="17"/>
      <c r="NLY347" s="17"/>
      <c r="NLZ347" s="17"/>
      <c r="NMA347" s="41"/>
      <c r="NMB347" s="402"/>
      <c r="NMC347" s="403"/>
      <c r="NMD347" s="404"/>
      <c r="NME347" s="16"/>
      <c r="NMF347" s="405"/>
      <c r="NMG347" s="400"/>
      <c r="NMH347" s="40"/>
      <c r="NMI347" s="40"/>
      <c r="NMJ347" s="406"/>
      <c r="NMK347" s="41"/>
      <c r="NML347" s="17"/>
      <c r="NMM347" s="17"/>
      <c r="NMN347" s="17"/>
      <c r="NMO347" s="17"/>
      <c r="NMP347" s="17"/>
      <c r="NMQ347" s="41"/>
      <c r="NMR347" s="402"/>
      <c r="NMS347" s="403"/>
      <c r="NMT347" s="404"/>
      <c r="NMU347" s="16"/>
      <c r="NMV347" s="405"/>
      <c r="NMW347" s="400"/>
      <c r="NMX347" s="40"/>
      <c r="NMY347" s="40"/>
      <c r="NMZ347" s="406"/>
      <c r="NNA347" s="41"/>
      <c r="NNB347" s="17"/>
      <c r="NNC347" s="17"/>
      <c r="NND347" s="17"/>
      <c r="NNE347" s="17"/>
      <c r="NNF347" s="17"/>
      <c r="NNG347" s="41"/>
      <c r="NNH347" s="402"/>
      <c r="NNI347" s="403"/>
      <c r="NNJ347" s="404"/>
      <c r="NNK347" s="16"/>
      <c r="NNL347" s="405"/>
      <c r="NNM347" s="400"/>
      <c r="NNN347" s="40"/>
      <c r="NNO347" s="40"/>
      <c r="NNP347" s="406"/>
      <c r="NNQ347" s="41"/>
      <c r="NNR347" s="17"/>
      <c r="NNS347" s="17"/>
      <c r="NNT347" s="17"/>
      <c r="NNU347" s="17"/>
      <c r="NNV347" s="17"/>
      <c r="NNW347" s="41"/>
      <c r="NNX347" s="402"/>
      <c r="NNY347" s="403"/>
      <c r="NNZ347" s="404"/>
      <c r="NOA347" s="16"/>
      <c r="NOB347" s="405"/>
      <c r="NOC347" s="400"/>
      <c r="NOD347" s="40"/>
      <c r="NOE347" s="40"/>
      <c r="NOF347" s="406"/>
      <c r="NOG347" s="41"/>
      <c r="NOH347" s="17"/>
      <c r="NOI347" s="17"/>
      <c r="NOJ347" s="17"/>
      <c r="NOK347" s="17"/>
      <c r="NOL347" s="17"/>
      <c r="NOM347" s="41"/>
      <c r="NON347" s="402"/>
      <c r="NOO347" s="403"/>
      <c r="NOP347" s="404"/>
      <c r="NOQ347" s="16"/>
      <c r="NOR347" s="405"/>
      <c r="NOS347" s="400"/>
      <c r="NOT347" s="40"/>
      <c r="NOU347" s="40"/>
      <c r="NOV347" s="406"/>
      <c r="NOW347" s="41"/>
      <c r="NOX347" s="17"/>
      <c r="NOY347" s="17"/>
      <c r="NOZ347" s="17"/>
      <c r="NPA347" s="17"/>
      <c r="NPB347" s="17"/>
      <c r="NPC347" s="41"/>
      <c r="NPD347" s="402"/>
      <c r="NPE347" s="403"/>
      <c r="NPF347" s="404"/>
      <c r="NPG347" s="16"/>
      <c r="NPH347" s="405"/>
      <c r="NPI347" s="400"/>
      <c r="NPJ347" s="40"/>
      <c r="NPK347" s="40"/>
      <c r="NPL347" s="406"/>
      <c r="NPM347" s="41"/>
      <c r="NPN347" s="17"/>
      <c r="NPO347" s="17"/>
      <c r="NPP347" s="17"/>
      <c r="NPQ347" s="17"/>
      <c r="NPR347" s="17"/>
      <c r="NPS347" s="41"/>
      <c r="NPT347" s="402"/>
      <c r="NPU347" s="403"/>
      <c r="NPV347" s="404"/>
      <c r="NPW347" s="16"/>
      <c r="NPX347" s="405"/>
      <c r="NPY347" s="400"/>
      <c r="NPZ347" s="40"/>
      <c r="NQA347" s="40"/>
      <c r="NQB347" s="406"/>
      <c r="NQC347" s="41"/>
      <c r="NQD347" s="17"/>
      <c r="NQE347" s="17"/>
      <c r="NQF347" s="17"/>
      <c r="NQG347" s="17"/>
      <c r="NQH347" s="17"/>
      <c r="NQI347" s="41"/>
      <c r="NQJ347" s="402"/>
      <c r="NQK347" s="403"/>
      <c r="NQL347" s="404"/>
      <c r="NQM347" s="16"/>
      <c r="NQN347" s="405"/>
      <c r="NQO347" s="400"/>
      <c r="NQP347" s="40"/>
      <c r="NQQ347" s="40"/>
      <c r="NQR347" s="406"/>
      <c r="NQS347" s="41"/>
      <c r="NQT347" s="17"/>
      <c r="NQU347" s="17"/>
      <c r="NQV347" s="17"/>
      <c r="NQW347" s="17"/>
      <c r="NQX347" s="17"/>
      <c r="NQY347" s="41"/>
      <c r="NQZ347" s="402"/>
      <c r="NRA347" s="403"/>
      <c r="NRB347" s="404"/>
      <c r="NRC347" s="16"/>
      <c r="NRD347" s="405"/>
      <c r="NRE347" s="400"/>
      <c r="NRF347" s="40"/>
      <c r="NRG347" s="40"/>
      <c r="NRH347" s="406"/>
      <c r="NRI347" s="41"/>
      <c r="NRJ347" s="17"/>
      <c r="NRK347" s="17"/>
      <c r="NRL347" s="17"/>
      <c r="NRM347" s="17"/>
      <c r="NRN347" s="17"/>
      <c r="NRO347" s="41"/>
      <c r="NRP347" s="402"/>
      <c r="NRQ347" s="403"/>
      <c r="NRR347" s="404"/>
      <c r="NRS347" s="16"/>
      <c r="NRT347" s="405"/>
      <c r="NRU347" s="400"/>
      <c r="NRV347" s="40"/>
      <c r="NRW347" s="40"/>
      <c r="NRX347" s="406"/>
      <c r="NRY347" s="41"/>
      <c r="NRZ347" s="17"/>
      <c r="NSA347" s="17"/>
      <c r="NSB347" s="17"/>
      <c r="NSC347" s="17"/>
      <c r="NSD347" s="17"/>
      <c r="NSE347" s="41"/>
      <c r="NSF347" s="402"/>
      <c r="NSG347" s="403"/>
      <c r="NSH347" s="404"/>
      <c r="NSI347" s="16"/>
      <c r="NSJ347" s="405"/>
      <c r="NSK347" s="400"/>
      <c r="NSL347" s="40"/>
      <c r="NSM347" s="40"/>
      <c r="NSN347" s="406"/>
      <c r="NSO347" s="41"/>
      <c r="NSP347" s="17"/>
      <c r="NSQ347" s="17"/>
      <c r="NSR347" s="17"/>
      <c r="NSS347" s="17"/>
      <c r="NST347" s="17"/>
      <c r="NSU347" s="41"/>
      <c r="NSV347" s="402"/>
      <c r="NSW347" s="403"/>
      <c r="NSX347" s="404"/>
      <c r="NSY347" s="16"/>
      <c r="NSZ347" s="405"/>
      <c r="NTA347" s="400"/>
      <c r="NTB347" s="40"/>
      <c r="NTC347" s="40"/>
      <c r="NTD347" s="406"/>
      <c r="NTE347" s="41"/>
      <c r="NTF347" s="17"/>
      <c r="NTG347" s="17"/>
      <c r="NTH347" s="17"/>
      <c r="NTI347" s="17"/>
      <c r="NTJ347" s="17"/>
      <c r="NTK347" s="41"/>
      <c r="NTL347" s="402"/>
      <c r="NTM347" s="403"/>
      <c r="NTN347" s="404"/>
      <c r="NTO347" s="16"/>
      <c r="NTP347" s="405"/>
      <c r="NTQ347" s="400"/>
      <c r="NTR347" s="40"/>
      <c r="NTS347" s="40"/>
      <c r="NTT347" s="406"/>
      <c r="NTU347" s="41"/>
      <c r="NTV347" s="17"/>
      <c r="NTW347" s="17"/>
      <c r="NTX347" s="17"/>
      <c r="NTY347" s="17"/>
      <c r="NTZ347" s="17"/>
      <c r="NUA347" s="41"/>
      <c r="NUB347" s="402"/>
      <c r="NUC347" s="403"/>
      <c r="NUD347" s="404"/>
      <c r="NUE347" s="16"/>
      <c r="NUF347" s="405"/>
      <c r="NUG347" s="400"/>
      <c r="NUH347" s="40"/>
      <c r="NUI347" s="40"/>
      <c r="NUJ347" s="406"/>
      <c r="NUK347" s="41"/>
      <c r="NUL347" s="17"/>
      <c r="NUM347" s="17"/>
      <c r="NUN347" s="17"/>
      <c r="NUO347" s="17"/>
      <c r="NUP347" s="17"/>
      <c r="NUQ347" s="41"/>
      <c r="NUR347" s="402"/>
      <c r="NUS347" s="403"/>
      <c r="NUT347" s="404"/>
      <c r="NUU347" s="16"/>
      <c r="NUV347" s="405"/>
      <c r="NUW347" s="400"/>
      <c r="NUX347" s="40"/>
      <c r="NUY347" s="40"/>
      <c r="NUZ347" s="406"/>
      <c r="NVA347" s="41"/>
      <c r="NVB347" s="17"/>
      <c r="NVC347" s="17"/>
      <c r="NVD347" s="17"/>
      <c r="NVE347" s="17"/>
      <c r="NVF347" s="17"/>
      <c r="NVG347" s="41"/>
      <c r="NVH347" s="402"/>
      <c r="NVI347" s="403"/>
      <c r="NVJ347" s="404"/>
      <c r="NVK347" s="16"/>
      <c r="NVL347" s="405"/>
      <c r="NVM347" s="400"/>
      <c r="NVN347" s="40"/>
      <c r="NVO347" s="40"/>
      <c r="NVP347" s="406"/>
      <c r="NVQ347" s="41"/>
      <c r="NVR347" s="17"/>
      <c r="NVS347" s="17"/>
      <c r="NVT347" s="17"/>
      <c r="NVU347" s="17"/>
      <c r="NVV347" s="17"/>
      <c r="NVW347" s="41"/>
      <c r="NVX347" s="402"/>
      <c r="NVY347" s="403"/>
      <c r="NVZ347" s="404"/>
      <c r="NWA347" s="16"/>
      <c r="NWB347" s="405"/>
      <c r="NWC347" s="400"/>
      <c r="NWD347" s="40"/>
      <c r="NWE347" s="40"/>
      <c r="NWF347" s="406"/>
      <c r="NWG347" s="41"/>
      <c r="NWH347" s="17"/>
      <c r="NWI347" s="17"/>
      <c r="NWJ347" s="17"/>
      <c r="NWK347" s="17"/>
      <c r="NWL347" s="17"/>
      <c r="NWM347" s="41"/>
      <c r="NWN347" s="402"/>
      <c r="NWO347" s="403"/>
      <c r="NWP347" s="404"/>
      <c r="NWQ347" s="16"/>
      <c r="NWR347" s="405"/>
      <c r="NWS347" s="400"/>
      <c r="NWT347" s="40"/>
      <c r="NWU347" s="40"/>
      <c r="NWV347" s="406"/>
      <c r="NWW347" s="41"/>
      <c r="NWX347" s="17"/>
      <c r="NWY347" s="17"/>
      <c r="NWZ347" s="17"/>
      <c r="NXA347" s="17"/>
      <c r="NXB347" s="17"/>
      <c r="NXC347" s="41"/>
      <c r="NXD347" s="402"/>
      <c r="NXE347" s="403"/>
      <c r="NXF347" s="404"/>
      <c r="NXG347" s="16"/>
      <c r="NXH347" s="405"/>
      <c r="NXI347" s="400"/>
      <c r="NXJ347" s="40"/>
      <c r="NXK347" s="40"/>
      <c r="NXL347" s="406"/>
      <c r="NXM347" s="41"/>
      <c r="NXN347" s="17"/>
      <c r="NXO347" s="17"/>
      <c r="NXP347" s="17"/>
      <c r="NXQ347" s="17"/>
      <c r="NXR347" s="17"/>
      <c r="NXS347" s="41"/>
      <c r="NXT347" s="402"/>
      <c r="NXU347" s="403"/>
      <c r="NXV347" s="404"/>
      <c r="NXW347" s="16"/>
      <c r="NXX347" s="405"/>
      <c r="NXY347" s="400"/>
      <c r="NXZ347" s="40"/>
      <c r="NYA347" s="40"/>
      <c r="NYB347" s="406"/>
      <c r="NYC347" s="41"/>
      <c r="NYD347" s="17"/>
      <c r="NYE347" s="17"/>
      <c r="NYF347" s="17"/>
      <c r="NYG347" s="17"/>
      <c r="NYH347" s="17"/>
      <c r="NYI347" s="41"/>
      <c r="NYJ347" s="402"/>
      <c r="NYK347" s="403"/>
      <c r="NYL347" s="404"/>
      <c r="NYM347" s="16"/>
      <c r="NYN347" s="405"/>
      <c r="NYO347" s="400"/>
      <c r="NYP347" s="40"/>
      <c r="NYQ347" s="40"/>
      <c r="NYR347" s="406"/>
      <c r="NYS347" s="41"/>
      <c r="NYT347" s="17"/>
      <c r="NYU347" s="17"/>
      <c r="NYV347" s="17"/>
      <c r="NYW347" s="17"/>
      <c r="NYX347" s="17"/>
      <c r="NYY347" s="41"/>
      <c r="NYZ347" s="402"/>
      <c r="NZA347" s="403"/>
      <c r="NZB347" s="404"/>
      <c r="NZC347" s="16"/>
      <c r="NZD347" s="405"/>
      <c r="NZE347" s="400"/>
      <c r="NZF347" s="40"/>
      <c r="NZG347" s="40"/>
      <c r="NZH347" s="406"/>
      <c r="NZI347" s="41"/>
      <c r="NZJ347" s="17"/>
      <c r="NZK347" s="17"/>
      <c r="NZL347" s="17"/>
      <c r="NZM347" s="17"/>
      <c r="NZN347" s="17"/>
      <c r="NZO347" s="41"/>
      <c r="NZP347" s="402"/>
      <c r="NZQ347" s="403"/>
      <c r="NZR347" s="404"/>
      <c r="NZS347" s="16"/>
      <c r="NZT347" s="405"/>
      <c r="NZU347" s="400"/>
      <c r="NZV347" s="40"/>
      <c r="NZW347" s="40"/>
      <c r="NZX347" s="406"/>
      <c r="NZY347" s="41"/>
      <c r="NZZ347" s="17"/>
      <c r="OAA347" s="17"/>
      <c r="OAB347" s="17"/>
      <c r="OAC347" s="17"/>
      <c r="OAD347" s="17"/>
      <c r="OAE347" s="41"/>
      <c r="OAF347" s="402"/>
      <c r="OAG347" s="403"/>
      <c r="OAH347" s="404"/>
      <c r="OAI347" s="16"/>
      <c r="OAJ347" s="405"/>
      <c r="OAK347" s="400"/>
      <c r="OAL347" s="40"/>
      <c r="OAM347" s="40"/>
      <c r="OAN347" s="406"/>
      <c r="OAO347" s="41"/>
      <c r="OAP347" s="17"/>
      <c r="OAQ347" s="17"/>
      <c r="OAR347" s="17"/>
      <c r="OAS347" s="17"/>
      <c r="OAT347" s="17"/>
      <c r="OAU347" s="41"/>
      <c r="OAV347" s="402"/>
      <c r="OAW347" s="403"/>
      <c r="OAX347" s="404"/>
      <c r="OAY347" s="16"/>
      <c r="OAZ347" s="405"/>
      <c r="OBA347" s="400"/>
      <c r="OBB347" s="40"/>
      <c r="OBC347" s="40"/>
      <c r="OBD347" s="406"/>
      <c r="OBE347" s="41"/>
      <c r="OBF347" s="17"/>
      <c r="OBG347" s="17"/>
      <c r="OBH347" s="17"/>
      <c r="OBI347" s="17"/>
      <c r="OBJ347" s="17"/>
      <c r="OBK347" s="41"/>
      <c r="OBL347" s="402"/>
      <c r="OBM347" s="403"/>
      <c r="OBN347" s="404"/>
      <c r="OBO347" s="16"/>
      <c r="OBP347" s="405"/>
      <c r="OBQ347" s="400"/>
      <c r="OBR347" s="40"/>
      <c r="OBS347" s="40"/>
      <c r="OBT347" s="406"/>
      <c r="OBU347" s="41"/>
      <c r="OBV347" s="17"/>
      <c r="OBW347" s="17"/>
      <c r="OBX347" s="17"/>
      <c r="OBY347" s="17"/>
      <c r="OBZ347" s="17"/>
      <c r="OCA347" s="41"/>
      <c r="OCB347" s="402"/>
      <c r="OCC347" s="403"/>
      <c r="OCD347" s="404"/>
      <c r="OCE347" s="16"/>
      <c r="OCF347" s="405"/>
      <c r="OCG347" s="400"/>
      <c r="OCH347" s="40"/>
      <c r="OCI347" s="40"/>
      <c r="OCJ347" s="406"/>
      <c r="OCK347" s="41"/>
      <c r="OCL347" s="17"/>
      <c r="OCM347" s="17"/>
      <c r="OCN347" s="17"/>
      <c r="OCO347" s="17"/>
      <c r="OCP347" s="17"/>
      <c r="OCQ347" s="41"/>
      <c r="OCR347" s="402"/>
      <c r="OCS347" s="403"/>
      <c r="OCT347" s="404"/>
      <c r="OCU347" s="16"/>
      <c r="OCV347" s="405"/>
      <c r="OCW347" s="400"/>
      <c r="OCX347" s="40"/>
      <c r="OCY347" s="40"/>
      <c r="OCZ347" s="406"/>
      <c r="ODA347" s="41"/>
      <c r="ODB347" s="17"/>
      <c r="ODC347" s="17"/>
      <c r="ODD347" s="17"/>
      <c r="ODE347" s="17"/>
      <c r="ODF347" s="17"/>
      <c r="ODG347" s="41"/>
      <c r="ODH347" s="402"/>
      <c r="ODI347" s="403"/>
      <c r="ODJ347" s="404"/>
      <c r="ODK347" s="16"/>
      <c r="ODL347" s="405"/>
      <c r="ODM347" s="400"/>
      <c r="ODN347" s="40"/>
      <c r="ODO347" s="40"/>
      <c r="ODP347" s="406"/>
      <c r="ODQ347" s="41"/>
      <c r="ODR347" s="17"/>
      <c r="ODS347" s="17"/>
      <c r="ODT347" s="17"/>
      <c r="ODU347" s="17"/>
      <c r="ODV347" s="17"/>
      <c r="ODW347" s="41"/>
      <c r="ODX347" s="402"/>
      <c r="ODY347" s="403"/>
      <c r="ODZ347" s="404"/>
      <c r="OEA347" s="16"/>
      <c r="OEB347" s="405"/>
      <c r="OEC347" s="400"/>
      <c r="OED347" s="40"/>
      <c r="OEE347" s="40"/>
      <c r="OEF347" s="406"/>
      <c r="OEG347" s="41"/>
      <c r="OEH347" s="17"/>
      <c r="OEI347" s="17"/>
      <c r="OEJ347" s="17"/>
      <c r="OEK347" s="17"/>
      <c r="OEL347" s="17"/>
      <c r="OEM347" s="41"/>
      <c r="OEN347" s="402"/>
      <c r="OEO347" s="403"/>
      <c r="OEP347" s="404"/>
      <c r="OEQ347" s="16"/>
      <c r="OER347" s="405"/>
      <c r="OES347" s="400"/>
      <c r="OET347" s="40"/>
      <c r="OEU347" s="40"/>
      <c r="OEV347" s="406"/>
      <c r="OEW347" s="41"/>
      <c r="OEX347" s="17"/>
      <c r="OEY347" s="17"/>
      <c r="OEZ347" s="17"/>
      <c r="OFA347" s="17"/>
      <c r="OFB347" s="17"/>
      <c r="OFC347" s="41"/>
      <c r="OFD347" s="402"/>
      <c r="OFE347" s="403"/>
      <c r="OFF347" s="404"/>
      <c r="OFG347" s="16"/>
      <c r="OFH347" s="405"/>
      <c r="OFI347" s="400"/>
      <c r="OFJ347" s="40"/>
      <c r="OFK347" s="40"/>
      <c r="OFL347" s="406"/>
      <c r="OFM347" s="41"/>
      <c r="OFN347" s="17"/>
      <c r="OFO347" s="17"/>
      <c r="OFP347" s="17"/>
      <c r="OFQ347" s="17"/>
      <c r="OFR347" s="17"/>
      <c r="OFS347" s="41"/>
      <c r="OFT347" s="402"/>
      <c r="OFU347" s="403"/>
      <c r="OFV347" s="404"/>
      <c r="OFW347" s="16"/>
      <c r="OFX347" s="405"/>
      <c r="OFY347" s="400"/>
      <c r="OFZ347" s="40"/>
      <c r="OGA347" s="40"/>
      <c r="OGB347" s="406"/>
      <c r="OGC347" s="41"/>
      <c r="OGD347" s="17"/>
      <c r="OGE347" s="17"/>
      <c r="OGF347" s="17"/>
      <c r="OGG347" s="17"/>
      <c r="OGH347" s="17"/>
      <c r="OGI347" s="41"/>
      <c r="OGJ347" s="402"/>
      <c r="OGK347" s="403"/>
      <c r="OGL347" s="404"/>
      <c r="OGM347" s="16"/>
      <c r="OGN347" s="405"/>
      <c r="OGO347" s="400"/>
      <c r="OGP347" s="40"/>
      <c r="OGQ347" s="40"/>
      <c r="OGR347" s="406"/>
      <c r="OGS347" s="41"/>
      <c r="OGT347" s="17"/>
      <c r="OGU347" s="17"/>
      <c r="OGV347" s="17"/>
      <c r="OGW347" s="17"/>
      <c r="OGX347" s="17"/>
      <c r="OGY347" s="41"/>
      <c r="OGZ347" s="402"/>
      <c r="OHA347" s="403"/>
      <c r="OHB347" s="404"/>
      <c r="OHC347" s="16"/>
      <c r="OHD347" s="405"/>
      <c r="OHE347" s="400"/>
      <c r="OHF347" s="40"/>
      <c r="OHG347" s="40"/>
      <c r="OHH347" s="406"/>
      <c r="OHI347" s="41"/>
      <c r="OHJ347" s="17"/>
      <c r="OHK347" s="17"/>
      <c r="OHL347" s="17"/>
      <c r="OHM347" s="17"/>
      <c r="OHN347" s="17"/>
      <c r="OHO347" s="41"/>
      <c r="OHP347" s="402"/>
      <c r="OHQ347" s="403"/>
      <c r="OHR347" s="404"/>
      <c r="OHS347" s="16"/>
      <c r="OHT347" s="405"/>
      <c r="OHU347" s="400"/>
      <c r="OHV347" s="40"/>
      <c r="OHW347" s="40"/>
      <c r="OHX347" s="406"/>
      <c r="OHY347" s="41"/>
      <c r="OHZ347" s="17"/>
      <c r="OIA347" s="17"/>
      <c r="OIB347" s="17"/>
      <c r="OIC347" s="17"/>
      <c r="OID347" s="17"/>
      <c r="OIE347" s="41"/>
      <c r="OIF347" s="402"/>
      <c r="OIG347" s="403"/>
      <c r="OIH347" s="404"/>
      <c r="OII347" s="16"/>
      <c r="OIJ347" s="405"/>
      <c r="OIK347" s="400"/>
      <c r="OIL347" s="40"/>
      <c r="OIM347" s="40"/>
      <c r="OIN347" s="406"/>
      <c r="OIO347" s="41"/>
      <c r="OIP347" s="17"/>
      <c r="OIQ347" s="17"/>
      <c r="OIR347" s="17"/>
      <c r="OIS347" s="17"/>
      <c r="OIT347" s="17"/>
      <c r="OIU347" s="41"/>
      <c r="OIV347" s="402"/>
      <c r="OIW347" s="403"/>
      <c r="OIX347" s="404"/>
      <c r="OIY347" s="16"/>
      <c r="OIZ347" s="405"/>
      <c r="OJA347" s="400"/>
      <c r="OJB347" s="40"/>
      <c r="OJC347" s="40"/>
      <c r="OJD347" s="406"/>
      <c r="OJE347" s="41"/>
      <c r="OJF347" s="17"/>
      <c r="OJG347" s="17"/>
      <c r="OJH347" s="17"/>
      <c r="OJI347" s="17"/>
      <c r="OJJ347" s="17"/>
      <c r="OJK347" s="41"/>
      <c r="OJL347" s="402"/>
      <c r="OJM347" s="403"/>
      <c r="OJN347" s="404"/>
      <c r="OJO347" s="16"/>
      <c r="OJP347" s="405"/>
      <c r="OJQ347" s="400"/>
      <c r="OJR347" s="40"/>
      <c r="OJS347" s="40"/>
      <c r="OJT347" s="406"/>
      <c r="OJU347" s="41"/>
      <c r="OJV347" s="17"/>
      <c r="OJW347" s="17"/>
      <c r="OJX347" s="17"/>
      <c r="OJY347" s="17"/>
      <c r="OJZ347" s="17"/>
      <c r="OKA347" s="41"/>
      <c r="OKB347" s="402"/>
      <c r="OKC347" s="403"/>
      <c r="OKD347" s="404"/>
      <c r="OKE347" s="16"/>
      <c r="OKF347" s="405"/>
      <c r="OKG347" s="400"/>
      <c r="OKH347" s="40"/>
      <c r="OKI347" s="40"/>
      <c r="OKJ347" s="406"/>
      <c r="OKK347" s="41"/>
      <c r="OKL347" s="17"/>
      <c r="OKM347" s="17"/>
      <c r="OKN347" s="17"/>
      <c r="OKO347" s="17"/>
      <c r="OKP347" s="17"/>
      <c r="OKQ347" s="41"/>
      <c r="OKR347" s="402"/>
      <c r="OKS347" s="403"/>
      <c r="OKT347" s="404"/>
      <c r="OKU347" s="16"/>
      <c r="OKV347" s="405"/>
      <c r="OKW347" s="400"/>
      <c r="OKX347" s="40"/>
      <c r="OKY347" s="40"/>
      <c r="OKZ347" s="406"/>
      <c r="OLA347" s="41"/>
      <c r="OLB347" s="17"/>
      <c r="OLC347" s="17"/>
      <c r="OLD347" s="17"/>
      <c r="OLE347" s="17"/>
      <c r="OLF347" s="17"/>
      <c r="OLG347" s="41"/>
      <c r="OLH347" s="402"/>
      <c r="OLI347" s="403"/>
      <c r="OLJ347" s="404"/>
      <c r="OLK347" s="16"/>
      <c r="OLL347" s="405"/>
      <c r="OLM347" s="400"/>
      <c r="OLN347" s="40"/>
      <c r="OLO347" s="40"/>
      <c r="OLP347" s="406"/>
      <c r="OLQ347" s="41"/>
      <c r="OLR347" s="17"/>
      <c r="OLS347" s="17"/>
      <c r="OLT347" s="17"/>
      <c r="OLU347" s="17"/>
      <c r="OLV347" s="17"/>
      <c r="OLW347" s="41"/>
      <c r="OLX347" s="402"/>
      <c r="OLY347" s="403"/>
      <c r="OLZ347" s="404"/>
      <c r="OMA347" s="16"/>
      <c r="OMB347" s="405"/>
      <c r="OMC347" s="400"/>
      <c r="OMD347" s="40"/>
      <c r="OME347" s="40"/>
      <c r="OMF347" s="406"/>
      <c r="OMG347" s="41"/>
      <c r="OMH347" s="17"/>
      <c r="OMI347" s="17"/>
      <c r="OMJ347" s="17"/>
      <c r="OMK347" s="17"/>
      <c r="OML347" s="17"/>
      <c r="OMM347" s="41"/>
      <c r="OMN347" s="402"/>
      <c r="OMO347" s="403"/>
      <c r="OMP347" s="404"/>
      <c r="OMQ347" s="16"/>
      <c r="OMR347" s="405"/>
      <c r="OMS347" s="400"/>
      <c r="OMT347" s="40"/>
      <c r="OMU347" s="40"/>
      <c r="OMV347" s="406"/>
      <c r="OMW347" s="41"/>
      <c r="OMX347" s="17"/>
      <c r="OMY347" s="17"/>
      <c r="OMZ347" s="17"/>
      <c r="ONA347" s="17"/>
      <c r="ONB347" s="17"/>
      <c r="ONC347" s="41"/>
      <c r="OND347" s="402"/>
      <c r="ONE347" s="403"/>
      <c r="ONF347" s="404"/>
      <c r="ONG347" s="16"/>
      <c r="ONH347" s="405"/>
      <c r="ONI347" s="400"/>
      <c r="ONJ347" s="40"/>
      <c r="ONK347" s="40"/>
      <c r="ONL347" s="406"/>
      <c r="ONM347" s="41"/>
      <c r="ONN347" s="17"/>
      <c r="ONO347" s="17"/>
      <c r="ONP347" s="17"/>
      <c r="ONQ347" s="17"/>
      <c r="ONR347" s="17"/>
      <c r="ONS347" s="41"/>
      <c r="ONT347" s="402"/>
      <c r="ONU347" s="403"/>
      <c r="ONV347" s="404"/>
      <c r="ONW347" s="16"/>
      <c r="ONX347" s="405"/>
      <c r="ONY347" s="400"/>
      <c r="ONZ347" s="40"/>
      <c r="OOA347" s="40"/>
      <c r="OOB347" s="406"/>
      <c r="OOC347" s="41"/>
      <c r="OOD347" s="17"/>
      <c r="OOE347" s="17"/>
      <c r="OOF347" s="17"/>
      <c r="OOG347" s="17"/>
      <c r="OOH347" s="17"/>
      <c r="OOI347" s="41"/>
      <c r="OOJ347" s="402"/>
      <c r="OOK347" s="403"/>
      <c r="OOL347" s="404"/>
      <c r="OOM347" s="16"/>
      <c r="OON347" s="405"/>
      <c r="OOO347" s="400"/>
      <c r="OOP347" s="40"/>
      <c r="OOQ347" s="40"/>
      <c r="OOR347" s="406"/>
      <c r="OOS347" s="41"/>
      <c r="OOT347" s="17"/>
      <c r="OOU347" s="17"/>
      <c r="OOV347" s="17"/>
      <c r="OOW347" s="17"/>
      <c r="OOX347" s="17"/>
      <c r="OOY347" s="41"/>
      <c r="OOZ347" s="402"/>
      <c r="OPA347" s="403"/>
      <c r="OPB347" s="404"/>
      <c r="OPC347" s="16"/>
      <c r="OPD347" s="405"/>
      <c r="OPE347" s="400"/>
      <c r="OPF347" s="40"/>
      <c r="OPG347" s="40"/>
      <c r="OPH347" s="406"/>
      <c r="OPI347" s="41"/>
      <c r="OPJ347" s="17"/>
      <c r="OPK347" s="17"/>
      <c r="OPL347" s="17"/>
      <c r="OPM347" s="17"/>
      <c r="OPN347" s="17"/>
      <c r="OPO347" s="41"/>
      <c r="OPP347" s="402"/>
      <c r="OPQ347" s="403"/>
      <c r="OPR347" s="404"/>
      <c r="OPS347" s="16"/>
      <c r="OPT347" s="405"/>
      <c r="OPU347" s="400"/>
      <c r="OPV347" s="40"/>
      <c r="OPW347" s="40"/>
      <c r="OPX347" s="406"/>
      <c r="OPY347" s="41"/>
      <c r="OPZ347" s="17"/>
      <c r="OQA347" s="17"/>
      <c r="OQB347" s="17"/>
      <c r="OQC347" s="17"/>
      <c r="OQD347" s="17"/>
      <c r="OQE347" s="41"/>
      <c r="OQF347" s="402"/>
      <c r="OQG347" s="403"/>
      <c r="OQH347" s="404"/>
      <c r="OQI347" s="16"/>
      <c r="OQJ347" s="405"/>
      <c r="OQK347" s="400"/>
      <c r="OQL347" s="40"/>
      <c r="OQM347" s="40"/>
      <c r="OQN347" s="406"/>
      <c r="OQO347" s="41"/>
      <c r="OQP347" s="17"/>
      <c r="OQQ347" s="17"/>
      <c r="OQR347" s="17"/>
      <c r="OQS347" s="17"/>
      <c r="OQT347" s="17"/>
      <c r="OQU347" s="41"/>
      <c r="OQV347" s="402"/>
      <c r="OQW347" s="403"/>
      <c r="OQX347" s="404"/>
      <c r="OQY347" s="16"/>
      <c r="OQZ347" s="405"/>
      <c r="ORA347" s="400"/>
      <c r="ORB347" s="40"/>
      <c r="ORC347" s="40"/>
      <c r="ORD347" s="406"/>
      <c r="ORE347" s="41"/>
      <c r="ORF347" s="17"/>
      <c r="ORG347" s="17"/>
      <c r="ORH347" s="17"/>
      <c r="ORI347" s="17"/>
      <c r="ORJ347" s="17"/>
      <c r="ORK347" s="41"/>
      <c r="ORL347" s="402"/>
      <c r="ORM347" s="403"/>
      <c r="ORN347" s="404"/>
      <c r="ORO347" s="16"/>
      <c r="ORP347" s="405"/>
      <c r="ORQ347" s="400"/>
      <c r="ORR347" s="40"/>
      <c r="ORS347" s="40"/>
      <c r="ORT347" s="406"/>
      <c r="ORU347" s="41"/>
      <c r="ORV347" s="17"/>
      <c r="ORW347" s="17"/>
      <c r="ORX347" s="17"/>
      <c r="ORY347" s="17"/>
      <c r="ORZ347" s="17"/>
      <c r="OSA347" s="41"/>
      <c r="OSB347" s="402"/>
      <c r="OSC347" s="403"/>
      <c r="OSD347" s="404"/>
      <c r="OSE347" s="16"/>
      <c r="OSF347" s="405"/>
      <c r="OSG347" s="400"/>
      <c r="OSH347" s="40"/>
      <c r="OSI347" s="40"/>
      <c r="OSJ347" s="406"/>
      <c r="OSK347" s="41"/>
      <c r="OSL347" s="17"/>
      <c r="OSM347" s="17"/>
      <c r="OSN347" s="17"/>
      <c r="OSO347" s="17"/>
      <c r="OSP347" s="17"/>
      <c r="OSQ347" s="41"/>
      <c r="OSR347" s="402"/>
      <c r="OSS347" s="403"/>
      <c r="OST347" s="404"/>
      <c r="OSU347" s="16"/>
      <c r="OSV347" s="405"/>
      <c r="OSW347" s="400"/>
      <c r="OSX347" s="40"/>
      <c r="OSY347" s="40"/>
      <c r="OSZ347" s="406"/>
      <c r="OTA347" s="41"/>
      <c r="OTB347" s="17"/>
      <c r="OTC347" s="17"/>
      <c r="OTD347" s="17"/>
      <c r="OTE347" s="17"/>
      <c r="OTF347" s="17"/>
      <c r="OTG347" s="41"/>
      <c r="OTH347" s="402"/>
      <c r="OTI347" s="403"/>
      <c r="OTJ347" s="404"/>
      <c r="OTK347" s="16"/>
      <c r="OTL347" s="405"/>
      <c r="OTM347" s="400"/>
      <c r="OTN347" s="40"/>
      <c r="OTO347" s="40"/>
      <c r="OTP347" s="406"/>
      <c r="OTQ347" s="41"/>
      <c r="OTR347" s="17"/>
      <c r="OTS347" s="17"/>
      <c r="OTT347" s="17"/>
      <c r="OTU347" s="17"/>
      <c r="OTV347" s="17"/>
      <c r="OTW347" s="41"/>
      <c r="OTX347" s="402"/>
      <c r="OTY347" s="403"/>
      <c r="OTZ347" s="404"/>
      <c r="OUA347" s="16"/>
      <c r="OUB347" s="405"/>
      <c r="OUC347" s="400"/>
      <c r="OUD347" s="40"/>
      <c r="OUE347" s="40"/>
      <c r="OUF347" s="406"/>
      <c r="OUG347" s="41"/>
      <c r="OUH347" s="17"/>
      <c r="OUI347" s="17"/>
      <c r="OUJ347" s="17"/>
      <c r="OUK347" s="17"/>
      <c r="OUL347" s="17"/>
      <c r="OUM347" s="41"/>
      <c r="OUN347" s="402"/>
      <c r="OUO347" s="403"/>
      <c r="OUP347" s="404"/>
      <c r="OUQ347" s="16"/>
      <c r="OUR347" s="405"/>
      <c r="OUS347" s="400"/>
      <c r="OUT347" s="40"/>
      <c r="OUU347" s="40"/>
      <c r="OUV347" s="406"/>
      <c r="OUW347" s="41"/>
      <c r="OUX347" s="17"/>
      <c r="OUY347" s="17"/>
      <c r="OUZ347" s="17"/>
      <c r="OVA347" s="17"/>
      <c r="OVB347" s="17"/>
      <c r="OVC347" s="41"/>
      <c r="OVD347" s="402"/>
      <c r="OVE347" s="403"/>
      <c r="OVF347" s="404"/>
      <c r="OVG347" s="16"/>
      <c r="OVH347" s="405"/>
      <c r="OVI347" s="400"/>
      <c r="OVJ347" s="40"/>
      <c r="OVK347" s="40"/>
      <c r="OVL347" s="406"/>
      <c r="OVM347" s="41"/>
      <c r="OVN347" s="17"/>
      <c r="OVO347" s="17"/>
      <c r="OVP347" s="17"/>
      <c r="OVQ347" s="17"/>
      <c r="OVR347" s="17"/>
      <c r="OVS347" s="41"/>
      <c r="OVT347" s="402"/>
      <c r="OVU347" s="403"/>
      <c r="OVV347" s="404"/>
      <c r="OVW347" s="16"/>
      <c r="OVX347" s="405"/>
      <c r="OVY347" s="400"/>
      <c r="OVZ347" s="40"/>
      <c r="OWA347" s="40"/>
      <c r="OWB347" s="406"/>
      <c r="OWC347" s="41"/>
      <c r="OWD347" s="17"/>
      <c r="OWE347" s="17"/>
      <c r="OWF347" s="17"/>
      <c r="OWG347" s="17"/>
      <c r="OWH347" s="17"/>
      <c r="OWI347" s="41"/>
      <c r="OWJ347" s="402"/>
      <c r="OWK347" s="403"/>
      <c r="OWL347" s="404"/>
      <c r="OWM347" s="16"/>
      <c r="OWN347" s="405"/>
      <c r="OWO347" s="400"/>
      <c r="OWP347" s="40"/>
      <c r="OWQ347" s="40"/>
      <c r="OWR347" s="406"/>
      <c r="OWS347" s="41"/>
      <c r="OWT347" s="17"/>
      <c r="OWU347" s="17"/>
      <c r="OWV347" s="17"/>
      <c r="OWW347" s="17"/>
      <c r="OWX347" s="17"/>
      <c r="OWY347" s="41"/>
      <c r="OWZ347" s="402"/>
      <c r="OXA347" s="403"/>
      <c r="OXB347" s="404"/>
      <c r="OXC347" s="16"/>
      <c r="OXD347" s="405"/>
      <c r="OXE347" s="400"/>
      <c r="OXF347" s="40"/>
      <c r="OXG347" s="40"/>
      <c r="OXH347" s="406"/>
      <c r="OXI347" s="41"/>
      <c r="OXJ347" s="17"/>
      <c r="OXK347" s="17"/>
      <c r="OXL347" s="17"/>
      <c r="OXM347" s="17"/>
      <c r="OXN347" s="17"/>
      <c r="OXO347" s="41"/>
      <c r="OXP347" s="402"/>
      <c r="OXQ347" s="403"/>
      <c r="OXR347" s="404"/>
      <c r="OXS347" s="16"/>
      <c r="OXT347" s="405"/>
      <c r="OXU347" s="400"/>
      <c r="OXV347" s="40"/>
      <c r="OXW347" s="40"/>
      <c r="OXX347" s="406"/>
      <c r="OXY347" s="41"/>
      <c r="OXZ347" s="17"/>
      <c r="OYA347" s="17"/>
      <c r="OYB347" s="17"/>
      <c r="OYC347" s="17"/>
      <c r="OYD347" s="17"/>
      <c r="OYE347" s="41"/>
      <c r="OYF347" s="402"/>
      <c r="OYG347" s="403"/>
      <c r="OYH347" s="404"/>
      <c r="OYI347" s="16"/>
      <c r="OYJ347" s="405"/>
      <c r="OYK347" s="400"/>
      <c r="OYL347" s="40"/>
      <c r="OYM347" s="40"/>
      <c r="OYN347" s="406"/>
      <c r="OYO347" s="41"/>
      <c r="OYP347" s="17"/>
      <c r="OYQ347" s="17"/>
      <c r="OYR347" s="17"/>
      <c r="OYS347" s="17"/>
      <c r="OYT347" s="17"/>
      <c r="OYU347" s="41"/>
      <c r="OYV347" s="402"/>
      <c r="OYW347" s="403"/>
      <c r="OYX347" s="404"/>
      <c r="OYY347" s="16"/>
      <c r="OYZ347" s="405"/>
      <c r="OZA347" s="400"/>
      <c r="OZB347" s="40"/>
      <c r="OZC347" s="40"/>
      <c r="OZD347" s="406"/>
      <c r="OZE347" s="41"/>
      <c r="OZF347" s="17"/>
      <c r="OZG347" s="17"/>
      <c r="OZH347" s="17"/>
      <c r="OZI347" s="17"/>
      <c r="OZJ347" s="17"/>
      <c r="OZK347" s="41"/>
      <c r="OZL347" s="402"/>
      <c r="OZM347" s="403"/>
      <c r="OZN347" s="404"/>
      <c r="OZO347" s="16"/>
      <c r="OZP347" s="405"/>
      <c r="OZQ347" s="400"/>
      <c r="OZR347" s="40"/>
      <c r="OZS347" s="40"/>
      <c r="OZT347" s="406"/>
      <c r="OZU347" s="41"/>
      <c r="OZV347" s="17"/>
      <c r="OZW347" s="17"/>
      <c r="OZX347" s="17"/>
      <c r="OZY347" s="17"/>
      <c r="OZZ347" s="17"/>
      <c r="PAA347" s="41"/>
      <c r="PAB347" s="402"/>
      <c r="PAC347" s="403"/>
      <c r="PAD347" s="404"/>
      <c r="PAE347" s="16"/>
      <c r="PAF347" s="405"/>
      <c r="PAG347" s="400"/>
      <c r="PAH347" s="40"/>
      <c r="PAI347" s="40"/>
      <c r="PAJ347" s="406"/>
      <c r="PAK347" s="41"/>
      <c r="PAL347" s="17"/>
      <c r="PAM347" s="17"/>
      <c r="PAN347" s="17"/>
      <c r="PAO347" s="17"/>
      <c r="PAP347" s="17"/>
      <c r="PAQ347" s="41"/>
      <c r="PAR347" s="402"/>
      <c r="PAS347" s="403"/>
      <c r="PAT347" s="404"/>
      <c r="PAU347" s="16"/>
      <c r="PAV347" s="405"/>
      <c r="PAW347" s="400"/>
      <c r="PAX347" s="40"/>
      <c r="PAY347" s="40"/>
      <c r="PAZ347" s="406"/>
      <c r="PBA347" s="41"/>
      <c r="PBB347" s="17"/>
      <c r="PBC347" s="17"/>
      <c r="PBD347" s="17"/>
      <c r="PBE347" s="17"/>
      <c r="PBF347" s="17"/>
      <c r="PBG347" s="41"/>
      <c r="PBH347" s="402"/>
      <c r="PBI347" s="403"/>
      <c r="PBJ347" s="404"/>
      <c r="PBK347" s="16"/>
      <c r="PBL347" s="405"/>
      <c r="PBM347" s="400"/>
      <c r="PBN347" s="40"/>
      <c r="PBO347" s="40"/>
      <c r="PBP347" s="406"/>
      <c r="PBQ347" s="41"/>
      <c r="PBR347" s="17"/>
      <c r="PBS347" s="17"/>
      <c r="PBT347" s="17"/>
      <c r="PBU347" s="17"/>
      <c r="PBV347" s="17"/>
      <c r="PBW347" s="41"/>
      <c r="PBX347" s="402"/>
      <c r="PBY347" s="403"/>
      <c r="PBZ347" s="404"/>
      <c r="PCA347" s="16"/>
      <c r="PCB347" s="405"/>
      <c r="PCC347" s="400"/>
      <c r="PCD347" s="40"/>
      <c r="PCE347" s="40"/>
      <c r="PCF347" s="406"/>
      <c r="PCG347" s="41"/>
      <c r="PCH347" s="17"/>
      <c r="PCI347" s="17"/>
      <c r="PCJ347" s="17"/>
      <c r="PCK347" s="17"/>
      <c r="PCL347" s="17"/>
      <c r="PCM347" s="41"/>
      <c r="PCN347" s="402"/>
      <c r="PCO347" s="403"/>
      <c r="PCP347" s="404"/>
      <c r="PCQ347" s="16"/>
      <c r="PCR347" s="405"/>
      <c r="PCS347" s="400"/>
      <c r="PCT347" s="40"/>
      <c r="PCU347" s="40"/>
      <c r="PCV347" s="406"/>
      <c r="PCW347" s="41"/>
      <c r="PCX347" s="17"/>
      <c r="PCY347" s="17"/>
      <c r="PCZ347" s="17"/>
      <c r="PDA347" s="17"/>
      <c r="PDB347" s="17"/>
      <c r="PDC347" s="41"/>
      <c r="PDD347" s="402"/>
      <c r="PDE347" s="403"/>
      <c r="PDF347" s="404"/>
      <c r="PDG347" s="16"/>
      <c r="PDH347" s="405"/>
      <c r="PDI347" s="400"/>
      <c r="PDJ347" s="40"/>
      <c r="PDK347" s="40"/>
      <c r="PDL347" s="406"/>
      <c r="PDM347" s="41"/>
      <c r="PDN347" s="17"/>
      <c r="PDO347" s="17"/>
      <c r="PDP347" s="17"/>
      <c r="PDQ347" s="17"/>
      <c r="PDR347" s="17"/>
      <c r="PDS347" s="41"/>
      <c r="PDT347" s="402"/>
      <c r="PDU347" s="403"/>
      <c r="PDV347" s="404"/>
      <c r="PDW347" s="16"/>
      <c r="PDX347" s="405"/>
      <c r="PDY347" s="400"/>
      <c r="PDZ347" s="40"/>
      <c r="PEA347" s="40"/>
      <c r="PEB347" s="406"/>
      <c r="PEC347" s="41"/>
      <c r="PED347" s="17"/>
      <c r="PEE347" s="17"/>
      <c r="PEF347" s="17"/>
      <c r="PEG347" s="17"/>
      <c r="PEH347" s="17"/>
      <c r="PEI347" s="41"/>
      <c r="PEJ347" s="402"/>
      <c r="PEK347" s="403"/>
      <c r="PEL347" s="404"/>
      <c r="PEM347" s="16"/>
      <c r="PEN347" s="405"/>
      <c r="PEO347" s="400"/>
      <c r="PEP347" s="40"/>
      <c r="PEQ347" s="40"/>
      <c r="PER347" s="406"/>
      <c r="PES347" s="41"/>
      <c r="PET347" s="17"/>
      <c r="PEU347" s="17"/>
      <c r="PEV347" s="17"/>
      <c r="PEW347" s="17"/>
      <c r="PEX347" s="17"/>
      <c r="PEY347" s="41"/>
      <c r="PEZ347" s="402"/>
      <c r="PFA347" s="403"/>
      <c r="PFB347" s="404"/>
      <c r="PFC347" s="16"/>
      <c r="PFD347" s="405"/>
      <c r="PFE347" s="400"/>
      <c r="PFF347" s="40"/>
      <c r="PFG347" s="40"/>
      <c r="PFH347" s="406"/>
      <c r="PFI347" s="41"/>
      <c r="PFJ347" s="17"/>
      <c r="PFK347" s="17"/>
      <c r="PFL347" s="17"/>
      <c r="PFM347" s="17"/>
      <c r="PFN347" s="17"/>
      <c r="PFO347" s="41"/>
      <c r="PFP347" s="402"/>
      <c r="PFQ347" s="403"/>
      <c r="PFR347" s="404"/>
      <c r="PFS347" s="16"/>
      <c r="PFT347" s="405"/>
      <c r="PFU347" s="400"/>
      <c r="PFV347" s="40"/>
      <c r="PFW347" s="40"/>
      <c r="PFX347" s="406"/>
      <c r="PFY347" s="41"/>
      <c r="PFZ347" s="17"/>
      <c r="PGA347" s="17"/>
      <c r="PGB347" s="17"/>
      <c r="PGC347" s="17"/>
      <c r="PGD347" s="17"/>
      <c r="PGE347" s="41"/>
      <c r="PGF347" s="402"/>
      <c r="PGG347" s="403"/>
      <c r="PGH347" s="404"/>
      <c r="PGI347" s="16"/>
      <c r="PGJ347" s="405"/>
      <c r="PGK347" s="400"/>
      <c r="PGL347" s="40"/>
      <c r="PGM347" s="40"/>
      <c r="PGN347" s="406"/>
      <c r="PGO347" s="41"/>
      <c r="PGP347" s="17"/>
      <c r="PGQ347" s="17"/>
      <c r="PGR347" s="17"/>
      <c r="PGS347" s="17"/>
      <c r="PGT347" s="17"/>
      <c r="PGU347" s="41"/>
      <c r="PGV347" s="402"/>
      <c r="PGW347" s="403"/>
      <c r="PGX347" s="404"/>
      <c r="PGY347" s="16"/>
      <c r="PGZ347" s="405"/>
      <c r="PHA347" s="400"/>
      <c r="PHB347" s="40"/>
      <c r="PHC347" s="40"/>
      <c r="PHD347" s="406"/>
      <c r="PHE347" s="41"/>
      <c r="PHF347" s="17"/>
      <c r="PHG347" s="17"/>
      <c r="PHH347" s="17"/>
      <c r="PHI347" s="17"/>
      <c r="PHJ347" s="17"/>
      <c r="PHK347" s="41"/>
      <c r="PHL347" s="402"/>
      <c r="PHM347" s="403"/>
      <c r="PHN347" s="404"/>
      <c r="PHO347" s="16"/>
      <c r="PHP347" s="405"/>
      <c r="PHQ347" s="400"/>
      <c r="PHR347" s="40"/>
      <c r="PHS347" s="40"/>
      <c r="PHT347" s="406"/>
      <c r="PHU347" s="41"/>
      <c r="PHV347" s="17"/>
      <c r="PHW347" s="17"/>
      <c r="PHX347" s="17"/>
      <c r="PHY347" s="17"/>
      <c r="PHZ347" s="17"/>
      <c r="PIA347" s="41"/>
      <c r="PIB347" s="402"/>
      <c r="PIC347" s="403"/>
      <c r="PID347" s="404"/>
      <c r="PIE347" s="16"/>
      <c r="PIF347" s="405"/>
      <c r="PIG347" s="400"/>
      <c r="PIH347" s="40"/>
      <c r="PII347" s="40"/>
      <c r="PIJ347" s="406"/>
      <c r="PIK347" s="41"/>
      <c r="PIL347" s="17"/>
      <c r="PIM347" s="17"/>
      <c r="PIN347" s="17"/>
      <c r="PIO347" s="17"/>
      <c r="PIP347" s="17"/>
      <c r="PIQ347" s="41"/>
      <c r="PIR347" s="402"/>
      <c r="PIS347" s="403"/>
      <c r="PIT347" s="404"/>
      <c r="PIU347" s="16"/>
      <c r="PIV347" s="405"/>
      <c r="PIW347" s="400"/>
      <c r="PIX347" s="40"/>
      <c r="PIY347" s="40"/>
      <c r="PIZ347" s="406"/>
      <c r="PJA347" s="41"/>
      <c r="PJB347" s="17"/>
      <c r="PJC347" s="17"/>
      <c r="PJD347" s="17"/>
      <c r="PJE347" s="17"/>
      <c r="PJF347" s="17"/>
      <c r="PJG347" s="41"/>
      <c r="PJH347" s="402"/>
      <c r="PJI347" s="403"/>
      <c r="PJJ347" s="404"/>
      <c r="PJK347" s="16"/>
      <c r="PJL347" s="405"/>
      <c r="PJM347" s="400"/>
      <c r="PJN347" s="40"/>
      <c r="PJO347" s="40"/>
      <c r="PJP347" s="406"/>
      <c r="PJQ347" s="41"/>
      <c r="PJR347" s="17"/>
      <c r="PJS347" s="17"/>
      <c r="PJT347" s="17"/>
      <c r="PJU347" s="17"/>
      <c r="PJV347" s="17"/>
      <c r="PJW347" s="41"/>
      <c r="PJX347" s="402"/>
      <c r="PJY347" s="403"/>
      <c r="PJZ347" s="404"/>
      <c r="PKA347" s="16"/>
      <c r="PKB347" s="405"/>
      <c r="PKC347" s="400"/>
      <c r="PKD347" s="40"/>
      <c r="PKE347" s="40"/>
      <c r="PKF347" s="406"/>
      <c r="PKG347" s="41"/>
      <c r="PKH347" s="17"/>
      <c r="PKI347" s="17"/>
      <c r="PKJ347" s="17"/>
      <c r="PKK347" s="17"/>
      <c r="PKL347" s="17"/>
      <c r="PKM347" s="41"/>
      <c r="PKN347" s="402"/>
      <c r="PKO347" s="403"/>
      <c r="PKP347" s="404"/>
      <c r="PKQ347" s="16"/>
      <c r="PKR347" s="405"/>
      <c r="PKS347" s="400"/>
      <c r="PKT347" s="40"/>
      <c r="PKU347" s="40"/>
      <c r="PKV347" s="406"/>
      <c r="PKW347" s="41"/>
      <c r="PKX347" s="17"/>
      <c r="PKY347" s="17"/>
      <c r="PKZ347" s="17"/>
      <c r="PLA347" s="17"/>
      <c r="PLB347" s="17"/>
      <c r="PLC347" s="41"/>
      <c r="PLD347" s="402"/>
      <c r="PLE347" s="403"/>
      <c r="PLF347" s="404"/>
      <c r="PLG347" s="16"/>
      <c r="PLH347" s="405"/>
      <c r="PLI347" s="400"/>
      <c r="PLJ347" s="40"/>
      <c r="PLK347" s="40"/>
      <c r="PLL347" s="406"/>
      <c r="PLM347" s="41"/>
      <c r="PLN347" s="17"/>
      <c r="PLO347" s="17"/>
      <c r="PLP347" s="17"/>
      <c r="PLQ347" s="17"/>
      <c r="PLR347" s="17"/>
      <c r="PLS347" s="41"/>
      <c r="PLT347" s="402"/>
      <c r="PLU347" s="403"/>
      <c r="PLV347" s="404"/>
      <c r="PLW347" s="16"/>
      <c r="PLX347" s="405"/>
      <c r="PLY347" s="400"/>
      <c r="PLZ347" s="40"/>
      <c r="PMA347" s="40"/>
      <c r="PMB347" s="406"/>
      <c r="PMC347" s="41"/>
      <c r="PMD347" s="17"/>
      <c r="PME347" s="17"/>
      <c r="PMF347" s="17"/>
      <c r="PMG347" s="17"/>
      <c r="PMH347" s="17"/>
      <c r="PMI347" s="41"/>
      <c r="PMJ347" s="402"/>
      <c r="PMK347" s="403"/>
      <c r="PML347" s="404"/>
      <c r="PMM347" s="16"/>
      <c r="PMN347" s="405"/>
      <c r="PMO347" s="400"/>
      <c r="PMP347" s="40"/>
      <c r="PMQ347" s="40"/>
      <c r="PMR347" s="406"/>
      <c r="PMS347" s="41"/>
      <c r="PMT347" s="17"/>
      <c r="PMU347" s="17"/>
      <c r="PMV347" s="17"/>
      <c r="PMW347" s="17"/>
      <c r="PMX347" s="17"/>
      <c r="PMY347" s="41"/>
      <c r="PMZ347" s="402"/>
      <c r="PNA347" s="403"/>
      <c r="PNB347" s="404"/>
      <c r="PNC347" s="16"/>
      <c r="PND347" s="405"/>
      <c r="PNE347" s="400"/>
      <c r="PNF347" s="40"/>
      <c r="PNG347" s="40"/>
      <c r="PNH347" s="406"/>
      <c r="PNI347" s="41"/>
      <c r="PNJ347" s="17"/>
      <c r="PNK347" s="17"/>
      <c r="PNL347" s="17"/>
      <c r="PNM347" s="17"/>
      <c r="PNN347" s="17"/>
      <c r="PNO347" s="41"/>
      <c r="PNP347" s="402"/>
      <c r="PNQ347" s="403"/>
      <c r="PNR347" s="404"/>
      <c r="PNS347" s="16"/>
      <c r="PNT347" s="405"/>
      <c r="PNU347" s="400"/>
      <c r="PNV347" s="40"/>
      <c r="PNW347" s="40"/>
      <c r="PNX347" s="406"/>
      <c r="PNY347" s="41"/>
      <c r="PNZ347" s="17"/>
      <c r="POA347" s="17"/>
      <c r="POB347" s="17"/>
      <c r="POC347" s="17"/>
      <c r="POD347" s="17"/>
      <c r="POE347" s="41"/>
      <c r="POF347" s="402"/>
      <c r="POG347" s="403"/>
      <c r="POH347" s="404"/>
      <c r="POI347" s="16"/>
      <c r="POJ347" s="405"/>
      <c r="POK347" s="400"/>
      <c r="POL347" s="40"/>
      <c r="POM347" s="40"/>
      <c r="PON347" s="406"/>
      <c r="POO347" s="41"/>
      <c r="POP347" s="17"/>
      <c r="POQ347" s="17"/>
      <c r="POR347" s="17"/>
      <c r="POS347" s="17"/>
      <c r="POT347" s="17"/>
      <c r="POU347" s="41"/>
      <c r="POV347" s="402"/>
      <c r="POW347" s="403"/>
      <c r="POX347" s="404"/>
      <c r="POY347" s="16"/>
      <c r="POZ347" s="405"/>
      <c r="PPA347" s="400"/>
      <c r="PPB347" s="40"/>
      <c r="PPC347" s="40"/>
      <c r="PPD347" s="406"/>
      <c r="PPE347" s="41"/>
      <c r="PPF347" s="17"/>
      <c r="PPG347" s="17"/>
      <c r="PPH347" s="17"/>
      <c r="PPI347" s="17"/>
      <c r="PPJ347" s="17"/>
      <c r="PPK347" s="41"/>
      <c r="PPL347" s="402"/>
      <c r="PPM347" s="403"/>
      <c r="PPN347" s="404"/>
      <c r="PPO347" s="16"/>
      <c r="PPP347" s="405"/>
      <c r="PPQ347" s="400"/>
      <c r="PPR347" s="40"/>
      <c r="PPS347" s="40"/>
      <c r="PPT347" s="406"/>
      <c r="PPU347" s="41"/>
      <c r="PPV347" s="17"/>
      <c r="PPW347" s="17"/>
      <c r="PPX347" s="17"/>
      <c r="PPY347" s="17"/>
      <c r="PPZ347" s="17"/>
      <c r="PQA347" s="41"/>
      <c r="PQB347" s="402"/>
      <c r="PQC347" s="403"/>
      <c r="PQD347" s="404"/>
      <c r="PQE347" s="16"/>
      <c r="PQF347" s="405"/>
      <c r="PQG347" s="400"/>
      <c r="PQH347" s="40"/>
      <c r="PQI347" s="40"/>
      <c r="PQJ347" s="406"/>
      <c r="PQK347" s="41"/>
      <c r="PQL347" s="17"/>
      <c r="PQM347" s="17"/>
      <c r="PQN347" s="17"/>
      <c r="PQO347" s="17"/>
      <c r="PQP347" s="17"/>
      <c r="PQQ347" s="41"/>
      <c r="PQR347" s="402"/>
      <c r="PQS347" s="403"/>
      <c r="PQT347" s="404"/>
      <c r="PQU347" s="16"/>
      <c r="PQV347" s="405"/>
      <c r="PQW347" s="400"/>
      <c r="PQX347" s="40"/>
      <c r="PQY347" s="40"/>
      <c r="PQZ347" s="406"/>
      <c r="PRA347" s="41"/>
      <c r="PRB347" s="17"/>
      <c r="PRC347" s="17"/>
      <c r="PRD347" s="17"/>
      <c r="PRE347" s="17"/>
      <c r="PRF347" s="17"/>
      <c r="PRG347" s="41"/>
      <c r="PRH347" s="402"/>
      <c r="PRI347" s="403"/>
      <c r="PRJ347" s="404"/>
      <c r="PRK347" s="16"/>
      <c r="PRL347" s="405"/>
      <c r="PRM347" s="400"/>
      <c r="PRN347" s="40"/>
      <c r="PRO347" s="40"/>
      <c r="PRP347" s="406"/>
      <c r="PRQ347" s="41"/>
      <c r="PRR347" s="17"/>
      <c r="PRS347" s="17"/>
      <c r="PRT347" s="17"/>
      <c r="PRU347" s="17"/>
      <c r="PRV347" s="17"/>
      <c r="PRW347" s="41"/>
      <c r="PRX347" s="402"/>
      <c r="PRY347" s="403"/>
      <c r="PRZ347" s="404"/>
      <c r="PSA347" s="16"/>
      <c r="PSB347" s="405"/>
      <c r="PSC347" s="400"/>
      <c r="PSD347" s="40"/>
      <c r="PSE347" s="40"/>
      <c r="PSF347" s="406"/>
      <c r="PSG347" s="41"/>
      <c r="PSH347" s="17"/>
      <c r="PSI347" s="17"/>
      <c r="PSJ347" s="17"/>
      <c r="PSK347" s="17"/>
      <c r="PSL347" s="17"/>
      <c r="PSM347" s="41"/>
      <c r="PSN347" s="402"/>
      <c r="PSO347" s="403"/>
      <c r="PSP347" s="404"/>
      <c r="PSQ347" s="16"/>
      <c r="PSR347" s="405"/>
      <c r="PSS347" s="400"/>
      <c r="PST347" s="40"/>
      <c r="PSU347" s="40"/>
      <c r="PSV347" s="406"/>
      <c r="PSW347" s="41"/>
      <c r="PSX347" s="17"/>
      <c r="PSY347" s="17"/>
      <c r="PSZ347" s="17"/>
      <c r="PTA347" s="17"/>
      <c r="PTB347" s="17"/>
      <c r="PTC347" s="41"/>
      <c r="PTD347" s="402"/>
      <c r="PTE347" s="403"/>
      <c r="PTF347" s="404"/>
      <c r="PTG347" s="16"/>
      <c r="PTH347" s="405"/>
      <c r="PTI347" s="400"/>
      <c r="PTJ347" s="40"/>
      <c r="PTK347" s="40"/>
      <c r="PTL347" s="406"/>
      <c r="PTM347" s="41"/>
      <c r="PTN347" s="17"/>
      <c r="PTO347" s="17"/>
      <c r="PTP347" s="17"/>
      <c r="PTQ347" s="17"/>
      <c r="PTR347" s="17"/>
      <c r="PTS347" s="41"/>
      <c r="PTT347" s="402"/>
      <c r="PTU347" s="403"/>
      <c r="PTV347" s="404"/>
      <c r="PTW347" s="16"/>
      <c r="PTX347" s="405"/>
      <c r="PTY347" s="400"/>
      <c r="PTZ347" s="40"/>
      <c r="PUA347" s="40"/>
      <c r="PUB347" s="406"/>
      <c r="PUC347" s="41"/>
      <c r="PUD347" s="17"/>
      <c r="PUE347" s="17"/>
      <c r="PUF347" s="17"/>
      <c r="PUG347" s="17"/>
      <c r="PUH347" s="17"/>
      <c r="PUI347" s="41"/>
      <c r="PUJ347" s="402"/>
      <c r="PUK347" s="403"/>
      <c r="PUL347" s="404"/>
      <c r="PUM347" s="16"/>
      <c r="PUN347" s="405"/>
      <c r="PUO347" s="400"/>
      <c r="PUP347" s="40"/>
      <c r="PUQ347" s="40"/>
      <c r="PUR347" s="406"/>
      <c r="PUS347" s="41"/>
      <c r="PUT347" s="17"/>
      <c r="PUU347" s="17"/>
      <c r="PUV347" s="17"/>
      <c r="PUW347" s="17"/>
      <c r="PUX347" s="17"/>
      <c r="PUY347" s="41"/>
      <c r="PUZ347" s="402"/>
      <c r="PVA347" s="403"/>
      <c r="PVB347" s="404"/>
      <c r="PVC347" s="16"/>
      <c r="PVD347" s="405"/>
      <c r="PVE347" s="400"/>
      <c r="PVF347" s="40"/>
      <c r="PVG347" s="40"/>
      <c r="PVH347" s="406"/>
      <c r="PVI347" s="41"/>
      <c r="PVJ347" s="17"/>
      <c r="PVK347" s="17"/>
      <c r="PVL347" s="17"/>
      <c r="PVM347" s="17"/>
      <c r="PVN347" s="17"/>
      <c r="PVO347" s="41"/>
      <c r="PVP347" s="402"/>
      <c r="PVQ347" s="403"/>
      <c r="PVR347" s="404"/>
      <c r="PVS347" s="16"/>
      <c r="PVT347" s="405"/>
      <c r="PVU347" s="400"/>
      <c r="PVV347" s="40"/>
      <c r="PVW347" s="40"/>
      <c r="PVX347" s="406"/>
      <c r="PVY347" s="41"/>
      <c r="PVZ347" s="17"/>
      <c r="PWA347" s="17"/>
      <c r="PWB347" s="17"/>
      <c r="PWC347" s="17"/>
      <c r="PWD347" s="17"/>
      <c r="PWE347" s="41"/>
      <c r="PWF347" s="402"/>
      <c r="PWG347" s="403"/>
      <c r="PWH347" s="404"/>
      <c r="PWI347" s="16"/>
      <c r="PWJ347" s="405"/>
      <c r="PWK347" s="400"/>
      <c r="PWL347" s="40"/>
      <c r="PWM347" s="40"/>
      <c r="PWN347" s="406"/>
      <c r="PWO347" s="41"/>
      <c r="PWP347" s="17"/>
      <c r="PWQ347" s="17"/>
      <c r="PWR347" s="17"/>
      <c r="PWS347" s="17"/>
      <c r="PWT347" s="17"/>
      <c r="PWU347" s="41"/>
      <c r="PWV347" s="402"/>
      <c r="PWW347" s="403"/>
      <c r="PWX347" s="404"/>
      <c r="PWY347" s="16"/>
      <c r="PWZ347" s="405"/>
      <c r="PXA347" s="400"/>
      <c r="PXB347" s="40"/>
      <c r="PXC347" s="40"/>
      <c r="PXD347" s="406"/>
      <c r="PXE347" s="41"/>
      <c r="PXF347" s="17"/>
      <c r="PXG347" s="17"/>
      <c r="PXH347" s="17"/>
      <c r="PXI347" s="17"/>
      <c r="PXJ347" s="17"/>
      <c r="PXK347" s="41"/>
      <c r="PXL347" s="402"/>
      <c r="PXM347" s="403"/>
      <c r="PXN347" s="404"/>
      <c r="PXO347" s="16"/>
      <c r="PXP347" s="405"/>
      <c r="PXQ347" s="400"/>
      <c r="PXR347" s="40"/>
      <c r="PXS347" s="40"/>
      <c r="PXT347" s="406"/>
      <c r="PXU347" s="41"/>
      <c r="PXV347" s="17"/>
      <c r="PXW347" s="17"/>
      <c r="PXX347" s="17"/>
      <c r="PXY347" s="17"/>
      <c r="PXZ347" s="17"/>
      <c r="PYA347" s="41"/>
      <c r="PYB347" s="402"/>
      <c r="PYC347" s="403"/>
      <c r="PYD347" s="404"/>
      <c r="PYE347" s="16"/>
      <c r="PYF347" s="405"/>
      <c r="PYG347" s="400"/>
      <c r="PYH347" s="40"/>
      <c r="PYI347" s="40"/>
      <c r="PYJ347" s="406"/>
      <c r="PYK347" s="41"/>
      <c r="PYL347" s="17"/>
      <c r="PYM347" s="17"/>
      <c r="PYN347" s="17"/>
      <c r="PYO347" s="17"/>
      <c r="PYP347" s="17"/>
      <c r="PYQ347" s="41"/>
      <c r="PYR347" s="402"/>
      <c r="PYS347" s="403"/>
      <c r="PYT347" s="404"/>
      <c r="PYU347" s="16"/>
      <c r="PYV347" s="405"/>
      <c r="PYW347" s="400"/>
      <c r="PYX347" s="40"/>
      <c r="PYY347" s="40"/>
      <c r="PYZ347" s="406"/>
      <c r="PZA347" s="41"/>
      <c r="PZB347" s="17"/>
      <c r="PZC347" s="17"/>
      <c r="PZD347" s="17"/>
      <c r="PZE347" s="17"/>
      <c r="PZF347" s="17"/>
      <c r="PZG347" s="41"/>
      <c r="PZH347" s="402"/>
      <c r="PZI347" s="403"/>
      <c r="PZJ347" s="404"/>
      <c r="PZK347" s="16"/>
      <c r="PZL347" s="405"/>
      <c r="PZM347" s="400"/>
      <c r="PZN347" s="40"/>
      <c r="PZO347" s="40"/>
      <c r="PZP347" s="406"/>
      <c r="PZQ347" s="41"/>
      <c r="PZR347" s="17"/>
      <c r="PZS347" s="17"/>
      <c r="PZT347" s="17"/>
      <c r="PZU347" s="17"/>
      <c r="PZV347" s="17"/>
      <c r="PZW347" s="41"/>
      <c r="PZX347" s="402"/>
      <c r="PZY347" s="403"/>
      <c r="PZZ347" s="404"/>
      <c r="QAA347" s="16"/>
      <c r="QAB347" s="405"/>
      <c r="QAC347" s="400"/>
      <c r="QAD347" s="40"/>
      <c r="QAE347" s="40"/>
      <c r="QAF347" s="406"/>
      <c r="QAG347" s="41"/>
      <c r="QAH347" s="17"/>
      <c r="QAI347" s="17"/>
      <c r="QAJ347" s="17"/>
      <c r="QAK347" s="17"/>
      <c r="QAL347" s="17"/>
      <c r="QAM347" s="41"/>
      <c r="QAN347" s="402"/>
      <c r="QAO347" s="403"/>
      <c r="QAP347" s="404"/>
      <c r="QAQ347" s="16"/>
      <c r="QAR347" s="405"/>
      <c r="QAS347" s="400"/>
      <c r="QAT347" s="40"/>
      <c r="QAU347" s="40"/>
      <c r="QAV347" s="406"/>
      <c r="QAW347" s="41"/>
      <c r="QAX347" s="17"/>
      <c r="QAY347" s="17"/>
      <c r="QAZ347" s="17"/>
      <c r="QBA347" s="17"/>
      <c r="QBB347" s="17"/>
      <c r="QBC347" s="41"/>
      <c r="QBD347" s="402"/>
      <c r="QBE347" s="403"/>
      <c r="QBF347" s="404"/>
      <c r="QBG347" s="16"/>
      <c r="QBH347" s="405"/>
      <c r="QBI347" s="400"/>
      <c r="QBJ347" s="40"/>
      <c r="QBK347" s="40"/>
      <c r="QBL347" s="406"/>
      <c r="QBM347" s="41"/>
      <c r="QBN347" s="17"/>
      <c r="QBO347" s="17"/>
      <c r="QBP347" s="17"/>
      <c r="QBQ347" s="17"/>
      <c r="QBR347" s="17"/>
      <c r="QBS347" s="41"/>
      <c r="QBT347" s="402"/>
      <c r="QBU347" s="403"/>
      <c r="QBV347" s="404"/>
      <c r="QBW347" s="16"/>
      <c r="QBX347" s="405"/>
      <c r="QBY347" s="400"/>
      <c r="QBZ347" s="40"/>
      <c r="QCA347" s="40"/>
      <c r="QCB347" s="406"/>
      <c r="QCC347" s="41"/>
      <c r="QCD347" s="17"/>
      <c r="QCE347" s="17"/>
      <c r="QCF347" s="17"/>
      <c r="QCG347" s="17"/>
      <c r="QCH347" s="17"/>
      <c r="QCI347" s="41"/>
      <c r="QCJ347" s="402"/>
      <c r="QCK347" s="403"/>
      <c r="QCL347" s="404"/>
      <c r="QCM347" s="16"/>
      <c r="QCN347" s="405"/>
      <c r="QCO347" s="400"/>
      <c r="QCP347" s="40"/>
      <c r="QCQ347" s="40"/>
      <c r="QCR347" s="406"/>
      <c r="QCS347" s="41"/>
      <c r="QCT347" s="17"/>
      <c r="QCU347" s="17"/>
      <c r="QCV347" s="17"/>
      <c r="QCW347" s="17"/>
      <c r="QCX347" s="17"/>
      <c r="QCY347" s="41"/>
      <c r="QCZ347" s="402"/>
      <c r="QDA347" s="403"/>
      <c r="QDB347" s="404"/>
      <c r="QDC347" s="16"/>
      <c r="QDD347" s="405"/>
      <c r="QDE347" s="400"/>
      <c r="QDF347" s="40"/>
      <c r="QDG347" s="40"/>
      <c r="QDH347" s="406"/>
      <c r="QDI347" s="41"/>
      <c r="QDJ347" s="17"/>
      <c r="QDK347" s="17"/>
      <c r="QDL347" s="17"/>
      <c r="QDM347" s="17"/>
      <c r="QDN347" s="17"/>
      <c r="QDO347" s="41"/>
      <c r="QDP347" s="402"/>
      <c r="QDQ347" s="403"/>
      <c r="QDR347" s="404"/>
      <c r="QDS347" s="16"/>
      <c r="QDT347" s="405"/>
      <c r="QDU347" s="400"/>
      <c r="QDV347" s="40"/>
      <c r="QDW347" s="40"/>
      <c r="QDX347" s="406"/>
      <c r="QDY347" s="41"/>
      <c r="QDZ347" s="17"/>
      <c r="QEA347" s="17"/>
      <c r="QEB347" s="17"/>
      <c r="QEC347" s="17"/>
      <c r="QED347" s="17"/>
      <c r="QEE347" s="41"/>
      <c r="QEF347" s="402"/>
      <c r="QEG347" s="403"/>
      <c r="QEH347" s="404"/>
      <c r="QEI347" s="16"/>
      <c r="QEJ347" s="405"/>
      <c r="QEK347" s="400"/>
      <c r="QEL347" s="40"/>
      <c r="QEM347" s="40"/>
      <c r="QEN347" s="406"/>
      <c r="QEO347" s="41"/>
      <c r="QEP347" s="17"/>
      <c r="QEQ347" s="17"/>
      <c r="QER347" s="17"/>
      <c r="QES347" s="17"/>
      <c r="QET347" s="17"/>
      <c r="QEU347" s="41"/>
      <c r="QEV347" s="402"/>
      <c r="QEW347" s="403"/>
      <c r="QEX347" s="404"/>
      <c r="QEY347" s="16"/>
      <c r="QEZ347" s="405"/>
      <c r="QFA347" s="400"/>
      <c r="QFB347" s="40"/>
      <c r="QFC347" s="40"/>
      <c r="QFD347" s="406"/>
      <c r="QFE347" s="41"/>
      <c r="QFF347" s="17"/>
      <c r="QFG347" s="17"/>
      <c r="QFH347" s="17"/>
      <c r="QFI347" s="17"/>
      <c r="QFJ347" s="17"/>
      <c r="QFK347" s="41"/>
      <c r="QFL347" s="402"/>
      <c r="QFM347" s="403"/>
      <c r="QFN347" s="404"/>
      <c r="QFO347" s="16"/>
      <c r="QFP347" s="405"/>
      <c r="QFQ347" s="400"/>
      <c r="QFR347" s="40"/>
      <c r="QFS347" s="40"/>
      <c r="QFT347" s="406"/>
      <c r="QFU347" s="41"/>
      <c r="QFV347" s="17"/>
      <c r="QFW347" s="17"/>
      <c r="QFX347" s="17"/>
      <c r="QFY347" s="17"/>
      <c r="QFZ347" s="17"/>
      <c r="QGA347" s="41"/>
      <c r="QGB347" s="402"/>
      <c r="QGC347" s="403"/>
      <c r="QGD347" s="404"/>
      <c r="QGE347" s="16"/>
      <c r="QGF347" s="405"/>
      <c r="QGG347" s="400"/>
      <c r="QGH347" s="40"/>
      <c r="QGI347" s="40"/>
      <c r="QGJ347" s="406"/>
      <c r="QGK347" s="41"/>
      <c r="QGL347" s="17"/>
      <c r="QGM347" s="17"/>
      <c r="QGN347" s="17"/>
      <c r="QGO347" s="17"/>
      <c r="QGP347" s="17"/>
      <c r="QGQ347" s="41"/>
      <c r="QGR347" s="402"/>
      <c r="QGS347" s="403"/>
      <c r="QGT347" s="404"/>
      <c r="QGU347" s="16"/>
      <c r="QGV347" s="405"/>
      <c r="QGW347" s="400"/>
      <c r="QGX347" s="40"/>
      <c r="QGY347" s="40"/>
      <c r="QGZ347" s="406"/>
      <c r="QHA347" s="41"/>
      <c r="QHB347" s="17"/>
      <c r="QHC347" s="17"/>
      <c r="QHD347" s="17"/>
      <c r="QHE347" s="17"/>
      <c r="QHF347" s="17"/>
      <c r="QHG347" s="41"/>
      <c r="QHH347" s="402"/>
      <c r="QHI347" s="403"/>
      <c r="QHJ347" s="404"/>
      <c r="QHK347" s="16"/>
      <c r="QHL347" s="405"/>
      <c r="QHM347" s="400"/>
      <c r="QHN347" s="40"/>
      <c r="QHO347" s="40"/>
      <c r="QHP347" s="406"/>
      <c r="QHQ347" s="41"/>
      <c r="QHR347" s="17"/>
      <c r="QHS347" s="17"/>
      <c r="QHT347" s="17"/>
      <c r="QHU347" s="17"/>
      <c r="QHV347" s="17"/>
      <c r="QHW347" s="41"/>
      <c r="QHX347" s="402"/>
      <c r="QHY347" s="403"/>
      <c r="QHZ347" s="404"/>
      <c r="QIA347" s="16"/>
      <c r="QIB347" s="405"/>
      <c r="QIC347" s="400"/>
      <c r="QID347" s="40"/>
      <c r="QIE347" s="40"/>
      <c r="QIF347" s="406"/>
      <c r="QIG347" s="41"/>
      <c r="QIH347" s="17"/>
      <c r="QII347" s="17"/>
      <c r="QIJ347" s="17"/>
      <c r="QIK347" s="17"/>
      <c r="QIL347" s="17"/>
      <c r="QIM347" s="41"/>
      <c r="QIN347" s="402"/>
      <c r="QIO347" s="403"/>
      <c r="QIP347" s="404"/>
      <c r="QIQ347" s="16"/>
      <c r="QIR347" s="405"/>
      <c r="QIS347" s="400"/>
      <c r="QIT347" s="40"/>
      <c r="QIU347" s="40"/>
      <c r="QIV347" s="406"/>
      <c r="QIW347" s="41"/>
      <c r="QIX347" s="17"/>
      <c r="QIY347" s="17"/>
      <c r="QIZ347" s="17"/>
      <c r="QJA347" s="17"/>
      <c r="QJB347" s="17"/>
      <c r="QJC347" s="41"/>
      <c r="QJD347" s="402"/>
      <c r="QJE347" s="403"/>
      <c r="QJF347" s="404"/>
      <c r="QJG347" s="16"/>
      <c r="QJH347" s="405"/>
      <c r="QJI347" s="400"/>
      <c r="QJJ347" s="40"/>
      <c r="QJK347" s="40"/>
      <c r="QJL347" s="406"/>
      <c r="QJM347" s="41"/>
      <c r="QJN347" s="17"/>
      <c r="QJO347" s="17"/>
      <c r="QJP347" s="17"/>
      <c r="QJQ347" s="17"/>
      <c r="QJR347" s="17"/>
      <c r="QJS347" s="41"/>
      <c r="QJT347" s="402"/>
      <c r="QJU347" s="403"/>
      <c r="QJV347" s="404"/>
      <c r="QJW347" s="16"/>
      <c r="QJX347" s="405"/>
      <c r="QJY347" s="400"/>
      <c r="QJZ347" s="40"/>
      <c r="QKA347" s="40"/>
      <c r="QKB347" s="406"/>
      <c r="QKC347" s="41"/>
      <c r="QKD347" s="17"/>
      <c r="QKE347" s="17"/>
      <c r="QKF347" s="17"/>
      <c r="QKG347" s="17"/>
      <c r="QKH347" s="17"/>
      <c r="QKI347" s="41"/>
      <c r="QKJ347" s="402"/>
      <c r="QKK347" s="403"/>
      <c r="QKL347" s="404"/>
      <c r="QKM347" s="16"/>
      <c r="QKN347" s="405"/>
      <c r="QKO347" s="400"/>
      <c r="QKP347" s="40"/>
      <c r="QKQ347" s="40"/>
      <c r="QKR347" s="406"/>
      <c r="QKS347" s="41"/>
      <c r="QKT347" s="17"/>
      <c r="QKU347" s="17"/>
      <c r="QKV347" s="17"/>
      <c r="QKW347" s="17"/>
      <c r="QKX347" s="17"/>
      <c r="QKY347" s="41"/>
      <c r="QKZ347" s="402"/>
      <c r="QLA347" s="403"/>
      <c r="QLB347" s="404"/>
      <c r="QLC347" s="16"/>
      <c r="QLD347" s="405"/>
      <c r="QLE347" s="400"/>
      <c r="QLF347" s="40"/>
      <c r="QLG347" s="40"/>
      <c r="QLH347" s="406"/>
      <c r="QLI347" s="41"/>
      <c r="QLJ347" s="17"/>
      <c r="QLK347" s="17"/>
      <c r="QLL347" s="17"/>
      <c r="QLM347" s="17"/>
      <c r="QLN347" s="17"/>
      <c r="QLO347" s="41"/>
      <c r="QLP347" s="402"/>
      <c r="QLQ347" s="403"/>
      <c r="QLR347" s="404"/>
      <c r="QLS347" s="16"/>
      <c r="QLT347" s="405"/>
      <c r="QLU347" s="400"/>
      <c r="QLV347" s="40"/>
      <c r="QLW347" s="40"/>
      <c r="QLX347" s="406"/>
      <c r="QLY347" s="41"/>
      <c r="QLZ347" s="17"/>
      <c r="QMA347" s="17"/>
      <c r="QMB347" s="17"/>
      <c r="QMC347" s="17"/>
      <c r="QMD347" s="17"/>
      <c r="QME347" s="41"/>
      <c r="QMF347" s="402"/>
      <c r="QMG347" s="403"/>
      <c r="QMH347" s="404"/>
      <c r="QMI347" s="16"/>
      <c r="QMJ347" s="405"/>
      <c r="QMK347" s="400"/>
      <c r="QML347" s="40"/>
      <c r="QMM347" s="40"/>
      <c r="QMN347" s="406"/>
      <c r="QMO347" s="41"/>
      <c r="QMP347" s="17"/>
      <c r="QMQ347" s="17"/>
      <c r="QMR347" s="17"/>
      <c r="QMS347" s="17"/>
      <c r="QMT347" s="17"/>
      <c r="QMU347" s="41"/>
      <c r="QMV347" s="402"/>
      <c r="QMW347" s="403"/>
      <c r="QMX347" s="404"/>
      <c r="QMY347" s="16"/>
      <c r="QMZ347" s="405"/>
      <c r="QNA347" s="400"/>
      <c r="QNB347" s="40"/>
      <c r="QNC347" s="40"/>
      <c r="QND347" s="406"/>
      <c r="QNE347" s="41"/>
      <c r="QNF347" s="17"/>
      <c r="QNG347" s="17"/>
      <c r="QNH347" s="17"/>
      <c r="QNI347" s="17"/>
      <c r="QNJ347" s="17"/>
      <c r="QNK347" s="41"/>
      <c r="QNL347" s="402"/>
      <c r="QNM347" s="403"/>
      <c r="QNN347" s="404"/>
      <c r="QNO347" s="16"/>
      <c r="QNP347" s="405"/>
      <c r="QNQ347" s="400"/>
      <c r="QNR347" s="40"/>
      <c r="QNS347" s="40"/>
      <c r="QNT347" s="406"/>
      <c r="QNU347" s="41"/>
      <c r="QNV347" s="17"/>
      <c r="QNW347" s="17"/>
      <c r="QNX347" s="17"/>
      <c r="QNY347" s="17"/>
      <c r="QNZ347" s="17"/>
      <c r="QOA347" s="41"/>
      <c r="QOB347" s="402"/>
      <c r="QOC347" s="403"/>
      <c r="QOD347" s="404"/>
      <c r="QOE347" s="16"/>
      <c r="QOF347" s="405"/>
      <c r="QOG347" s="400"/>
      <c r="QOH347" s="40"/>
      <c r="QOI347" s="40"/>
      <c r="QOJ347" s="406"/>
      <c r="QOK347" s="41"/>
      <c r="QOL347" s="17"/>
      <c r="QOM347" s="17"/>
      <c r="QON347" s="17"/>
      <c r="QOO347" s="17"/>
      <c r="QOP347" s="17"/>
      <c r="QOQ347" s="41"/>
      <c r="QOR347" s="402"/>
      <c r="QOS347" s="403"/>
      <c r="QOT347" s="404"/>
      <c r="QOU347" s="16"/>
      <c r="QOV347" s="405"/>
      <c r="QOW347" s="400"/>
      <c r="QOX347" s="40"/>
      <c r="QOY347" s="40"/>
      <c r="QOZ347" s="406"/>
      <c r="QPA347" s="41"/>
      <c r="QPB347" s="17"/>
      <c r="QPC347" s="17"/>
      <c r="QPD347" s="17"/>
      <c r="QPE347" s="17"/>
      <c r="QPF347" s="17"/>
      <c r="QPG347" s="41"/>
      <c r="QPH347" s="402"/>
      <c r="QPI347" s="403"/>
      <c r="QPJ347" s="404"/>
      <c r="QPK347" s="16"/>
      <c r="QPL347" s="405"/>
      <c r="QPM347" s="400"/>
      <c r="QPN347" s="40"/>
      <c r="QPO347" s="40"/>
      <c r="QPP347" s="406"/>
      <c r="QPQ347" s="41"/>
      <c r="QPR347" s="17"/>
      <c r="QPS347" s="17"/>
      <c r="QPT347" s="17"/>
      <c r="QPU347" s="17"/>
      <c r="QPV347" s="17"/>
      <c r="QPW347" s="41"/>
      <c r="QPX347" s="402"/>
      <c r="QPY347" s="403"/>
      <c r="QPZ347" s="404"/>
      <c r="QQA347" s="16"/>
      <c r="QQB347" s="405"/>
      <c r="QQC347" s="400"/>
      <c r="QQD347" s="40"/>
      <c r="QQE347" s="40"/>
      <c r="QQF347" s="406"/>
      <c r="QQG347" s="41"/>
      <c r="QQH347" s="17"/>
      <c r="QQI347" s="17"/>
      <c r="QQJ347" s="17"/>
      <c r="QQK347" s="17"/>
      <c r="QQL347" s="17"/>
      <c r="QQM347" s="41"/>
      <c r="QQN347" s="402"/>
      <c r="QQO347" s="403"/>
      <c r="QQP347" s="404"/>
      <c r="QQQ347" s="16"/>
      <c r="QQR347" s="405"/>
      <c r="QQS347" s="400"/>
      <c r="QQT347" s="40"/>
      <c r="QQU347" s="40"/>
      <c r="QQV347" s="406"/>
      <c r="QQW347" s="41"/>
      <c r="QQX347" s="17"/>
      <c r="QQY347" s="17"/>
      <c r="QQZ347" s="17"/>
      <c r="QRA347" s="17"/>
      <c r="QRB347" s="17"/>
      <c r="QRC347" s="41"/>
      <c r="QRD347" s="402"/>
      <c r="QRE347" s="403"/>
      <c r="QRF347" s="404"/>
      <c r="QRG347" s="16"/>
      <c r="QRH347" s="405"/>
      <c r="QRI347" s="400"/>
      <c r="QRJ347" s="40"/>
      <c r="QRK347" s="40"/>
      <c r="QRL347" s="406"/>
      <c r="QRM347" s="41"/>
      <c r="QRN347" s="17"/>
      <c r="QRO347" s="17"/>
      <c r="QRP347" s="17"/>
      <c r="QRQ347" s="17"/>
      <c r="QRR347" s="17"/>
      <c r="QRS347" s="41"/>
      <c r="QRT347" s="402"/>
      <c r="QRU347" s="403"/>
      <c r="QRV347" s="404"/>
      <c r="QRW347" s="16"/>
      <c r="QRX347" s="405"/>
      <c r="QRY347" s="400"/>
      <c r="QRZ347" s="40"/>
      <c r="QSA347" s="40"/>
      <c r="QSB347" s="406"/>
      <c r="QSC347" s="41"/>
      <c r="QSD347" s="17"/>
      <c r="QSE347" s="17"/>
      <c r="QSF347" s="17"/>
      <c r="QSG347" s="17"/>
      <c r="QSH347" s="17"/>
      <c r="QSI347" s="41"/>
      <c r="QSJ347" s="402"/>
      <c r="QSK347" s="403"/>
      <c r="QSL347" s="404"/>
      <c r="QSM347" s="16"/>
      <c r="QSN347" s="405"/>
      <c r="QSO347" s="400"/>
      <c r="QSP347" s="40"/>
      <c r="QSQ347" s="40"/>
      <c r="QSR347" s="406"/>
      <c r="QSS347" s="41"/>
      <c r="QST347" s="17"/>
      <c r="QSU347" s="17"/>
      <c r="QSV347" s="17"/>
      <c r="QSW347" s="17"/>
      <c r="QSX347" s="17"/>
      <c r="QSY347" s="41"/>
      <c r="QSZ347" s="402"/>
      <c r="QTA347" s="403"/>
      <c r="QTB347" s="404"/>
      <c r="QTC347" s="16"/>
      <c r="QTD347" s="405"/>
      <c r="QTE347" s="400"/>
      <c r="QTF347" s="40"/>
      <c r="QTG347" s="40"/>
      <c r="QTH347" s="406"/>
      <c r="QTI347" s="41"/>
      <c r="QTJ347" s="17"/>
      <c r="QTK347" s="17"/>
      <c r="QTL347" s="17"/>
      <c r="QTM347" s="17"/>
      <c r="QTN347" s="17"/>
      <c r="QTO347" s="41"/>
      <c r="QTP347" s="402"/>
      <c r="QTQ347" s="403"/>
      <c r="QTR347" s="404"/>
      <c r="QTS347" s="16"/>
      <c r="QTT347" s="405"/>
      <c r="QTU347" s="400"/>
      <c r="QTV347" s="40"/>
      <c r="QTW347" s="40"/>
      <c r="QTX347" s="406"/>
      <c r="QTY347" s="41"/>
      <c r="QTZ347" s="17"/>
      <c r="QUA347" s="17"/>
      <c r="QUB347" s="17"/>
      <c r="QUC347" s="17"/>
      <c r="QUD347" s="17"/>
      <c r="QUE347" s="41"/>
      <c r="QUF347" s="402"/>
      <c r="QUG347" s="403"/>
      <c r="QUH347" s="404"/>
      <c r="QUI347" s="16"/>
      <c r="QUJ347" s="405"/>
      <c r="QUK347" s="400"/>
      <c r="QUL347" s="40"/>
      <c r="QUM347" s="40"/>
      <c r="QUN347" s="406"/>
      <c r="QUO347" s="41"/>
      <c r="QUP347" s="17"/>
      <c r="QUQ347" s="17"/>
      <c r="QUR347" s="17"/>
      <c r="QUS347" s="17"/>
      <c r="QUT347" s="17"/>
      <c r="QUU347" s="41"/>
      <c r="QUV347" s="402"/>
      <c r="QUW347" s="403"/>
      <c r="QUX347" s="404"/>
      <c r="QUY347" s="16"/>
      <c r="QUZ347" s="405"/>
      <c r="QVA347" s="400"/>
      <c r="QVB347" s="40"/>
      <c r="QVC347" s="40"/>
      <c r="QVD347" s="406"/>
      <c r="QVE347" s="41"/>
      <c r="QVF347" s="17"/>
      <c r="QVG347" s="17"/>
      <c r="QVH347" s="17"/>
      <c r="QVI347" s="17"/>
      <c r="QVJ347" s="17"/>
      <c r="QVK347" s="41"/>
      <c r="QVL347" s="402"/>
      <c r="QVM347" s="403"/>
      <c r="QVN347" s="404"/>
      <c r="QVO347" s="16"/>
      <c r="QVP347" s="405"/>
      <c r="QVQ347" s="400"/>
      <c r="QVR347" s="40"/>
      <c r="QVS347" s="40"/>
      <c r="QVT347" s="406"/>
      <c r="QVU347" s="41"/>
      <c r="QVV347" s="17"/>
      <c r="QVW347" s="17"/>
      <c r="QVX347" s="17"/>
      <c r="QVY347" s="17"/>
      <c r="QVZ347" s="17"/>
      <c r="QWA347" s="41"/>
      <c r="QWB347" s="402"/>
      <c r="QWC347" s="403"/>
      <c r="QWD347" s="404"/>
      <c r="QWE347" s="16"/>
      <c r="QWF347" s="405"/>
      <c r="QWG347" s="400"/>
      <c r="QWH347" s="40"/>
      <c r="QWI347" s="40"/>
      <c r="QWJ347" s="406"/>
      <c r="QWK347" s="41"/>
      <c r="QWL347" s="17"/>
      <c r="QWM347" s="17"/>
      <c r="QWN347" s="17"/>
      <c r="QWO347" s="17"/>
      <c r="QWP347" s="17"/>
      <c r="QWQ347" s="41"/>
      <c r="QWR347" s="402"/>
      <c r="QWS347" s="403"/>
      <c r="QWT347" s="404"/>
      <c r="QWU347" s="16"/>
      <c r="QWV347" s="405"/>
      <c r="QWW347" s="400"/>
      <c r="QWX347" s="40"/>
      <c r="QWY347" s="40"/>
      <c r="QWZ347" s="406"/>
      <c r="QXA347" s="41"/>
      <c r="QXB347" s="17"/>
      <c r="QXC347" s="17"/>
      <c r="QXD347" s="17"/>
      <c r="QXE347" s="17"/>
      <c r="QXF347" s="17"/>
      <c r="QXG347" s="41"/>
      <c r="QXH347" s="402"/>
      <c r="QXI347" s="403"/>
      <c r="QXJ347" s="404"/>
      <c r="QXK347" s="16"/>
      <c r="QXL347" s="405"/>
      <c r="QXM347" s="400"/>
      <c r="QXN347" s="40"/>
      <c r="QXO347" s="40"/>
      <c r="QXP347" s="406"/>
      <c r="QXQ347" s="41"/>
      <c r="QXR347" s="17"/>
      <c r="QXS347" s="17"/>
      <c r="QXT347" s="17"/>
      <c r="QXU347" s="17"/>
      <c r="QXV347" s="17"/>
      <c r="QXW347" s="41"/>
      <c r="QXX347" s="402"/>
      <c r="QXY347" s="403"/>
      <c r="QXZ347" s="404"/>
      <c r="QYA347" s="16"/>
      <c r="QYB347" s="405"/>
      <c r="QYC347" s="400"/>
      <c r="QYD347" s="40"/>
      <c r="QYE347" s="40"/>
      <c r="QYF347" s="406"/>
      <c r="QYG347" s="41"/>
      <c r="QYH347" s="17"/>
      <c r="QYI347" s="17"/>
      <c r="QYJ347" s="17"/>
      <c r="QYK347" s="17"/>
      <c r="QYL347" s="17"/>
      <c r="QYM347" s="41"/>
      <c r="QYN347" s="402"/>
      <c r="QYO347" s="403"/>
      <c r="QYP347" s="404"/>
      <c r="QYQ347" s="16"/>
      <c r="QYR347" s="405"/>
      <c r="QYS347" s="400"/>
      <c r="QYT347" s="40"/>
      <c r="QYU347" s="40"/>
      <c r="QYV347" s="406"/>
      <c r="QYW347" s="41"/>
      <c r="QYX347" s="17"/>
      <c r="QYY347" s="17"/>
      <c r="QYZ347" s="17"/>
      <c r="QZA347" s="17"/>
      <c r="QZB347" s="17"/>
      <c r="QZC347" s="41"/>
      <c r="QZD347" s="402"/>
      <c r="QZE347" s="403"/>
      <c r="QZF347" s="404"/>
      <c r="QZG347" s="16"/>
      <c r="QZH347" s="405"/>
      <c r="QZI347" s="400"/>
      <c r="QZJ347" s="40"/>
      <c r="QZK347" s="40"/>
      <c r="QZL347" s="406"/>
      <c r="QZM347" s="41"/>
      <c r="QZN347" s="17"/>
      <c r="QZO347" s="17"/>
      <c r="QZP347" s="17"/>
      <c r="QZQ347" s="17"/>
      <c r="QZR347" s="17"/>
      <c r="QZS347" s="41"/>
      <c r="QZT347" s="402"/>
      <c r="QZU347" s="403"/>
      <c r="QZV347" s="404"/>
      <c r="QZW347" s="16"/>
      <c r="QZX347" s="405"/>
      <c r="QZY347" s="400"/>
      <c r="QZZ347" s="40"/>
      <c r="RAA347" s="40"/>
      <c r="RAB347" s="406"/>
      <c r="RAC347" s="41"/>
      <c r="RAD347" s="17"/>
      <c r="RAE347" s="17"/>
      <c r="RAF347" s="17"/>
      <c r="RAG347" s="17"/>
      <c r="RAH347" s="17"/>
      <c r="RAI347" s="41"/>
      <c r="RAJ347" s="402"/>
      <c r="RAK347" s="403"/>
      <c r="RAL347" s="404"/>
      <c r="RAM347" s="16"/>
      <c r="RAN347" s="405"/>
      <c r="RAO347" s="400"/>
      <c r="RAP347" s="40"/>
      <c r="RAQ347" s="40"/>
      <c r="RAR347" s="406"/>
      <c r="RAS347" s="41"/>
      <c r="RAT347" s="17"/>
      <c r="RAU347" s="17"/>
      <c r="RAV347" s="17"/>
      <c r="RAW347" s="17"/>
      <c r="RAX347" s="17"/>
      <c r="RAY347" s="41"/>
      <c r="RAZ347" s="402"/>
      <c r="RBA347" s="403"/>
      <c r="RBB347" s="404"/>
      <c r="RBC347" s="16"/>
      <c r="RBD347" s="405"/>
      <c r="RBE347" s="400"/>
      <c r="RBF347" s="40"/>
      <c r="RBG347" s="40"/>
      <c r="RBH347" s="406"/>
      <c r="RBI347" s="41"/>
      <c r="RBJ347" s="17"/>
      <c r="RBK347" s="17"/>
      <c r="RBL347" s="17"/>
      <c r="RBM347" s="17"/>
      <c r="RBN347" s="17"/>
      <c r="RBO347" s="41"/>
      <c r="RBP347" s="402"/>
      <c r="RBQ347" s="403"/>
      <c r="RBR347" s="404"/>
      <c r="RBS347" s="16"/>
      <c r="RBT347" s="405"/>
      <c r="RBU347" s="400"/>
      <c r="RBV347" s="40"/>
      <c r="RBW347" s="40"/>
      <c r="RBX347" s="406"/>
      <c r="RBY347" s="41"/>
      <c r="RBZ347" s="17"/>
      <c r="RCA347" s="17"/>
      <c r="RCB347" s="17"/>
      <c r="RCC347" s="17"/>
      <c r="RCD347" s="17"/>
      <c r="RCE347" s="41"/>
      <c r="RCF347" s="402"/>
      <c r="RCG347" s="403"/>
      <c r="RCH347" s="404"/>
      <c r="RCI347" s="16"/>
      <c r="RCJ347" s="405"/>
      <c r="RCK347" s="400"/>
      <c r="RCL347" s="40"/>
      <c r="RCM347" s="40"/>
      <c r="RCN347" s="406"/>
      <c r="RCO347" s="41"/>
      <c r="RCP347" s="17"/>
      <c r="RCQ347" s="17"/>
      <c r="RCR347" s="17"/>
      <c r="RCS347" s="17"/>
      <c r="RCT347" s="17"/>
      <c r="RCU347" s="41"/>
      <c r="RCV347" s="402"/>
      <c r="RCW347" s="403"/>
      <c r="RCX347" s="404"/>
      <c r="RCY347" s="16"/>
      <c r="RCZ347" s="405"/>
      <c r="RDA347" s="400"/>
      <c r="RDB347" s="40"/>
      <c r="RDC347" s="40"/>
      <c r="RDD347" s="406"/>
      <c r="RDE347" s="41"/>
      <c r="RDF347" s="17"/>
      <c r="RDG347" s="17"/>
      <c r="RDH347" s="17"/>
      <c r="RDI347" s="17"/>
      <c r="RDJ347" s="17"/>
      <c r="RDK347" s="41"/>
      <c r="RDL347" s="402"/>
      <c r="RDM347" s="403"/>
      <c r="RDN347" s="404"/>
      <c r="RDO347" s="16"/>
      <c r="RDP347" s="405"/>
      <c r="RDQ347" s="400"/>
      <c r="RDR347" s="40"/>
      <c r="RDS347" s="40"/>
      <c r="RDT347" s="406"/>
      <c r="RDU347" s="41"/>
      <c r="RDV347" s="17"/>
      <c r="RDW347" s="17"/>
      <c r="RDX347" s="17"/>
      <c r="RDY347" s="17"/>
      <c r="RDZ347" s="17"/>
      <c r="REA347" s="41"/>
      <c r="REB347" s="402"/>
      <c r="REC347" s="403"/>
      <c r="RED347" s="404"/>
      <c r="REE347" s="16"/>
      <c r="REF347" s="405"/>
      <c r="REG347" s="400"/>
      <c r="REH347" s="40"/>
      <c r="REI347" s="40"/>
      <c r="REJ347" s="406"/>
      <c r="REK347" s="41"/>
      <c r="REL347" s="17"/>
      <c r="REM347" s="17"/>
      <c r="REN347" s="17"/>
      <c r="REO347" s="17"/>
      <c r="REP347" s="17"/>
      <c r="REQ347" s="41"/>
      <c r="RER347" s="402"/>
      <c r="RES347" s="403"/>
      <c r="RET347" s="404"/>
      <c r="REU347" s="16"/>
      <c r="REV347" s="405"/>
      <c r="REW347" s="400"/>
      <c r="REX347" s="40"/>
      <c r="REY347" s="40"/>
      <c r="REZ347" s="406"/>
      <c r="RFA347" s="41"/>
      <c r="RFB347" s="17"/>
      <c r="RFC347" s="17"/>
      <c r="RFD347" s="17"/>
      <c r="RFE347" s="17"/>
      <c r="RFF347" s="17"/>
      <c r="RFG347" s="41"/>
      <c r="RFH347" s="402"/>
      <c r="RFI347" s="403"/>
      <c r="RFJ347" s="404"/>
      <c r="RFK347" s="16"/>
      <c r="RFL347" s="405"/>
      <c r="RFM347" s="400"/>
      <c r="RFN347" s="40"/>
      <c r="RFO347" s="40"/>
      <c r="RFP347" s="406"/>
      <c r="RFQ347" s="41"/>
      <c r="RFR347" s="17"/>
      <c r="RFS347" s="17"/>
      <c r="RFT347" s="17"/>
      <c r="RFU347" s="17"/>
      <c r="RFV347" s="17"/>
      <c r="RFW347" s="41"/>
      <c r="RFX347" s="402"/>
      <c r="RFY347" s="403"/>
      <c r="RFZ347" s="404"/>
      <c r="RGA347" s="16"/>
      <c r="RGB347" s="405"/>
      <c r="RGC347" s="400"/>
      <c r="RGD347" s="40"/>
      <c r="RGE347" s="40"/>
      <c r="RGF347" s="406"/>
      <c r="RGG347" s="41"/>
      <c r="RGH347" s="17"/>
      <c r="RGI347" s="17"/>
      <c r="RGJ347" s="17"/>
      <c r="RGK347" s="17"/>
      <c r="RGL347" s="17"/>
      <c r="RGM347" s="41"/>
      <c r="RGN347" s="402"/>
      <c r="RGO347" s="403"/>
      <c r="RGP347" s="404"/>
      <c r="RGQ347" s="16"/>
      <c r="RGR347" s="405"/>
      <c r="RGS347" s="400"/>
      <c r="RGT347" s="40"/>
      <c r="RGU347" s="40"/>
      <c r="RGV347" s="406"/>
      <c r="RGW347" s="41"/>
      <c r="RGX347" s="17"/>
      <c r="RGY347" s="17"/>
      <c r="RGZ347" s="17"/>
      <c r="RHA347" s="17"/>
      <c r="RHB347" s="17"/>
      <c r="RHC347" s="41"/>
      <c r="RHD347" s="402"/>
      <c r="RHE347" s="403"/>
      <c r="RHF347" s="404"/>
      <c r="RHG347" s="16"/>
      <c r="RHH347" s="405"/>
      <c r="RHI347" s="400"/>
      <c r="RHJ347" s="40"/>
      <c r="RHK347" s="40"/>
      <c r="RHL347" s="406"/>
      <c r="RHM347" s="41"/>
      <c r="RHN347" s="17"/>
      <c r="RHO347" s="17"/>
      <c r="RHP347" s="17"/>
      <c r="RHQ347" s="17"/>
      <c r="RHR347" s="17"/>
      <c r="RHS347" s="41"/>
      <c r="RHT347" s="402"/>
      <c r="RHU347" s="403"/>
      <c r="RHV347" s="404"/>
      <c r="RHW347" s="16"/>
      <c r="RHX347" s="405"/>
      <c r="RHY347" s="400"/>
      <c r="RHZ347" s="40"/>
      <c r="RIA347" s="40"/>
      <c r="RIB347" s="406"/>
      <c r="RIC347" s="41"/>
      <c r="RID347" s="17"/>
      <c r="RIE347" s="17"/>
      <c r="RIF347" s="17"/>
      <c r="RIG347" s="17"/>
      <c r="RIH347" s="17"/>
      <c r="RII347" s="41"/>
      <c r="RIJ347" s="402"/>
      <c r="RIK347" s="403"/>
      <c r="RIL347" s="404"/>
      <c r="RIM347" s="16"/>
      <c r="RIN347" s="405"/>
      <c r="RIO347" s="400"/>
      <c r="RIP347" s="40"/>
      <c r="RIQ347" s="40"/>
      <c r="RIR347" s="406"/>
      <c r="RIS347" s="41"/>
      <c r="RIT347" s="17"/>
      <c r="RIU347" s="17"/>
      <c r="RIV347" s="17"/>
      <c r="RIW347" s="17"/>
      <c r="RIX347" s="17"/>
      <c r="RIY347" s="41"/>
      <c r="RIZ347" s="402"/>
      <c r="RJA347" s="403"/>
      <c r="RJB347" s="404"/>
      <c r="RJC347" s="16"/>
      <c r="RJD347" s="405"/>
      <c r="RJE347" s="400"/>
      <c r="RJF347" s="40"/>
      <c r="RJG347" s="40"/>
      <c r="RJH347" s="406"/>
      <c r="RJI347" s="41"/>
      <c r="RJJ347" s="17"/>
      <c r="RJK347" s="17"/>
      <c r="RJL347" s="17"/>
      <c r="RJM347" s="17"/>
      <c r="RJN347" s="17"/>
      <c r="RJO347" s="41"/>
      <c r="RJP347" s="402"/>
      <c r="RJQ347" s="403"/>
      <c r="RJR347" s="404"/>
      <c r="RJS347" s="16"/>
      <c r="RJT347" s="405"/>
      <c r="RJU347" s="400"/>
      <c r="RJV347" s="40"/>
      <c r="RJW347" s="40"/>
      <c r="RJX347" s="406"/>
      <c r="RJY347" s="41"/>
      <c r="RJZ347" s="17"/>
      <c r="RKA347" s="17"/>
      <c r="RKB347" s="17"/>
      <c r="RKC347" s="17"/>
      <c r="RKD347" s="17"/>
      <c r="RKE347" s="41"/>
      <c r="RKF347" s="402"/>
      <c r="RKG347" s="403"/>
      <c r="RKH347" s="404"/>
      <c r="RKI347" s="16"/>
      <c r="RKJ347" s="405"/>
      <c r="RKK347" s="400"/>
      <c r="RKL347" s="40"/>
      <c r="RKM347" s="40"/>
      <c r="RKN347" s="406"/>
      <c r="RKO347" s="41"/>
      <c r="RKP347" s="17"/>
      <c r="RKQ347" s="17"/>
      <c r="RKR347" s="17"/>
      <c r="RKS347" s="17"/>
      <c r="RKT347" s="17"/>
      <c r="RKU347" s="41"/>
      <c r="RKV347" s="402"/>
      <c r="RKW347" s="403"/>
      <c r="RKX347" s="404"/>
      <c r="RKY347" s="16"/>
      <c r="RKZ347" s="405"/>
      <c r="RLA347" s="400"/>
      <c r="RLB347" s="40"/>
      <c r="RLC347" s="40"/>
      <c r="RLD347" s="406"/>
      <c r="RLE347" s="41"/>
      <c r="RLF347" s="17"/>
      <c r="RLG347" s="17"/>
      <c r="RLH347" s="17"/>
      <c r="RLI347" s="17"/>
      <c r="RLJ347" s="17"/>
      <c r="RLK347" s="41"/>
      <c r="RLL347" s="402"/>
      <c r="RLM347" s="403"/>
      <c r="RLN347" s="404"/>
      <c r="RLO347" s="16"/>
      <c r="RLP347" s="405"/>
      <c r="RLQ347" s="400"/>
      <c r="RLR347" s="40"/>
      <c r="RLS347" s="40"/>
      <c r="RLT347" s="406"/>
      <c r="RLU347" s="41"/>
      <c r="RLV347" s="17"/>
      <c r="RLW347" s="17"/>
      <c r="RLX347" s="17"/>
      <c r="RLY347" s="17"/>
      <c r="RLZ347" s="17"/>
      <c r="RMA347" s="41"/>
      <c r="RMB347" s="402"/>
      <c r="RMC347" s="403"/>
      <c r="RMD347" s="404"/>
      <c r="RME347" s="16"/>
      <c r="RMF347" s="405"/>
      <c r="RMG347" s="400"/>
      <c r="RMH347" s="40"/>
      <c r="RMI347" s="40"/>
      <c r="RMJ347" s="406"/>
      <c r="RMK347" s="41"/>
      <c r="RML347" s="17"/>
      <c r="RMM347" s="17"/>
      <c r="RMN347" s="17"/>
      <c r="RMO347" s="17"/>
      <c r="RMP347" s="17"/>
      <c r="RMQ347" s="41"/>
      <c r="RMR347" s="402"/>
      <c r="RMS347" s="403"/>
      <c r="RMT347" s="404"/>
      <c r="RMU347" s="16"/>
      <c r="RMV347" s="405"/>
      <c r="RMW347" s="400"/>
      <c r="RMX347" s="40"/>
      <c r="RMY347" s="40"/>
      <c r="RMZ347" s="406"/>
      <c r="RNA347" s="41"/>
      <c r="RNB347" s="17"/>
      <c r="RNC347" s="17"/>
      <c r="RND347" s="17"/>
      <c r="RNE347" s="17"/>
      <c r="RNF347" s="17"/>
      <c r="RNG347" s="41"/>
      <c r="RNH347" s="402"/>
      <c r="RNI347" s="403"/>
      <c r="RNJ347" s="404"/>
      <c r="RNK347" s="16"/>
      <c r="RNL347" s="405"/>
      <c r="RNM347" s="400"/>
      <c r="RNN347" s="40"/>
      <c r="RNO347" s="40"/>
      <c r="RNP347" s="406"/>
      <c r="RNQ347" s="41"/>
      <c r="RNR347" s="17"/>
      <c r="RNS347" s="17"/>
      <c r="RNT347" s="17"/>
      <c r="RNU347" s="17"/>
      <c r="RNV347" s="17"/>
      <c r="RNW347" s="41"/>
      <c r="RNX347" s="402"/>
      <c r="RNY347" s="403"/>
      <c r="RNZ347" s="404"/>
      <c r="ROA347" s="16"/>
      <c r="ROB347" s="405"/>
      <c r="ROC347" s="400"/>
      <c r="ROD347" s="40"/>
      <c r="ROE347" s="40"/>
      <c r="ROF347" s="406"/>
      <c r="ROG347" s="41"/>
      <c r="ROH347" s="17"/>
      <c r="ROI347" s="17"/>
      <c r="ROJ347" s="17"/>
      <c r="ROK347" s="17"/>
      <c r="ROL347" s="17"/>
      <c r="ROM347" s="41"/>
      <c r="RON347" s="402"/>
      <c r="ROO347" s="403"/>
      <c r="ROP347" s="404"/>
      <c r="ROQ347" s="16"/>
      <c r="ROR347" s="405"/>
      <c r="ROS347" s="400"/>
      <c r="ROT347" s="40"/>
      <c r="ROU347" s="40"/>
      <c r="ROV347" s="406"/>
      <c r="ROW347" s="41"/>
      <c r="ROX347" s="17"/>
      <c r="ROY347" s="17"/>
      <c r="ROZ347" s="17"/>
      <c r="RPA347" s="17"/>
      <c r="RPB347" s="17"/>
      <c r="RPC347" s="41"/>
      <c r="RPD347" s="402"/>
      <c r="RPE347" s="403"/>
      <c r="RPF347" s="404"/>
      <c r="RPG347" s="16"/>
      <c r="RPH347" s="405"/>
      <c r="RPI347" s="400"/>
      <c r="RPJ347" s="40"/>
      <c r="RPK347" s="40"/>
      <c r="RPL347" s="406"/>
      <c r="RPM347" s="41"/>
      <c r="RPN347" s="17"/>
      <c r="RPO347" s="17"/>
      <c r="RPP347" s="17"/>
      <c r="RPQ347" s="17"/>
      <c r="RPR347" s="17"/>
      <c r="RPS347" s="41"/>
      <c r="RPT347" s="402"/>
      <c r="RPU347" s="403"/>
      <c r="RPV347" s="404"/>
      <c r="RPW347" s="16"/>
      <c r="RPX347" s="405"/>
      <c r="RPY347" s="400"/>
      <c r="RPZ347" s="40"/>
      <c r="RQA347" s="40"/>
      <c r="RQB347" s="406"/>
      <c r="RQC347" s="41"/>
      <c r="RQD347" s="17"/>
      <c r="RQE347" s="17"/>
      <c r="RQF347" s="17"/>
      <c r="RQG347" s="17"/>
      <c r="RQH347" s="17"/>
      <c r="RQI347" s="41"/>
      <c r="RQJ347" s="402"/>
      <c r="RQK347" s="403"/>
      <c r="RQL347" s="404"/>
      <c r="RQM347" s="16"/>
      <c r="RQN347" s="405"/>
      <c r="RQO347" s="400"/>
      <c r="RQP347" s="40"/>
      <c r="RQQ347" s="40"/>
      <c r="RQR347" s="406"/>
      <c r="RQS347" s="41"/>
      <c r="RQT347" s="17"/>
      <c r="RQU347" s="17"/>
      <c r="RQV347" s="17"/>
      <c r="RQW347" s="17"/>
      <c r="RQX347" s="17"/>
      <c r="RQY347" s="41"/>
      <c r="RQZ347" s="402"/>
      <c r="RRA347" s="403"/>
      <c r="RRB347" s="404"/>
      <c r="RRC347" s="16"/>
      <c r="RRD347" s="405"/>
      <c r="RRE347" s="400"/>
      <c r="RRF347" s="40"/>
      <c r="RRG347" s="40"/>
      <c r="RRH347" s="406"/>
      <c r="RRI347" s="41"/>
      <c r="RRJ347" s="17"/>
      <c r="RRK347" s="17"/>
      <c r="RRL347" s="17"/>
      <c r="RRM347" s="17"/>
      <c r="RRN347" s="17"/>
      <c r="RRO347" s="41"/>
      <c r="RRP347" s="402"/>
      <c r="RRQ347" s="403"/>
      <c r="RRR347" s="404"/>
      <c r="RRS347" s="16"/>
      <c r="RRT347" s="405"/>
      <c r="RRU347" s="400"/>
      <c r="RRV347" s="40"/>
      <c r="RRW347" s="40"/>
      <c r="RRX347" s="406"/>
      <c r="RRY347" s="41"/>
      <c r="RRZ347" s="17"/>
      <c r="RSA347" s="17"/>
      <c r="RSB347" s="17"/>
      <c r="RSC347" s="17"/>
      <c r="RSD347" s="17"/>
      <c r="RSE347" s="41"/>
      <c r="RSF347" s="402"/>
      <c r="RSG347" s="403"/>
      <c r="RSH347" s="404"/>
      <c r="RSI347" s="16"/>
      <c r="RSJ347" s="405"/>
      <c r="RSK347" s="400"/>
      <c r="RSL347" s="40"/>
      <c r="RSM347" s="40"/>
      <c r="RSN347" s="406"/>
      <c r="RSO347" s="41"/>
      <c r="RSP347" s="17"/>
      <c r="RSQ347" s="17"/>
      <c r="RSR347" s="17"/>
      <c r="RSS347" s="17"/>
      <c r="RST347" s="17"/>
      <c r="RSU347" s="41"/>
      <c r="RSV347" s="402"/>
      <c r="RSW347" s="403"/>
      <c r="RSX347" s="404"/>
      <c r="RSY347" s="16"/>
      <c r="RSZ347" s="405"/>
      <c r="RTA347" s="400"/>
      <c r="RTB347" s="40"/>
      <c r="RTC347" s="40"/>
      <c r="RTD347" s="406"/>
      <c r="RTE347" s="41"/>
      <c r="RTF347" s="17"/>
      <c r="RTG347" s="17"/>
      <c r="RTH347" s="17"/>
      <c r="RTI347" s="17"/>
      <c r="RTJ347" s="17"/>
      <c r="RTK347" s="41"/>
      <c r="RTL347" s="402"/>
      <c r="RTM347" s="403"/>
      <c r="RTN347" s="404"/>
      <c r="RTO347" s="16"/>
      <c r="RTP347" s="405"/>
      <c r="RTQ347" s="400"/>
      <c r="RTR347" s="40"/>
      <c r="RTS347" s="40"/>
      <c r="RTT347" s="406"/>
      <c r="RTU347" s="41"/>
      <c r="RTV347" s="17"/>
      <c r="RTW347" s="17"/>
      <c r="RTX347" s="17"/>
      <c r="RTY347" s="17"/>
      <c r="RTZ347" s="17"/>
      <c r="RUA347" s="41"/>
      <c r="RUB347" s="402"/>
      <c r="RUC347" s="403"/>
      <c r="RUD347" s="404"/>
      <c r="RUE347" s="16"/>
      <c r="RUF347" s="405"/>
      <c r="RUG347" s="400"/>
      <c r="RUH347" s="40"/>
      <c r="RUI347" s="40"/>
      <c r="RUJ347" s="406"/>
      <c r="RUK347" s="41"/>
      <c r="RUL347" s="17"/>
      <c r="RUM347" s="17"/>
      <c r="RUN347" s="17"/>
      <c r="RUO347" s="17"/>
      <c r="RUP347" s="17"/>
      <c r="RUQ347" s="41"/>
      <c r="RUR347" s="402"/>
      <c r="RUS347" s="403"/>
      <c r="RUT347" s="404"/>
      <c r="RUU347" s="16"/>
      <c r="RUV347" s="405"/>
      <c r="RUW347" s="400"/>
      <c r="RUX347" s="40"/>
      <c r="RUY347" s="40"/>
      <c r="RUZ347" s="406"/>
      <c r="RVA347" s="41"/>
      <c r="RVB347" s="17"/>
      <c r="RVC347" s="17"/>
      <c r="RVD347" s="17"/>
      <c r="RVE347" s="17"/>
      <c r="RVF347" s="17"/>
      <c r="RVG347" s="41"/>
      <c r="RVH347" s="402"/>
      <c r="RVI347" s="403"/>
      <c r="RVJ347" s="404"/>
      <c r="RVK347" s="16"/>
      <c r="RVL347" s="405"/>
      <c r="RVM347" s="400"/>
      <c r="RVN347" s="40"/>
      <c r="RVO347" s="40"/>
      <c r="RVP347" s="406"/>
      <c r="RVQ347" s="41"/>
      <c r="RVR347" s="17"/>
      <c r="RVS347" s="17"/>
      <c r="RVT347" s="17"/>
      <c r="RVU347" s="17"/>
      <c r="RVV347" s="17"/>
      <c r="RVW347" s="41"/>
      <c r="RVX347" s="402"/>
      <c r="RVY347" s="403"/>
      <c r="RVZ347" s="404"/>
      <c r="RWA347" s="16"/>
      <c r="RWB347" s="405"/>
      <c r="RWC347" s="400"/>
      <c r="RWD347" s="40"/>
      <c r="RWE347" s="40"/>
      <c r="RWF347" s="406"/>
      <c r="RWG347" s="41"/>
      <c r="RWH347" s="17"/>
      <c r="RWI347" s="17"/>
      <c r="RWJ347" s="17"/>
      <c r="RWK347" s="17"/>
      <c r="RWL347" s="17"/>
      <c r="RWM347" s="41"/>
      <c r="RWN347" s="402"/>
      <c r="RWO347" s="403"/>
      <c r="RWP347" s="404"/>
      <c r="RWQ347" s="16"/>
      <c r="RWR347" s="405"/>
      <c r="RWS347" s="400"/>
      <c r="RWT347" s="40"/>
      <c r="RWU347" s="40"/>
      <c r="RWV347" s="406"/>
      <c r="RWW347" s="41"/>
      <c r="RWX347" s="17"/>
      <c r="RWY347" s="17"/>
      <c r="RWZ347" s="17"/>
      <c r="RXA347" s="17"/>
      <c r="RXB347" s="17"/>
      <c r="RXC347" s="41"/>
      <c r="RXD347" s="402"/>
      <c r="RXE347" s="403"/>
      <c r="RXF347" s="404"/>
      <c r="RXG347" s="16"/>
      <c r="RXH347" s="405"/>
      <c r="RXI347" s="400"/>
      <c r="RXJ347" s="40"/>
      <c r="RXK347" s="40"/>
      <c r="RXL347" s="406"/>
      <c r="RXM347" s="41"/>
      <c r="RXN347" s="17"/>
      <c r="RXO347" s="17"/>
      <c r="RXP347" s="17"/>
      <c r="RXQ347" s="17"/>
      <c r="RXR347" s="17"/>
      <c r="RXS347" s="41"/>
      <c r="RXT347" s="402"/>
      <c r="RXU347" s="403"/>
      <c r="RXV347" s="404"/>
      <c r="RXW347" s="16"/>
      <c r="RXX347" s="405"/>
      <c r="RXY347" s="400"/>
      <c r="RXZ347" s="40"/>
      <c r="RYA347" s="40"/>
      <c r="RYB347" s="406"/>
      <c r="RYC347" s="41"/>
      <c r="RYD347" s="17"/>
      <c r="RYE347" s="17"/>
      <c r="RYF347" s="17"/>
      <c r="RYG347" s="17"/>
      <c r="RYH347" s="17"/>
      <c r="RYI347" s="41"/>
      <c r="RYJ347" s="402"/>
      <c r="RYK347" s="403"/>
      <c r="RYL347" s="404"/>
      <c r="RYM347" s="16"/>
      <c r="RYN347" s="405"/>
      <c r="RYO347" s="400"/>
      <c r="RYP347" s="40"/>
      <c r="RYQ347" s="40"/>
      <c r="RYR347" s="406"/>
      <c r="RYS347" s="41"/>
      <c r="RYT347" s="17"/>
      <c r="RYU347" s="17"/>
      <c r="RYV347" s="17"/>
      <c r="RYW347" s="17"/>
      <c r="RYX347" s="17"/>
      <c r="RYY347" s="41"/>
      <c r="RYZ347" s="402"/>
      <c r="RZA347" s="403"/>
      <c r="RZB347" s="404"/>
      <c r="RZC347" s="16"/>
      <c r="RZD347" s="405"/>
      <c r="RZE347" s="400"/>
      <c r="RZF347" s="40"/>
      <c r="RZG347" s="40"/>
      <c r="RZH347" s="406"/>
      <c r="RZI347" s="41"/>
      <c r="RZJ347" s="17"/>
      <c r="RZK347" s="17"/>
      <c r="RZL347" s="17"/>
      <c r="RZM347" s="17"/>
      <c r="RZN347" s="17"/>
      <c r="RZO347" s="41"/>
      <c r="RZP347" s="402"/>
      <c r="RZQ347" s="403"/>
      <c r="RZR347" s="404"/>
      <c r="RZS347" s="16"/>
      <c r="RZT347" s="405"/>
      <c r="RZU347" s="400"/>
      <c r="RZV347" s="40"/>
      <c r="RZW347" s="40"/>
      <c r="RZX347" s="406"/>
      <c r="RZY347" s="41"/>
      <c r="RZZ347" s="17"/>
      <c r="SAA347" s="17"/>
      <c r="SAB347" s="17"/>
      <c r="SAC347" s="17"/>
      <c r="SAD347" s="17"/>
      <c r="SAE347" s="41"/>
      <c r="SAF347" s="402"/>
      <c r="SAG347" s="403"/>
      <c r="SAH347" s="404"/>
      <c r="SAI347" s="16"/>
      <c r="SAJ347" s="405"/>
      <c r="SAK347" s="400"/>
      <c r="SAL347" s="40"/>
      <c r="SAM347" s="40"/>
      <c r="SAN347" s="406"/>
      <c r="SAO347" s="41"/>
      <c r="SAP347" s="17"/>
      <c r="SAQ347" s="17"/>
      <c r="SAR347" s="17"/>
      <c r="SAS347" s="17"/>
      <c r="SAT347" s="17"/>
      <c r="SAU347" s="41"/>
      <c r="SAV347" s="402"/>
      <c r="SAW347" s="403"/>
      <c r="SAX347" s="404"/>
      <c r="SAY347" s="16"/>
      <c r="SAZ347" s="405"/>
      <c r="SBA347" s="400"/>
      <c r="SBB347" s="40"/>
      <c r="SBC347" s="40"/>
      <c r="SBD347" s="406"/>
      <c r="SBE347" s="41"/>
      <c r="SBF347" s="17"/>
      <c r="SBG347" s="17"/>
      <c r="SBH347" s="17"/>
      <c r="SBI347" s="17"/>
      <c r="SBJ347" s="17"/>
      <c r="SBK347" s="41"/>
      <c r="SBL347" s="402"/>
      <c r="SBM347" s="403"/>
      <c r="SBN347" s="404"/>
      <c r="SBO347" s="16"/>
      <c r="SBP347" s="405"/>
      <c r="SBQ347" s="400"/>
      <c r="SBR347" s="40"/>
      <c r="SBS347" s="40"/>
      <c r="SBT347" s="406"/>
      <c r="SBU347" s="41"/>
      <c r="SBV347" s="17"/>
      <c r="SBW347" s="17"/>
      <c r="SBX347" s="17"/>
      <c r="SBY347" s="17"/>
      <c r="SBZ347" s="17"/>
      <c r="SCA347" s="41"/>
      <c r="SCB347" s="402"/>
      <c r="SCC347" s="403"/>
      <c r="SCD347" s="404"/>
      <c r="SCE347" s="16"/>
      <c r="SCF347" s="405"/>
      <c r="SCG347" s="400"/>
      <c r="SCH347" s="40"/>
      <c r="SCI347" s="40"/>
      <c r="SCJ347" s="406"/>
      <c r="SCK347" s="41"/>
      <c r="SCL347" s="17"/>
      <c r="SCM347" s="17"/>
      <c r="SCN347" s="17"/>
      <c r="SCO347" s="17"/>
      <c r="SCP347" s="17"/>
      <c r="SCQ347" s="41"/>
      <c r="SCR347" s="402"/>
      <c r="SCS347" s="403"/>
      <c r="SCT347" s="404"/>
      <c r="SCU347" s="16"/>
      <c r="SCV347" s="405"/>
      <c r="SCW347" s="400"/>
      <c r="SCX347" s="40"/>
      <c r="SCY347" s="40"/>
      <c r="SCZ347" s="406"/>
      <c r="SDA347" s="41"/>
      <c r="SDB347" s="17"/>
      <c r="SDC347" s="17"/>
      <c r="SDD347" s="17"/>
      <c r="SDE347" s="17"/>
      <c r="SDF347" s="17"/>
      <c r="SDG347" s="41"/>
      <c r="SDH347" s="402"/>
      <c r="SDI347" s="403"/>
      <c r="SDJ347" s="404"/>
      <c r="SDK347" s="16"/>
      <c r="SDL347" s="405"/>
      <c r="SDM347" s="400"/>
      <c r="SDN347" s="40"/>
      <c r="SDO347" s="40"/>
      <c r="SDP347" s="406"/>
      <c r="SDQ347" s="41"/>
      <c r="SDR347" s="17"/>
      <c r="SDS347" s="17"/>
      <c r="SDT347" s="17"/>
      <c r="SDU347" s="17"/>
      <c r="SDV347" s="17"/>
      <c r="SDW347" s="41"/>
      <c r="SDX347" s="402"/>
      <c r="SDY347" s="403"/>
      <c r="SDZ347" s="404"/>
      <c r="SEA347" s="16"/>
      <c r="SEB347" s="405"/>
      <c r="SEC347" s="400"/>
      <c r="SED347" s="40"/>
      <c r="SEE347" s="40"/>
      <c r="SEF347" s="406"/>
      <c r="SEG347" s="41"/>
      <c r="SEH347" s="17"/>
      <c r="SEI347" s="17"/>
      <c r="SEJ347" s="17"/>
      <c r="SEK347" s="17"/>
      <c r="SEL347" s="17"/>
      <c r="SEM347" s="41"/>
      <c r="SEN347" s="402"/>
      <c r="SEO347" s="403"/>
      <c r="SEP347" s="404"/>
      <c r="SEQ347" s="16"/>
      <c r="SER347" s="405"/>
      <c r="SES347" s="400"/>
      <c r="SET347" s="40"/>
      <c r="SEU347" s="40"/>
      <c r="SEV347" s="406"/>
      <c r="SEW347" s="41"/>
      <c r="SEX347" s="17"/>
      <c r="SEY347" s="17"/>
      <c r="SEZ347" s="17"/>
      <c r="SFA347" s="17"/>
      <c r="SFB347" s="17"/>
      <c r="SFC347" s="41"/>
      <c r="SFD347" s="402"/>
      <c r="SFE347" s="403"/>
      <c r="SFF347" s="404"/>
      <c r="SFG347" s="16"/>
      <c r="SFH347" s="405"/>
      <c r="SFI347" s="400"/>
      <c r="SFJ347" s="40"/>
      <c r="SFK347" s="40"/>
      <c r="SFL347" s="406"/>
      <c r="SFM347" s="41"/>
      <c r="SFN347" s="17"/>
      <c r="SFO347" s="17"/>
      <c r="SFP347" s="17"/>
      <c r="SFQ347" s="17"/>
      <c r="SFR347" s="17"/>
      <c r="SFS347" s="41"/>
      <c r="SFT347" s="402"/>
      <c r="SFU347" s="403"/>
      <c r="SFV347" s="404"/>
      <c r="SFW347" s="16"/>
      <c r="SFX347" s="405"/>
      <c r="SFY347" s="400"/>
      <c r="SFZ347" s="40"/>
      <c r="SGA347" s="40"/>
      <c r="SGB347" s="406"/>
      <c r="SGC347" s="41"/>
      <c r="SGD347" s="17"/>
      <c r="SGE347" s="17"/>
      <c r="SGF347" s="17"/>
      <c r="SGG347" s="17"/>
      <c r="SGH347" s="17"/>
      <c r="SGI347" s="41"/>
      <c r="SGJ347" s="402"/>
      <c r="SGK347" s="403"/>
      <c r="SGL347" s="404"/>
      <c r="SGM347" s="16"/>
      <c r="SGN347" s="405"/>
      <c r="SGO347" s="400"/>
      <c r="SGP347" s="40"/>
      <c r="SGQ347" s="40"/>
      <c r="SGR347" s="406"/>
      <c r="SGS347" s="41"/>
      <c r="SGT347" s="17"/>
      <c r="SGU347" s="17"/>
      <c r="SGV347" s="17"/>
      <c r="SGW347" s="17"/>
      <c r="SGX347" s="17"/>
      <c r="SGY347" s="41"/>
      <c r="SGZ347" s="402"/>
      <c r="SHA347" s="403"/>
      <c r="SHB347" s="404"/>
      <c r="SHC347" s="16"/>
      <c r="SHD347" s="405"/>
      <c r="SHE347" s="400"/>
      <c r="SHF347" s="40"/>
      <c r="SHG347" s="40"/>
      <c r="SHH347" s="406"/>
      <c r="SHI347" s="41"/>
      <c r="SHJ347" s="17"/>
      <c r="SHK347" s="17"/>
      <c r="SHL347" s="17"/>
      <c r="SHM347" s="17"/>
      <c r="SHN347" s="17"/>
      <c r="SHO347" s="41"/>
      <c r="SHP347" s="402"/>
      <c r="SHQ347" s="403"/>
      <c r="SHR347" s="404"/>
      <c r="SHS347" s="16"/>
      <c r="SHT347" s="405"/>
      <c r="SHU347" s="400"/>
      <c r="SHV347" s="40"/>
      <c r="SHW347" s="40"/>
      <c r="SHX347" s="406"/>
      <c r="SHY347" s="41"/>
      <c r="SHZ347" s="17"/>
      <c r="SIA347" s="17"/>
      <c r="SIB347" s="17"/>
      <c r="SIC347" s="17"/>
      <c r="SID347" s="17"/>
      <c r="SIE347" s="41"/>
      <c r="SIF347" s="402"/>
      <c r="SIG347" s="403"/>
      <c r="SIH347" s="404"/>
      <c r="SII347" s="16"/>
      <c r="SIJ347" s="405"/>
      <c r="SIK347" s="400"/>
      <c r="SIL347" s="40"/>
      <c r="SIM347" s="40"/>
      <c r="SIN347" s="406"/>
      <c r="SIO347" s="41"/>
      <c r="SIP347" s="17"/>
      <c r="SIQ347" s="17"/>
      <c r="SIR347" s="17"/>
      <c r="SIS347" s="17"/>
      <c r="SIT347" s="17"/>
      <c r="SIU347" s="41"/>
      <c r="SIV347" s="402"/>
      <c r="SIW347" s="403"/>
      <c r="SIX347" s="404"/>
      <c r="SIY347" s="16"/>
      <c r="SIZ347" s="405"/>
      <c r="SJA347" s="400"/>
      <c r="SJB347" s="40"/>
      <c r="SJC347" s="40"/>
      <c r="SJD347" s="406"/>
      <c r="SJE347" s="41"/>
      <c r="SJF347" s="17"/>
      <c r="SJG347" s="17"/>
      <c r="SJH347" s="17"/>
      <c r="SJI347" s="17"/>
      <c r="SJJ347" s="17"/>
      <c r="SJK347" s="41"/>
      <c r="SJL347" s="402"/>
      <c r="SJM347" s="403"/>
      <c r="SJN347" s="404"/>
      <c r="SJO347" s="16"/>
      <c r="SJP347" s="405"/>
      <c r="SJQ347" s="400"/>
      <c r="SJR347" s="40"/>
      <c r="SJS347" s="40"/>
      <c r="SJT347" s="406"/>
      <c r="SJU347" s="41"/>
      <c r="SJV347" s="17"/>
      <c r="SJW347" s="17"/>
      <c r="SJX347" s="17"/>
      <c r="SJY347" s="17"/>
      <c r="SJZ347" s="17"/>
      <c r="SKA347" s="41"/>
      <c r="SKB347" s="402"/>
      <c r="SKC347" s="403"/>
      <c r="SKD347" s="404"/>
      <c r="SKE347" s="16"/>
      <c r="SKF347" s="405"/>
      <c r="SKG347" s="400"/>
      <c r="SKH347" s="40"/>
      <c r="SKI347" s="40"/>
      <c r="SKJ347" s="406"/>
      <c r="SKK347" s="41"/>
      <c r="SKL347" s="17"/>
      <c r="SKM347" s="17"/>
      <c r="SKN347" s="17"/>
      <c r="SKO347" s="17"/>
      <c r="SKP347" s="17"/>
      <c r="SKQ347" s="41"/>
      <c r="SKR347" s="402"/>
      <c r="SKS347" s="403"/>
      <c r="SKT347" s="404"/>
      <c r="SKU347" s="16"/>
      <c r="SKV347" s="405"/>
      <c r="SKW347" s="400"/>
      <c r="SKX347" s="40"/>
      <c r="SKY347" s="40"/>
      <c r="SKZ347" s="406"/>
      <c r="SLA347" s="41"/>
      <c r="SLB347" s="17"/>
      <c r="SLC347" s="17"/>
      <c r="SLD347" s="17"/>
      <c r="SLE347" s="17"/>
      <c r="SLF347" s="17"/>
      <c r="SLG347" s="41"/>
      <c r="SLH347" s="402"/>
      <c r="SLI347" s="403"/>
      <c r="SLJ347" s="404"/>
      <c r="SLK347" s="16"/>
      <c r="SLL347" s="405"/>
      <c r="SLM347" s="400"/>
      <c r="SLN347" s="40"/>
      <c r="SLO347" s="40"/>
      <c r="SLP347" s="406"/>
      <c r="SLQ347" s="41"/>
      <c r="SLR347" s="17"/>
      <c r="SLS347" s="17"/>
      <c r="SLT347" s="17"/>
      <c r="SLU347" s="17"/>
      <c r="SLV347" s="17"/>
      <c r="SLW347" s="41"/>
      <c r="SLX347" s="402"/>
      <c r="SLY347" s="403"/>
      <c r="SLZ347" s="404"/>
      <c r="SMA347" s="16"/>
      <c r="SMB347" s="405"/>
      <c r="SMC347" s="400"/>
      <c r="SMD347" s="40"/>
      <c r="SME347" s="40"/>
      <c r="SMF347" s="406"/>
      <c r="SMG347" s="41"/>
      <c r="SMH347" s="17"/>
      <c r="SMI347" s="17"/>
      <c r="SMJ347" s="17"/>
      <c r="SMK347" s="17"/>
      <c r="SML347" s="17"/>
      <c r="SMM347" s="41"/>
      <c r="SMN347" s="402"/>
      <c r="SMO347" s="403"/>
      <c r="SMP347" s="404"/>
      <c r="SMQ347" s="16"/>
      <c r="SMR347" s="405"/>
      <c r="SMS347" s="400"/>
      <c r="SMT347" s="40"/>
      <c r="SMU347" s="40"/>
      <c r="SMV347" s="406"/>
      <c r="SMW347" s="41"/>
      <c r="SMX347" s="17"/>
      <c r="SMY347" s="17"/>
      <c r="SMZ347" s="17"/>
      <c r="SNA347" s="17"/>
      <c r="SNB347" s="17"/>
      <c r="SNC347" s="41"/>
      <c r="SND347" s="402"/>
      <c r="SNE347" s="403"/>
      <c r="SNF347" s="404"/>
      <c r="SNG347" s="16"/>
      <c r="SNH347" s="405"/>
      <c r="SNI347" s="400"/>
      <c r="SNJ347" s="40"/>
      <c r="SNK347" s="40"/>
      <c r="SNL347" s="406"/>
      <c r="SNM347" s="41"/>
      <c r="SNN347" s="17"/>
      <c r="SNO347" s="17"/>
      <c r="SNP347" s="17"/>
      <c r="SNQ347" s="17"/>
      <c r="SNR347" s="17"/>
      <c r="SNS347" s="41"/>
      <c r="SNT347" s="402"/>
      <c r="SNU347" s="403"/>
      <c r="SNV347" s="404"/>
      <c r="SNW347" s="16"/>
      <c r="SNX347" s="405"/>
      <c r="SNY347" s="400"/>
      <c r="SNZ347" s="40"/>
      <c r="SOA347" s="40"/>
      <c r="SOB347" s="406"/>
      <c r="SOC347" s="41"/>
      <c r="SOD347" s="17"/>
      <c r="SOE347" s="17"/>
      <c r="SOF347" s="17"/>
      <c r="SOG347" s="17"/>
      <c r="SOH347" s="17"/>
      <c r="SOI347" s="41"/>
      <c r="SOJ347" s="402"/>
      <c r="SOK347" s="403"/>
      <c r="SOL347" s="404"/>
      <c r="SOM347" s="16"/>
      <c r="SON347" s="405"/>
      <c r="SOO347" s="400"/>
      <c r="SOP347" s="40"/>
      <c r="SOQ347" s="40"/>
      <c r="SOR347" s="406"/>
      <c r="SOS347" s="41"/>
      <c r="SOT347" s="17"/>
      <c r="SOU347" s="17"/>
      <c r="SOV347" s="17"/>
      <c r="SOW347" s="17"/>
      <c r="SOX347" s="17"/>
      <c r="SOY347" s="41"/>
      <c r="SOZ347" s="402"/>
      <c r="SPA347" s="403"/>
      <c r="SPB347" s="404"/>
      <c r="SPC347" s="16"/>
      <c r="SPD347" s="405"/>
      <c r="SPE347" s="400"/>
      <c r="SPF347" s="40"/>
      <c r="SPG347" s="40"/>
      <c r="SPH347" s="406"/>
      <c r="SPI347" s="41"/>
      <c r="SPJ347" s="17"/>
      <c r="SPK347" s="17"/>
      <c r="SPL347" s="17"/>
      <c r="SPM347" s="17"/>
      <c r="SPN347" s="17"/>
      <c r="SPO347" s="41"/>
      <c r="SPP347" s="402"/>
      <c r="SPQ347" s="403"/>
      <c r="SPR347" s="404"/>
      <c r="SPS347" s="16"/>
      <c r="SPT347" s="405"/>
      <c r="SPU347" s="400"/>
      <c r="SPV347" s="40"/>
      <c r="SPW347" s="40"/>
      <c r="SPX347" s="406"/>
      <c r="SPY347" s="41"/>
      <c r="SPZ347" s="17"/>
      <c r="SQA347" s="17"/>
      <c r="SQB347" s="17"/>
      <c r="SQC347" s="17"/>
      <c r="SQD347" s="17"/>
      <c r="SQE347" s="41"/>
      <c r="SQF347" s="402"/>
      <c r="SQG347" s="403"/>
      <c r="SQH347" s="404"/>
      <c r="SQI347" s="16"/>
      <c r="SQJ347" s="405"/>
      <c r="SQK347" s="400"/>
      <c r="SQL347" s="40"/>
      <c r="SQM347" s="40"/>
      <c r="SQN347" s="406"/>
      <c r="SQO347" s="41"/>
      <c r="SQP347" s="17"/>
      <c r="SQQ347" s="17"/>
      <c r="SQR347" s="17"/>
      <c r="SQS347" s="17"/>
      <c r="SQT347" s="17"/>
      <c r="SQU347" s="41"/>
      <c r="SQV347" s="402"/>
      <c r="SQW347" s="403"/>
      <c r="SQX347" s="404"/>
      <c r="SQY347" s="16"/>
      <c r="SQZ347" s="405"/>
      <c r="SRA347" s="400"/>
      <c r="SRB347" s="40"/>
      <c r="SRC347" s="40"/>
      <c r="SRD347" s="406"/>
      <c r="SRE347" s="41"/>
      <c r="SRF347" s="17"/>
      <c r="SRG347" s="17"/>
      <c r="SRH347" s="17"/>
      <c r="SRI347" s="17"/>
      <c r="SRJ347" s="17"/>
      <c r="SRK347" s="41"/>
      <c r="SRL347" s="402"/>
      <c r="SRM347" s="403"/>
      <c r="SRN347" s="404"/>
      <c r="SRO347" s="16"/>
      <c r="SRP347" s="405"/>
      <c r="SRQ347" s="400"/>
      <c r="SRR347" s="40"/>
      <c r="SRS347" s="40"/>
      <c r="SRT347" s="406"/>
      <c r="SRU347" s="41"/>
      <c r="SRV347" s="17"/>
      <c r="SRW347" s="17"/>
      <c r="SRX347" s="17"/>
      <c r="SRY347" s="17"/>
      <c r="SRZ347" s="17"/>
      <c r="SSA347" s="41"/>
      <c r="SSB347" s="402"/>
      <c r="SSC347" s="403"/>
      <c r="SSD347" s="404"/>
      <c r="SSE347" s="16"/>
      <c r="SSF347" s="405"/>
      <c r="SSG347" s="400"/>
      <c r="SSH347" s="40"/>
      <c r="SSI347" s="40"/>
      <c r="SSJ347" s="406"/>
      <c r="SSK347" s="41"/>
      <c r="SSL347" s="17"/>
      <c r="SSM347" s="17"/>
      <c r="SSN347" s="17"/>
      <c r="SSO347" s="17"/>
      <c r="SSP347" s="17"/>
      <c r="SSQ347" s="41"/>
      <c r="SSR347" s="402"/>
      <c r="SSS347" s="403"/>
      <c r="SST347" s="404"/>
      <c r="SSU347" s="16"/>
      <c r="SSV347" s="405"/>
      <c r="SSW347" s="400"/>
      <c r="SSX347" s="40"/>
      <c r="SSY347" s="40"/>
      <c r="SSZ347" s="406"/>
      <c r="STA347" s="41"/>
      <c r="STB347" s="17"/>
      <c r="STC347" s="17"/>
      <c r="STD347" s="17"/>
      <c r="STE347" s="17"/>
      <c r="STF347" s="17"/>
      <c r="STG347" s="41"/>
      <c r="STH347" s="402"/>
      <c r="STI347" s="403"/>
      <c r="STJ347" s="404"/>
      <c r="STK347" s="16"/>
      <c r="STL347" s="405"/>
      <c r="STM347" s="400"/>
      <c r="STN347" s="40"/>
      <c r="STO347" s="40"/>
      <c r="STP347" s="406"/>
      <c r="STQ347" s="41"/>
      <c r="STR347" s="17"/>
      <c r="STS347" s="17"/>
      <c r="STT347" s="17"/>
      <c r="STU347" s="17"/>
      <c r="STV347" s="17"/>
      <c r="STW347" s="41"/>
      <c r="STX347" s="402"/>
      <c r="STY347" s="403"/>
      <c r="STZ347" s="404"/>
      <c r="SUA347" s="16"/>
      <c r="SUB347" s="405"/>
      <c r="SUC347" s="400"/>
      <c r="SUD347" s="40"/>
      <c r="SUE347" s="40"/>
      <c r="SUF347" s="406"/>
      <c r="SUG347" s="41"/>
      <c r="SUH347" s="17"/>
      <c r="SUI347" s="17"/>
      <c r="SUJ347" s="17"/>
      <c r="SUK347" s="17"/>
      <c r="SUL347" s="17"/>
      <c r="SUM347" s="41"/>
      <c r="SUN347" s="402"/>
      <c r="SUO347" s="403"/>
      <c r="SUP347" s="404"/>
      <c r="SUQ347" s="16"/>
      <c r="SUR347" s="405"/>
      <c r="SUS347" s="400"/>
      <c r="SUT347" s="40"/>
      <c r="SUU347" s="40"/>
      <c r="SUV347" s="406"/>
      <c r="SUW347" s="41"/>
      <c r="SUX347" s="17"/>
      <c r="SUY347" s="17"/>
      <c r="SUZ347" s="17"/>
      <c r="SVA347" s="17"/>
      <c r="SVB347" s="17"/>
      <c r="SVC347" s="41"/>
      <c r="SVD347" s="402"/>
      <c r="SVE347" s="403"/>
      <c r="SVF347" s="404"/>
      <c r="SVG347" s="16"/>
      <c r="SVH347" s="405"/>
      <c r="SVI347" s="400"/>
      <c r="SVJ347" s="40"/>
      <c r="SVK347" s="40"/>
      <c r="SVL347" s="406"/>
      <c r="SVM347" s="41"/>
      <c r="SVN347" s="17"/>
      <c r="SVO347" s="17"/>
      <c r="SVP347" s="17"/>
      <c r="SVQ347" s="17"/>
      <c r="SVR347" s="17"/>
      <c r="SVS347" s="41"/>
      <c r="SVT347" s="402"/>
      <c r="SVU347" s="403"/>
      <c r="SVV347" s="404"/>
      <c r="SVW347" s="16"/>
      <c r="SVX347" s="405"/>
      <c r="SVY347" s="400"/>
      <c r="SVZ347" s="40"/>
      <c r="SWA347" s="40"/>
      <c r="SWB347" s="406"/>
      <c r="SWC347" s="41"/>
      <c r="SWD347" s="17"/>
      <c r="SWE347" s="17"/>
      <c r="SWF347" s="17"/>
      <c r="SWG347" s="17"/>
      <c r="SWH347" s="17"/>
      <c r="SWI347" s="41"/>
      <c r="SWJ347" s="402"/>
      <c r="SWK347" s="403"/>
      <c r="SWL347" s="404"/>
      <c r="SWM347" s="16"/>
      <c r="SWN347" s="405"/>
      <c r="SWO347" s="400"/>
      <c r="SWP347" s="40"/>
      <c r="SWQ347" s="40"/>
      <c r="SWR347" s="406"/>
      <c r="SWS347" s="41"/>
      <c r="SWT347" s="17"/>
      <c r="SWU347" s="17"/>
      <c r="SWV347" s="17"/>
      <c r="SWW347" s="17"/>
      <c r="SWX347" s="17"/>
      <c r="SWY347" s="41"/>
      <c r="SWZ347" s="402"/>
      <c r="SXA347" s="403"/>
      <c r="SXB347" s="404"/>
      <c r="SXC347" s="16"/>
      <c r="SXD347" s="405"/>
      <c r="SXE347" s="400"/>
      <c r="SXF347" s="40"/>
      <c r="SXG347" s="40"/>
      <c r="SXH347" s="406"/>
      <c r="SXI347" s="41"/>
      <c r="SXJ347" s="17"/>
      <c r="SXK347" s="17"/>
      <c r="SXL347" s="17"/>
      <c r="SXM347" s="17"/>
      <c r="SXN347" s="17"/>
      <c r="SXO347" s="41"/>
      <c r="SXP347" s="402"/>
      <c r="SXQ347" s="403"/>
      <c r="SXR347" s="404"/>
      <c r="SXS347" s="16"/>
      <c r="SXT347" s="405"/>
      <c r="SXU347" s="400"/>
      <c r="SXV347" s="40"/>
      <c r="SXW347" s="40"/>
      <c r="SXX347" s="406"/>
      <c r="SXY347" s="41"/>
      <c r="SXZ347" s="17"/>
      <c r="SYA347" s="17"/>
      <c r="SYB347" s="17"/>
      <c r="SYC347" s="17"/>
      <c r="SYD347" s="17"/>
      <c r="SYE347" s="41"/>
      <c r="SYF347" s="402"/>
      <c r="SYG347" s="403"/>
      <c r="SYH347" s="404"/>
      <c r="SYI347" s="16"/>
      <c r="SYJ347" s="405"/>
      <c r="SYK347" s="400"/>
      <c r="SYL347" s="40"/>
      <c r="SYM347" s="40"/>
      <c r="SYN347" s="406"/>
      <c r="SYO347" s="41"/>
      <c r="SYP347" s="17"/>
      <c r="SYQ347" s="17"/>
      <c r="SYR347" s="17"/>
      <c r="SYS347" s="17"/>
      <c r="SYT347" s="17"/>
      <c r="SYU347" s="41"/>
      <c r="SYV347" s="402"/>
      <c r="SYW347" s="403"/>
      <c r="SYX347" s="404"/>
      <c r="SYY347" s="16"/>
      <c r="SYZ347" s="405"/>
      <c r="SZA347" s="400"/>
      <c r="SZB347" s="40"/>
      <c r="SZC347" s="40"/>
      <c r="SZD347" s="406"/>
      <c r="SZE347" s="41"/>
      <c r="SZF347" s="17"/>
      <c r="SZG347" s="17"/>
      <c r="SZH347" s="17"/>
      <c r="SZI347" s="17"/>
      <c r="SZJ347" s="17"/>
      <c r="SZK347" s="41"/>
      <c r="SZL347" s="402"/>
      <c r="SZM347" s="403"/>
      <c r="SZN347" s="404"/>
      <c r="SZO347" s="16"/>
      <c r="SZP347" s="405"/>
      <c r="SZQ347" s="400"/>
      <c r="SZR347" s="40"/>
      <c r="SZS347" s="40"/>
      <c r="SZT347" s="406"/>
      <c r="SZU347" s="41"/>
      <c r="SZV347" s="17"/>
      <c r="SZW347" s="17"/>
      <c r="SZX347" s="17"/>
      <c r="SZY347" s="17"/>
      <c r="SZZ347" s="17"/>
      <c r="TAA347" s="41"/>
      <c r="TAB347" s="402"/>
      <c r="TAC347" s="403"/>
      <c r="TAD347" s="404"/>
      <c r="TAE347" s="16"/>
      <c r="TAF347" s="405"/>
      <c r="TAG347" s="400"/>
      <c r="TAH347" s="40"/>
      <c r="TAI347" s="40"/>
      <c r="TAJ347" s="406"/>
      <c r="TAK347" s="41"/>
      <c r="TAL347" s="17"/>
      <c r="TAM347" s="17"/>
      <c r="TAN347" s="17"/>
      <c r="TAO347" s="17"/>
      <c r="TAP347" s="17"/>
      <c r="TAQ347" s="41"/>
      <c r="TAR347" s="402"/>
      <c r="TAS347" s="403"/>
      <c r="TAT347" s="404"/>
      <c r="TAU347" s="16"/>
      <c r="TAV347" s="405"/>
      <c r="TAW347" s="400"/>
      <c r="TAX347" s="40"/>
      <c r="TAY347" s="40"/>
      <c r="TAZ347" s="406"/>
      <c r="TBA347" s="41"/>
      <c r="TBB347" s="17"/>
      <c r="TBC347" s="17"/>
      <c r="TBD347" s="17"/>
      <c r="TBE347" s="17"/>
      <c r="TBF347" s="17"/>
      <c r="TBG347" s="41"/>
      <c r="TBH347" s="402"/>
      <c r="TBI347" s="403"/>
      <c r="TBJ347" s="404"/>
      <c r="TBK347" s="16"/>
      <c r="TBL347" s="405"/>
      <c r="TBM347" s="400"/>
      <c r="TBN347" s="40"/>
      <c r="TBO347" s="40"/>
      <c r="TBP347" s="406"/>
      <c r="TBQ347" s="41"/>
      <c r="TBR347" s="17"/>
      <c r="TBS347" s="17"/>
      <c r="TBT347" s="17"/>
      <c r="TBU347" s="17"/>
      <c r="TBV347" s="17"/>
      <c r="TBW347" s="41"/>
      <c r="TBX347" s="402"/>
      <c r="TBY347" s="403"/>
      <c r="TBZ347" s="404"/>
      <c r="TCA347" s="16"/>
      <c r="TCB347" s="405"/>
      <c r="TCC347" s="400"/>
      <c r="TCD347" s="40"/>
      <c r="TCE347" s="40"/>
      <c r="TCF347" s="406"/>
      <c r="TCG347" s="41"/>
      <c r="TCH347" s="17"/>
      <c r="TCI347" s="17"/>
      <c r="TCJ347" s="17"/>
      <c r="TCK347" s="17"/>
      <c r="TCL347" s="17"/>
      <c r="TCM347" s="41"/>
      <c r="TCN347" s="402"/>
      <c r="TCO347" s="403"/>
      <c r="TCP347" s="404"/>
      <c r="TCQ347" s="16"/>
      <c r="TCR347" s="405"/>
      <c r="TCS347" s="400"/>
      <c r="TCT347" s="40"/>
      <c r="TCU347" s="40"/>
      <c r="TCV347" s="406"/>
      <c r="TCW347" s="41"/>
      <c r="TCX347" s="17"/>
      <c r="TCY347" s="17"/>
      <c r="TCZ347" s="17"/>
      <c r="TDA347" s="17"/>
      <c r="TDB347" s="17"/>
      <c r="TDC347" s="41"/>
      <c r="TDD347" s="402"/>
      <c r="TDE347" s="403"/>
      <c r="TDF347" s="404"/>
      <c r="TDG347" s="16"/>
      <c r="TDH347" s="405"/>
      <c r="TDI347" s="400"/>
      <c r="TDJ347" s="40"/>
      <c r="TDK347" s="40"/>
      <c r="TDL347" s="406"/>
      <c r="TDM347" s="41"/>
      <c r="TDN347" s="17"/>
      <c r="TDO347" s="17"/>
      <c r="TDP347" s="17"/>
      <c r="TDQ347" s="17"/>
      <c r="TDR347" s="17"/>
      <c r="TDS347" s="41"/>
      <c r="TDT347" s="402"/>
      <c r="TDU347" s="403"/>
      <c r="TDV347" s="404"/>
      <c r="TDW347" s="16"/>
      <c r="TDX347" s="405"/>
      <c r="TDY347" s="400"/>
      <c r="TDZ347" s="40"/>
      <c r="TEA347" s="40"/>
      <c r="TEB347" s="406"/>
      <c r="TEC347" s="41"/>
      <c r="TED347" s="17"/>
      <c r="TEE347" s="17"/>
      <c r="TEF347" s="17"/>
      <c r="TEG347" s="17"/>
      <c r="TEH347" s="17"/>
      <c r="TEI347" s="41"/>
      <c r="TEJ347" s="402"/>
      <c r="TEK347" s="403"/>
      <c r="TEL347" s="404"/>
      <c r="TEM347" s="16"/>
      <c r="TEN347" s="405"/>
      <c r="TEO347" s="400"/>
      <c r="TEP347" s="40"/>
      <c r="TEQ347" s="40"/>
      <c r="TER347" s="406"/>
      <c r="TES347" s="41"/>
      <c r="TET347" s="17"/>
      <c r="TEU347" s="17"/>
      <c r="TEV347" s="17"/>
      <c r="TEW347" s="17"/>
      <c r="TEX347" s="17"/>
      <c r="TEY347" s="41"/>
      <c r="TEZ347" s="402"/>
      <c r="TFA347" s="403"/>
      <c r="TFB347" s="404"/>
      <c r="TFC347" s="16"/>
      <c r="TFD347" s="405"/>
      <c r="TFE347" s="400"/>
      <c r="TFF347" s="40"/>
      <c r="TFG347" s="40"/>
      <c r="TFH347" s="406"/>
      <c r="TFI347" s="41"/>
      <c r="TFJ347" s="17"/>
      <c r="TFK347" s="17"/>
      <c r="TFL347" s="17"/>
      <c r="TFM347" s="17"/>
      <c r="TFN347" s="17"/>
      <c r="TFO347" s="41"/>
      <c r="TFP347" s="402"/>
      <c r="TFQ347" s="403"/>
      <c r="TFR347" s="404"/>
      <c r="TFS347" s="16"/>
      <c r="TFT347" s="405"/>
      <c r="TFU347" s="400"/>
      <c r="TFV347" s="40"/>
      <c r="TFW347" s="40"/>
      <c r="TFX347" s="406"/>
      <c r="TFY347" s="41"/>
      <c r="TFZ347" s="17"/>
      <c r="TGA347" s="17"/>
      <c r="TGB347" s="17"/>
      <c r="TGC347" s="17"/>
      <c r="TGD347" s="17"/>
      <c r="TGE347" s="41"/>
      <c r="TGF347" s="402"/>
      <c r="TGG347" s="403"/>
      <c r="TGH347" s="404"/>
      <c r="TGI347" s="16"/>
      <c r="TGJ347" s="405"/>
      <c r="TGK347" s="400"/>
      <c r="TGL347" s="40"/>
      <c r="TGM347" s="40"/>
      <c r="TGN347" s="406"/>
      <c r="TGO347" s="41"/>
      <c r="TGP347" s="17"/>
      <c r="TGQ347" s="17"/>
      <c r="TGR347" s="17"/>
      <c r="TGS347" s="17"/>
      <c r="TGT347" s="17"/>
      <c r="TGU347" s="41"/>
      <c r="TGV347" s="402"/>
      <c r="TGW347" s="403"/>
      <c r="TGX347" s="404"/>
      <c r="TGY347" s="16"/>
      <c r="TGZ347" s="405"/>
      <c r="THA347" s="400"/>
      <c r="THB347" s="40"/>
      <c r="THC347" s="40"/>
      <c r="THD347" s="406"/>
      <c r="THE347" s="41"/>
      <c r="THF347" s="17"/>
      <c r="THG347" s="17"/>
      <c r="THH347" s="17"/>
      <c r="THI347" s="17"/>
      <c r="THJ347" s="17"/>
      <c r="THK347" s="41"/>
      <c r="THL347" s="402"/>
      <c r="THM347" s="403"/>
      <c r="THN347" s="404"/>
      <c r="THO347" s="16"/>
      <c r="THP347" s="405"/>
      <c r="THQ347" s="400"/>
      <c r="THR347" s="40"/>
      <c r="THS347" s="40"/>
      <c r="THT347" s="406"/>
      <c r="THU347" s="41"/>
      <c r="THV347" s="17"/>
      <c r="THW347" s="17"/>
      <c r="THX347" s="17"/>
      <c r="THY347" s="17"/>
      <c r="THZ347" s="17"/>
      <c r="TIA347" s="41"/>
      <c r="TIB347" s="402"/>
      <c r="TIC347" s="403"/>
      <c r="TID347" s="404"/>
      <c r="TIE347" s="16"/>
      <c r="TIF347" s="405"/>
      <c r="TIG347" s="400"/>
      <c r="TIH347" s="40"/>
      <c r="TII347" s="40"/>
      <c r="TIJ347" s="406"/>
      <c r="TIK347" s="41"/>
      <c r="TIL347" s="17"/>
      <c r="TIM347" s="17"/>
      <c r="TIN347" s="17"/>
      <c r="TIO347" s="17"/>
      <c r="TIP347" s="17"/>
      <c r="TIQ347" s="41"/>
      <c r="TIR347" s="402"/>
      <c r="TIS347" s="403"/>
      <c r="TIT347" s="404"/>
      <c r="TIU347" s="16"/>
      <c r="TIV347" s="405"/>
      <c r="TIW347" s="400"/>
      <c r="TIX347" s="40"/>
      <c r="TIY347" s="40"/>
      <c r="TIZ347" s="406"/>
      <c r="TJA347" s="41"/>
      <c r="TJB347" s="17"/>
      <c r="TJC347" s="17"/>
      <c r="TJD347" s="17"/>
      <c r="TJE347" s="17"/>
      <c r="TJF347" s="17"/>
      <c r="TJG347" s="41"/>
      <c r="TJH347" s="402"/>
      <c r="TJI347" s="403"/>
      <c r="TJJ347" s="404"/>
      <c r="TJK347" s="16"/>
      <c r="TJL347" s="405"/>
      <c r="TJM347" s="400"/>
      <c r="TJN347" s="40"/>
      <c r="TJO347" s="40"/>
      <c r="TJP347" s="406"/>
      <c r="TJQ347" s="41"/>
      <c r="TJR347" s="17"/>
      <c r="TJS347" s="17"/>
      <c r="TJT347" s="17"/>
      <c r="TJU347" s="17"/>
      <c r="TJV347" s="17"/>
      <c r="TJW347" s="41"/>
      <c r="TJX347" s="402"/>
      <c r="TJY347" s="403"/>
      <c r="TJZ347" s="404"/>
      <c r="TKA347" s="16"/>
      <c r="TKB347" s="405"/>
      <c r="TKC347" s="400"/>
      <c r="TKD347" s="40"/>
      <c r="TKE347" s="40"/>
      <c r="TKF347" s="406"/>
      <c r="TKG347" s="41"/>
      <c r="TKH347" s="17"/>
      <c r="TKI347" s="17"/>
      <c r="TKJ347" s="17"/>
      <c r="TKK347" s="17"/>
      <c r="TKL347" s="17"/>
      <c r="TKM347" s="41"/>
      <c r="TKN347" s="402"/>
      <c r="TKO347" s="403"/>
      <c r="TKP347" s="404"/>
      <c r="TKQ347" s="16"/>
      <c r="TKR347" s="405"/>
      <c r="TKS347" s="400"/>
      <c r="TKT347" s="40"/>
      <c r="TKU347" s="40"/>
      <c r="TKV347" s="406"/>
      <c r="TKW347" s="41"/>
      <c r="TKX347" s="17"/>
      <c r="TKY347" s="17"/>
      <c r="TKZ347" s="17"/>
      <c r="TLA347" s="17"/>
      <c r="TLB347" s="17"/>
      <c r="TLC347" s="41"/>
      <c r="TLD347" s="402"/>
      <c r="TLE347" s="403"/>
      <c r="TLF347" s="404"/>
      <c r="TLG347" s="16"/>
      <c r="TLH347" s="405"/>
      <c r="TLI347" s="400"/>
      <c r="TLJ347" s="40"/>
      <c r="TLK347" s="40"/>
      <c r="TLL347" s="406"/>
      <c r="TLM347" s="41"/>
      <c r="TLN347" s="17"/>
      <c r="TLO347" s="17"/>
      <c r="TLP347" s="17"/>
      <c r="TLQ347" s="17"/>
      <c r="TLR347" s="17"/>
      <c r="TLS347" s="41"/>
      <c r="TLT347" s="402"/>
      <c r="TLU347" s="403"/>
      <c r="TLV347" s="404"/>
      <c r="TLW347" s="16"/>
      <c r="TLX347" s="405"/>
      <c r="TLY347" s="400"/>
      <c r="TLZ347" s="40"/>
      <c r="TMA347" s="40"/>
      <c r="TMB347" s="406"/>
      <c r="TMC347" s="41"/>
      <c r="TMD347" s="17"/>
      <c r="TME347" s="17"/>
      <c r="TMF347" s="17"/>
      <c r="TMG347" s="17"/>
      <c r="TMH347" s="17"/>
      <c r="TMI347" s="41"/>
      <c r="TMJ347" s="402"/>
      <c r="TMK347" s="403"/>
      <c r="TML347" s="404"/>
      <c r="TMM347" s="16"/>
      <c r="TMN347" s="405"/>
      <c r="TMO347" s="400"/>
      <c r="TMP347" s="40"/>
      <c r="TMQ347" s="40"/>
      <c r="TMR347" s="406"/>
      <c r="TMS347" s="41"/>
      <c r="TMT347" s="17"/>
      <c r="TMU347" s="17"/>
      <c r="TMV347" s="17"/>
      <c r="TMW347" s="17"/>
      <c r="TMX347" s="17"/>
      <c r="TMY347" s="41"/>
      <c r="TMZ347" s="402"/>
      <c r="TNA347" s="403"/>
      <c r="TNB347" s="404"/>
      <c r="TNC347" s="16"/>
      <c r="TND347" s="405"/>
      <c r="TNE347" s="400"/>
      <c r="TNF347" s="40"/>
      <c r="TNG347" s="40"/>
      <c r="TNH347" s="406"/>
      <c r="TNI347" s="41"/>
      <c r="TNJ347" s="17"/>
      <c r="TNK347" s="17"/>
      <c r="TNL347" s="17"/>
      <c r="TNM347" s="17"/>
      <c r="TNN347" s="17"/>
      <c r="TNO347" s="41"/>
      <c r="TNP347" s="402"/>
      <c r="TNQ347" s="403"/>
      <c r="TNR347" s="404"/>
      <c r="TNS347" s="16"/>
      <c r="TNT347" s="405"/>
      <c r="TNU347" s="400"/>
      <c r="TNV347" s="40"/>
      <c r="TNW347" s="40"/>
      <c r="TNX347" s="406"/>
      <c r="TNY347" s="41"/>
      <c r="TNZ347" s="17"/>
      <c r="TOA347" s="17"/>
      <c r="TOB347" s="17"/>
      <c r="TOC347" s="17"/>
      <c r="TOD347" s="17"/>
      <c r="TOE347" s="41"/>
      <c r="TOF347" s="402"/>
      <c r="TOG347" s="403"/>
      <c r="TOH347" s="404"/>
      <c r="TOI347" s="16"/>
      <c r="TOJ347" s="405"/>
      <c r="TOK347" s="400"/>
      <c r="TOL347" s="40"/>
      <c r="TOM347" s="40"/>
      <c r="TON347" s="406"/>
      <c r="TOO347" s="41"/>
      <c r="TOP347" s="17"/>
      <c r="TOQ347" s="17"/>
      <c r="TOR347" s="17"/>
      <c r="TOS347" s="17"/>
      <c r="TOT347" s="17"/>
      <c r="TOU347" s="41"/>
      <c r="TOV347" s="402"/>
      <c r="TOW347" s="403"/>
      <c r="TOX347" s="404"/>
      <c r="TOY347" s="16"/>
      <c r="TOZ347" s="405"/>
      <c r="TPA347" s="400"/>
      <c r="TPB347" s="40"/>
      <c r="TPC347" s="40"/>
      <c r="TPD347" s="406"/>
      <c r="TPE347" s="41"/>
      <c r="TPF347" s="17"/>
      <c r="TPG347" s="17"/>
      <c r="TPH347" s="17"/>
      <c r="TPI347" s="17"/>
      <c r="TPJ347" s="17"/>
      <c r="TPK347" s="41"/>
      <c r="TPL347" s="402"/>
      <c r="TPM347" s="403"/>
      <c r="TPN347" s="404"/>
      <c r="TPO347" s="16"/>
      <c r="TPP347" s="405"/>
      <c r="TPQ347" s="400"/>
      <c r="TPR347" s="40"/>
      <c r="TPS347" s="40"/>
      <c r="TPT347" s="406"/>
      <c r="TPU347" s="41"/>
      <c r="TPV347" s="17"/>
      <c r="TPW347" s="17"/>
      <c r="TPX347" s="17"/>
      <c r="TPY347" s="17"/>
      <c r="TPZ347" s="17"/>
      <c r="TQA347" s="41"/>
      <c r="TQB347" s="402"/>
      <c r="TQC347" s="403"/>
      <c r="TQD347" s="404"/>
      <c r="TQE347" s="16"/>
      <c r="TQF347" s="405"/>
      <c r="TQG347" s="400"/>
      <c r="TQH347" s="40"/>
      <c r="TQI347" s="40"/>
      <c r="TQJ347" s="406"/>
      <c r="TQK347" s="41"/>
      <c r="TQL347" s="17"/>
      <c r="TQM347" s="17"/>
      <c r="TQN347" s="17"/>
      <c r="TQO347" s="17"/>
      <c r="TQP347" s="17"/>
      <c r="TQQ347" s="41"/>
      <c r="TQR347" s="402"/>
      <c r="TQS347" s="403"/>
      <c r="TQT347" s="404"/>
      <c r="TQU347" s="16"/>
      <c r="TQV347" s="405"/>
      <c r="TQW347" s="400"/>
      <c r="TQX347" s="40"/>
      <c r="TQY347" s="40"/>
      <c r="TQZ347" s="406"/>
      <c r="TRA347" s="41"/>
      <c r="TRB347" s="17"/>
      <c r="TRC347" s="17"/>
      <c r="TRD347" s="17"/>
      <c r="TRE347" s="17"/>
      <c r="TRF347" s="17"/>
      <c r="TRG347" s="41"/>
      <c r="TRH347" s="402"/>
      <c r="TRI347" s="403"/>
      <c r="TRJ347" s="404"/>
      <c r="TRK347" s="16"/>
      <c r="TRL347" s="405"/>
      <c r="TRM347" s="400"/>
      <c r="TRN347" s="40"/>
      <c r="TRO347" s="40"/>
      <c r="TRP347" s="406"/>
      <c r="TRQ347" s="41"/>
      <c r="TRR347" s="17"/>
      <c r="TRS347" s="17"/>
      <c r="TRT347" s="17"/>
      <c r="TRU347" s="17"/>
      <c r="TRV347" s="17"/>
      <c r="TRW347" s="41"/>
      <c r="TRX347" s="402"/>
      <c r="TRY347" s="403"/>
      <c r="TRZ347" s="404"/>
      <c r="TSA347" s="16"/>
      <c r="TSB347" s="405"/>
      <c r="TSC347" s="400"/>
      <c r="TSD347" s="40"/>
      <c r="TSE347" s="40"/>
      <c r="TSF347" s="406"/>
      <c r="TSG347" s="41"/>
      <c r="TSH347" s="17"/>
      <c r="TSI347" s="17"/>
      <c r="TSJ347" s="17"/>
      <c r="TSK347" s="17"/>
      <c r="TSL347" s="17"/>
      <c r="TSM347" s="41"/>
      <c r="TSN347" s="402"/>
      <c r="TSO347" s="403"/>
      <c r="TSP347" s="404"/>
      <c r="TSQ347" s="16"/>
      <c r="TSR347" s="405"/>
      <c r="TSS347" s="400"/>
      <c r="TST347" s="40"/>
      <c r="TSU347" s="40"/>
      <c r="TSV347" s="406"/>
      <c r="TSW347" s="41"/>
      <c r="TSX347" s="17"/>
      <c r="TSY347" s="17"/>
      <c r="TSZ347" s="17"/>
      <c r="TTA347" s="17"/>
      <c r="TTB347" s="17"/>
      <c r="TTC347" s="41"/>
      <c r="TTD347" s="402"/>
      <c r="TTE347" s="403"/>
      <c r="TTF347" s="404"/>
      <c r="TTG347" s="16"/>
      <c r="TTH347" s="405"/>
      <c r="TTI347" s="400"/>
      <c r="TTJ347" s="40"/>
      <c r="TTK347" s="40"/>
      <c r="TTL347" s="406"/>
      <c r="TTM347" s="41"/>
      <c r="TTN347" s="17"/>
      <c r="TTO347" s="17"/>
      <c r="TTP347" s="17"/>
      <c r="TTQ347" s="17"/>
      <c r="TTR347" s="17"/>
      <c r="TTS347" s="41"/>
      <c r="TTT347" s="402"/>
      <c r="TTU347" s="403"/>
      <c r="TTV347" s="404"/>
      <c r="TTW347" s="16"/>
      <c r="TTX347" s="405"/>
      <c r="TTY347" s="400"/>
      <c r="TTZ347" s="40"/>
      <c r="TUA347" s="40"/>
      <c r="TUB347" s="406"/>
      <c r="TUC347" s="41"/>
      <c r="TUD347" s="17"/>
      <c r="TUE347" s="17"/>
      <c r="TUF347" s="17"/>
      <c r="TUG347" s="17"/>
      <c r="TUH347" s="17"/>
      <c r="TUI347" s="41"/>
      <c r="TUJ347" s="402"/>
      <c r="TUK347" s="403"/>
      <c r="TUL347" s="404"/>
      <c r="TUM347" s="16"/>
      <c r="TUN347" s="405"/>
      <c r="TUO347" s="400"/>
      <c r="TUP347" s="40"/>
      <c r="TUQ347" s="40"/>
      <c r="TUR347" s="406"/>
      <c r="TUS347" s="41"/>
      <c r="TUT347" s="17"/>
      <c r="TUU347" s="17"/>
      <c r="TUV347" s="17"/>
      <c r="TUW347" s="17"/>
      <c r="TUX347" s="17"/>
      <c r="TUY347" s="41"/>
      <c r="TUZ347" s="402"/>
      <c r="TVA347" s="403"/>
      <c r="TVB347" s="404"/>
      <c r="TVC347" s="16"/>
      <c r="TVD347" s="405"/>
      <c r="TVE347" s="400"/>
      <c r="TVF347" s="40"/>
      <c r="TVG347" s="40"/>
      <c r="TVH347" s="406"/>
      <c r="TVI347" s="41"/>
      <c r="TVJ347" s="17"/>
      <c r="TVK347" s="17"/>
      <c r="TVL347" s="17"/>
      <c r="TVM347" s="17"/>
      <c r="TVN347" s="17"/>
      <c r="TVO347" s="41"/>
      <c r="TVP347" s="402"/>
      <c r="TVQ347" s="403"/>
      <c r="TVR347" s="404"/>
      <c r="TVS347" s="16"/>
      <c r="TVT347" s="405"/>
      <c r="TVU347" s="400"/>
      <c r="TVV347" s="40"/>
      <c r="TVW347" s="40"/>
      <c r="TVX347" s="406"/>
      <c r="TVY347" s="41"/>
      <c r="TVZ347" s="17"/>
      <c r="TWA347" s="17"/>
      <c r="TWB347" s="17"/>
      <c r="TWC347" s="17"/>
      <c r="TWD347" s="17"/>
      <c r="TWE347" s="41"/>
      <c r="TWF347" s="402"/>
      <c r="TWG347" s="403"/>
      <c r="TWH347" s="404"/>
      <c r="TWI347" s="16"/>
      <c r="TWJ347" s="405"/>
      <c r="TWK347" s="400"/>
      <c r="TWL347" s="40"/>
      <c r="TWM347" s="40"/>
      <c r="TWN347" s="406"/>
      <c r="TWO347" s="41"/>
      <c r="TWP347" s="17"/>
      <c r="TWQ347" s="17"/>
      <c r="TWR347" s="17"/>
      <c r="TWS347" s="17"/>
      <c r="TWT347" s="17"/>
      <c r="TWU347" s="41"/>
      <c r="TWV347" s="402"/>
      <c r="TWW347" s="403"/>
      <c r="TWX347" s="404"/>
      <c r="TWY347" s="16"/>
      <c r="TWZ347" s="405"/>
      <c r="TXA347" s="400"/>
      <c r="TXB347" s="40"/>
      <c r="TXC347" s="40"/>
      <c r="TXD347" s="406"/>
      <c r="TXE347" s="41"/>
      <c r="TXF347" s="17"/>
      <c r="TXG347" s="17"/>
      <c r="TXH347" s="17"/>
      <c r="TXI347" s="17"/>
      <c r="TXJ347" s="17"/>
      <c r="TXK347" s="41"/>
      <c r="TXL347" s="402"/>
      <c r="TXM347" s="403"/>
      <c r="TXN347" s="404"/>
      <c r="TXO347" s="16"/>
      <c r="TXP347" s="405"/>
      <c r="TXQ347" s="400"/>
      <c r="TXR347" s="40"/>
      <c r="TXS347" s="40"/>
      <c r="TXT347" s="406"/>
      <c r="TXU347" s="41"/>
      <c r="TXV347" s="17"/>
      <c r="TXW347" s="17"/>
      <c r="TXX347" s="17"/>
      <c r="TXY347" s="17"/>
      <c r="TXZ347" s="17"/>
      <c r="TYA347" s="41"/>
      <c r="TYB347" s="402"/>
      <c r="TYC347" s="403"/>
      <c r="TYD347" s="404"/>
      <c r="TYE347" s="16"/>
      <c r="TYF347" s="405"/>
      <c r="TYG347" s="400"/>
      <c r="TYH347" s="40"/>
      <c r="TYI347" s="40"/>
      <c r="TYJ347" s="406"/>
      <c r="TYK347" s="41"/>
      <c r="TYL347" s="17"/>
      <c r="TYM347" s="17"/>
      <c r="TYN347" s="17"/>
      <c r="TYO347" s="17"/>
      <c r="TYP347" s="17"/>
      <c r="TYQ347" s="41"/>
      <c r="TYR347" s="402"/>
      <c r="TYS347" s="403"/>
      <c r="TYT347" s="404"/>
      <c r="TYU347" s="16"/>
      <c r="TYV347" s="405"/>
      <c r="TYW347" s="400"/>
      <c r="TYX347" s="40"/>
      <c r="TYY347" s="40"/>
      <c r="TYZ347" s="406"/>
      <c r="TZA347" s="41"/>
      <c r="TZB347" s="17"/>
      <c r="TZC347" s="17"/>
      <c r="TZD347" s="17"/>
      <c r="TZE347" s="17"/>
      <c r="TZF347" s="17"/>
      <c r="TZG347" s="41"/>
      <c r="TZH347" s="402"/>
      <c r="TZI347" s="403"/>
      <c r="TZJ347" s="404"/>
      <c r="TZK347" s="16"/>
      <c r="TZL347" s="405"/>
      <c r="TZM347" s="400"/>
      <c r="TZN347" s="40"/>
      <c r="TZO347" s="40"/>
      <c r="TZP347" s="406"/>
      <c r="TZQ347" s="41"/>
      <c r="TZR347" s="17"/>
      <c r="TZS347" s="17"/>
      <c r="TZT347" s="17"/>
      <c r="TZU347" s="17"/>
      <c r="TZV347" s="17"/>
      <c r="TZW347" s="41"/>
      <c r="TZX347" s="402"/>
      <c r="TZY347" s="403"/>
      <c r="TZZ347" s="404"/>
      <c r="UAA347" s="16"/>
      <c r="UAB347" s="405"/>
      <c r="UAC347" s="400"/>
      <c r="UAD347" s="40"/>
      <c r="UAE347" s="40"/>
      <c r="UAF347" s="406"/>
      <c r="UAG347" s="41"/>
      <c r="UAH347" s="17"/>
      <c r="UAI347" s="17"/>
      <c r="UAJ347" s="17"/>
      <c r="UAK347" s="17"/>
      <c r="UAL347" s="17"/>
      <c r="UAM347" s="41"/>
      <c r="UAN347" s="402"/>
      <c r="UAO347" s="403"/>
      <c r="UAP347" s="404"/>
      <c r="UAQ347" s="16"/>
      <c r="UAR347" s="405"/>
      <c r="UAS347" s="400"/>
      <c r="UAT347" s="40"/>
      <c r="UAU347" s="40"/>
      <c r="UAV347" s="406"/>
      <c r="UAW347" s="41"/>
      <c r="UAX347" s="17"/>
      <c r="UAY347" s="17"/>
      <c r="UAZ347" s="17"/>
      <c r="UBA347" s="17"/>
      <c r="UBB347" s="17"/>
      <c r="UBC347" s="41"/>
      <c r="UBD347" s="402"/>
      <c r="UBE347" s="403"/>
      <c r="UBF347" s="404"/>
      <c r="UBG347" s="16"/>
      <c r="UBH347" s="405"/>
      <c r="UBI347" s="400"/>
      <c r="UBJ347" s="40"/>
      <c r="UBK347" s="40"/>
      <c r="UBL347" s="406"/>
      <c r="UBM347" s="41"/>
      <c r="UBN347" s="17"/>
      <c r="UBO347" s="17"/>
      <c r="UBP347" s="17"/>
      <c r="UBQ347" s="17"/>
      <c r="UBR347" s="17"/>
      <c r="UBS347" s="41"/>
      <c r="UBT347" s="402"/>
      <c r="UBU347" s="403"/>
      <c r="UBV347" s="404"/>
      <c r="UBW347" s="16"/>
      <c r="UBX347" s="405"/>
      <c r="UBY347" s="400"/>
      <c r="UBZ347" s="40"/>
      <c r="UCA347" s="40"/>
      <c r="UCB347" s="406"/>
      <c r="UCC347" s="41"/>
      <c r="UCD347" s="17"/>
      <c r="UCE347" s="17"/>
      <c r="UCF347" s="17"/>
      <c r="UCG347" s="17"/>
      <c r="UCH347" s="17"/>
      <c r="UCI347" s="41"/>
      <c r="UCJ347" s="402"/>
      <c r="UCK347" s="403"/>
      <c r="UCL347" s="404"/>
      <c r="UCM347" s="16"/>
      <c r="UCN347" s="405"/>
      <c r="UCO347" s="400"/>
      <c r="UCP347" s="40"/>
      <c r="UCQ347" s="40"/>
      <c r="UCR347" s="406"/>
      <c r="UCS347" s="41"/>
      <c r="UCT347" s="17"/>
      <c r="UCU347" s="17"/>
      <c r="UCV347" s="17"/>
      <c r="UCW347" s="17"/>
      <c r="UCX347" s="17"/>
      <c r="UCY347" s="41"/>
      <c r="UCZ347" s="402"/>
      <c r="UDA347" s="403"/>
      <c r="UDB347" s="404"/>
      <c r="UDC347" s="16"/>
      <c r="UDD347" s="405"/>
      <c r="UDE347" s="400"/>
      <c r="UDF347" s="40"/>
      <c r="UDG347" s="40"/>
      <c r="UDH347" s="406"/>
      <c r="UDI347" s="41"/>
      <c r="UDJ347" s="17"/>
      <c r="UDK347" s="17"/>
      <c r="UDL347" s="17"/>
      <c r="UDM347" s="17"/>
      <c r="UDN347" s="17"/>
      <c r="UDO347" s="41"/>
      <c r="UDP347" s="402"/>
      <c r="UDQ347" s="403"/>
      <c r="UDR347" s="404"/>
      <c r="UDS347" s="16"/>
      <c r="UDT347" s="405"/>
      <c r="UDU347" s="400"/>
      <c r="UDV347" s="40"/>
      <c r="UDW347" s="40"/>
      <c r="UDX347" s="406"/>
      <c r="UDY347" s="41"/>
      <c r="UDZ347" s="17"/>
      <c r="UEA347" s="17"/>
      <c r="UEB347" s="17"/>
      <c r="UEC347" s="17"/>
      <c r="UED347" s="17"/>
      <c r="UEE347" s="41"/>
      <c r="UEF347" s="402"/>
      <c r="UEG347" s="403"/>
      <c r="UEH347" s="404"/>
      <c r="UEI347" s="16"/>
      <c r="UEJ347" s="405"/>
      <c r="UEK347" s="400"/>
      <c r="UEL347" s="40"/>
      <c r="UEM347" s="40"/>
      <c r="UEN347" s="406"/>
      <c r="UEO347" s="41"/>
      <c r="UEP347" s="17"/>
      <c r="UEQ347" s="17"/>
      <c r="UER347" s="17"/>
      <c r="UES347" s="17"/>
      <c r="UET347" s="17"/>
      <c r="UEU347" s="41"/>
      <c r="UEV347" s="402"/>
      <c r="UEW347" s="403"/>
      <c r="UEX347" s="404"/>
      <c r="UEY347" s="16"/>
      <c r="UEZ347" s="405"/>
      <c r="UFA347" s="400"/>
      <c r="UFB347" s="40"/>
      <c r="UFC347" s="40"/>
      <c r="UFD347" s="406"/>
      <c r="UFE347" s="41"/>
      <c r="UFF347" s="17"/>
      <c r="UFG347" s="17"/>
      <c r="UFH347" s="17"/>
      <c r="UFI347" s="17"/>
      <c r="UFJ347" s="17"/>
      <c r="UFK347" s="41"/>
      <c r="UFL347" s="402"/>
      <c r="UFM347" s="403"/>
      <c r="UFN347" s="404"/>
      <c r="UFO347" s="16"/>
      <c r="UFP347" s="405"/>
      <c r="UFQ347" s="400"/>
      <c r="UFR347" s="40"/>
      <c r="UFS347" s="40"/>
      <c r="UFT347" s="406"/>
      <c r="UFU347" s="41"/>
      <c r="UFV347" s="17"/>
      <c r="UFW347" s="17"/>
      <c r="UFX347" s="17"/>
      <c r="UFY347" s="17"/>
      <c r="UFZ347" s="17"/>
      <c r="UGA347" s="41"/>
      <c r="UGB347" s="402"/>
      <c r="UGC347" s="403"/>
      <c r="UGD347" s="404"/>
      <c r="UGE347" s="16"/>
      <c r="UGF347" s="405"/>
      <c r="UGG347" s="400"/>
      <c r="UGH347" s="40"/>
      <c r="UGI347" s="40"/>
      <c r="UGJ347" s="406"/>
      <c r="UGK347" s="41"/>
      <c r="UGL347" s="17"/>
      <c r="UGM347" s="17"/>
      <c r="UGN347" s="17"/>
      <c r="UGO347" s="17"/>
      <c r="UGP347" s="17"/>
      <c r="UGQ347" s="41"/>
      <c r="UGR347" s="402"/>
      <c r="UGS347" s="403"/>
      <c r="UGT347" s="404"/>
      <c r="UGU347" s="16"/>
      <c r="UGV347" s="405"/>
      <c r="UGW347" s="400"/>
      <c r="UGX347" s="40"/>
      <c r="UGY347" s="40"/>
      <c r="UGZ347" s="406"/>
      <c r="UHA347" s="41"/>
      <c r="UHB347" s="17"/>
      <c r="UHC347" s="17"/>
      <c r="UHD347" s="17"/>
      <c r="UHE347" s="17"/>
      <c r="UHF347" s="17"/>
      <c r="UHG347" s="41"/>
      <c r="UHH347" s="402"/>
      <c r="UHI347" s="403"/>
      <c r="UHJ347" s="404"/>
      <c r="UHK347" s="16"/>
      <c r="UHL347" s="405"/>
      <c r="UHM347" s="400"/>
      <c r="UHN347" s="40"/>
      <c r="UHO347" s="40"/>
      <c r="UHP347" s="406"/>
      <c r="UHQ347" s="41"/>
      <c r="UHR347" s="17"/>
      <c r="UHS347" s="17"/>
      <c r="UHT347" s="17"/>
      <c r="UHU347" s="17"/>
      <c r="UHV347" s="17"/>
      <c r="UHW347" s="41"/>
      <c r="UHX347" s="402"/>
      <c r="UHY347" s="403"/>
      <c r="UHZ347" s="404"/>
      <c r="UIA347" s="16"/>
      <c r="UIB347" s="405"/>
      <c r="UIC347" s="400"/>
      <c r="UID347" s="40"/>
      <c r="UIE347" s="40"/>
      <c r="UIF347" s="406"/>
      <c r="UIG347" s="41"/>
      <c r="UIH347" s="17"/>
      <c r="UII347" s="17"/>
      <c r="UIJ347" s="17"/>
      <c r="UIK347" s="17"/>
      <c r="UIL347" s="17"/>
      <c r="UIM347" s="41"/>
      <c r="UIN347" s="402"/>
      <c r="UIO347" s="403"/>
      <c r="UIP347" s="404"/>
      <c r="UIQ347" s="16"/>
      <c r="UIR347" s="405"/>
      <c r="UIS347" s="400"/>
      <c r="UIT347" s="40"/>
      <c r="UIU347" s="40"/>
      <c r="UIV347" s="406"/>
      <c r="UIW347" s="41"/>
      <c r="UIX347" s="17"/>
      <c r="UIY347" s="17"/>
      <c r="UIZ347" s="17"/>
      <c r="UJA347" s="17"/>
      <c r="UJB347" s="17"/>
      <c r="UJC347" s="41"/>
      <c r="UJD347" s="402"/>
      <c r="UJE347" s="403"/>
      <c r="UJF347" s="404"/>
      <c r="UJG347" s="16"/>
      <c r="UJH347" s="405"/>
      <c r="UJI347" s="400"/>
      <c r="UJJ347" s="40"/>
      <c r="UJK347" s="40"/>
      <c r="UJL347" s="406"/>
      <c r="UJM347" s="41"/>
      <c r="UJN347" s="17"/>
      <c r="UJO347" s="17"/>
      <c r="UJP347" s="17"/>
      <c r="UJQ347" s="17"/>
      <c r="UJR347" s="17"/>
      <c r="UJS347" s="41"/>
      <c r="UJT347" s="402"/>
      <c r="UJU347" s="403"/>
      <c r="UJV347" s="404"/>
      <c r="UJW347" s="16"/>
      <c r="UJX347" s="405"/>
      <c r="UJY347" s="400"/>
      <c r="UJZ347" s="40"/>
      <c r="UKA347" s="40"/>
      <c r="UKB347" s="406"/>
      <c r="UKC347" s="41"/>
      <c r="UKD347" s="17"/>
      <c r="UKE347" s="17"/>
      <c r="UKF347" s="17"/>
      <c r="UKG347" s="17"/>
      <c r="UKH347" s="17"/>
      <c r="UKI347" s="41"/>
      <c r="UKJ347" s="402"/>
      <c r="UKK347" s="403"/>
      <c r="UKL347" s="404"/>
      <c r="UKM347" s="16"/>
      <c r="UKN347" s="405"/>
      <c r="UKO347" s="400"/>
      <c r="UKP347" s="40"/>
      <c r="UKQ347" s="40"/>
      <c r="UKR347" s="406"/>
      <c r="UKS347" s="41"/>
      <c r="UKT347" s="17"/>
      <c r="UKU347" s="17"/>
      <c r="UKV347" s="17"/>
      <c r="UKW347" s="17"/>
      <c r="UKX347" s="17"/>
      <c r="UKY347" s="41"/>
      <c r="UKZ347" s="402"/>
      <c r="ULA347" s="403"/>
      <c r="ULB347" s="404"/>
      <c r="ULC347" s="16"/>
      <c r="ULD347" s="405"/>
      <c r="ULE347" s="400"/>
      <c r="ULF347" s="40"/>
      <c r="ULG347" s="40"/>
      <c r="ULH347" s="406"/>
      <c r="ULI347" s="41"/>
      <c r="ULJ347" s="17"/>
      <c r="ULK347" s="17"/>
      <c r="ULL347" s="17"/>
      <c r="ULM347" s="17"/>
      <c r="ULN347" s="17"/>
      <c r="ULO347" s="41"/>
      <c r="ULP347" s="402"/>
      <c r="ULQ347" s="403"/>
      <c r="ULR347" s="404"/>
      <c r="ULS347" s="16"/>
      <c r="ULT347" s="405"/>
      <c r="ULU347" s="400"/>
      <c r="ULV347" s="40"/>
      <c r="ULW347" s="40"/>
      <c r="ULX347" s="406"/>
      <c r="ULY347" s="41"/>
      <c r="ULZ347" s="17"/>
      <c r="UMA347" s="17"/>
      <c r="UMB347" s="17"/>
      <c r="UMC347" s="17"/>
      <c r="UMD347" s="17"/>
      <c r="UME347" s="41"/>
      <c r="UMF347" s="402"/>
      <c r="UMG347" s="403"/>
      <c r="UMH347" s="404"/>
      <c r="UMI347" s="16"/>
      <c r="UMJ347" s="405"/>
      <c r="UMK347" s="400"/>
      <c r="UML347" s="40"/>
      <c r="UMM347" s="40"/>
      <c r="UMN347" s="406"/>
      <c r="UMO347" s="41"/>
      <c r="UMP347" s="17"/>
      <c r="UMQ347" s="17"/>
      <c r="UMR347" s="17"/>
      <c r="UMS347" s="17"/>
      <c r="UMT347" s="17"/>
      <c r="UMU347" s="41"/>
      <c r="UMV347" s="402"/>
      <c r="UMW347" s="403"/>
      <c r="UMX347" s="404"/>
      <c r="UMY347" s="16"/>
      <c r="UMZ347" s="405"/>
      <c r="UNA347" s="400"/>
      <c r="UNB347" s="40"/>
      <c r="UNC347" s="40"/>
      <c r="UND347" s="406"/>
      <c r="UNE347" s="41"/>
      <c r="UNF347" s="17"/>
      <c r="UNG347" s="17"/>
      <c r="UNH347" s="17"/>
      <c r="UNI347" s="17"/>
      <c r="UNJ347" s="17"/>
      <c r="UNK347" s="41"/>
      <c r="UNL347" s="402"/>
      <c r="UNM347" s="403"/>
      <c r="UNN347" s="404"/>
      <c r="UNO347" s="16"/>
      <c r="UNP347" s="405"/>
      <c r="UNQ347" s="400"/>
      <c r="UNR347" s="40"/>
      <c r="UNS347" s="40"/>
      <c r="UNT347" s="406"/>
      <c r="UNU347" s="41"/>
      <c r="UNV347" s="17"/>
      <c r="UNW347" s="17"/>
      <c r="UNX347" s="17"/>
      <c r="UNY347" s="17"/>
      <c r="UNZ347" s="17"/>
      <c r="UOA347" s="41"/>
      <c r="UOB347" s="402"/>
      <c r="UOC347" s="403"/>
      <c r="UOD347" s="404"/>
      <c r="UOE347" s="16"/>
      <c r="UOF347" s="405"/>
      <c r="UOG347" s="400"/>
      <c r="UOH347" s="40"/>
      <c r="UOI347" s="40"/>
      <c r="UOJ347" s="406"/>
      <c r="UOK347" s="41"/>
      <c r="UOL347" s="17"/>
      <c r="UOM347" s="17"/>
      <c r="UON347" s="17"/>
      <c r="UOO347" s="17"/>
      <c r="UOP347" s="17"/>
      <c r="UOQ347" s="41"/>
      <c r="UOR347" s="402"/>
      <c r="UOS347" s="403"/>
      <c r="UOT347" s="404"/>
      <c r="UOU347" s="16"/>
      <c r="UOV347" s="405"/>
      <c r="UOW347" s="400"/>
      <c r="UOX347" s="40"/>
      <c r="UOY347" s="40"/>
      <c r="UOZ347" s="406"/>
      <c r="UPA347" s="41"/>
      <c r="UPB347" s="17"/>
      <c r="UPC347" s="17"/>
      <c r="UPD347" s="17"/>
      <c r="UPE347" s="17"/>
      <c r="UPF347" s="17"/>
      <c r="UPG347" s="41"/>
      <c r="UPH347" s="402"/>
      <c r="UPI347" s="403"/>
      <c r="UPJ347" s="404"/>
      <c r="UPK347" s="16"/>
      <c r="UPL347" s="405"/>
      <c r="UPM347" s="400"/>
      <c r="UPN347" s="40"/>
      <c r="UPO347" s="40"/>
      <c r="UPP347" s="406"/>
      <c r="UPQ347" s="41"/>
      <c r="UPR347" s="17"/>
      <c r="UPS347" s="17"/>
      <c r="UPT347" s="17"/>
      <c r="UPU347" s="17"/>
      <c r="UPV347" s="17"/>
      <c r="UPW347" s="41"/>
      <c r="UPX347" s="402"/>
      <c r="UPY347" s="403"/>
      <c r="UPZ347" s="404"/>
      <c r="UQA347" s="16"/>
      <c r="UQB347" s="405"/>
      <c r="UQC347" s="400"/>
      <c r="UQD347" s="40"/>
      <c r="UQE347" s="40"/>
      <c r="UQF347" s="406"/>
      <c r="UQG347" s="41"/>
      <c r="UQH347" s="17"/>
      <c r="UQI347" s="17"/>
      <c r="UQJ347" s="17"/>
      <c r="UQK347" s="17"/>
      <c r="UQL347" s="17"/>
      <c r="UQM347" s="41"/>
      <c r="UQN347" s="402"/>
      <c r="UQO347" s="403"/>
      <c r="UQP347" s="404"/>
      <c r="UQQ347" s="16"/>
      <c r="UQR347" s="405"/>
      <c r="UQS347" s="400"/>
      <c r="UQT347" s="40"/>
      <c r="UQU347" s="40"/>
      <c r="UQV347" s="406"/>
      <c r="UQW347" s="41"/>
      <c r="UQX347" s="17"/>
      <c r="UQY347" s="17"/>
      <c r="UQZ347" s="17"/>
      <c r="URA347" s="17"/>
      <c r="URB347" s="17"/>
      <c r="URC347" s="41"/>
      <c r="URD347" s="402"/>
      <c r="URE347" s="403"/>
      <c r="URF347" s="404"/>
      <c r="URG347" s="16"/>
      <c r="URH347" s="405"/>
      <c r="URI347" s="400"/>
      <c r="URJ347" s="40"/>
      <c r="URK347" s="40"/>
      <c r="URL347" s="406"/>
      <c r="URM347" s="41"/>
      <c r="URN347" s="17"/>
      <c r="URO347" s="17"/>
      <c r="URP347" s="17"/>
      <c r="URQ347" s="17"/>
      <c r="URR347" s="17"/>
      <c r="URS347" s="41"/>
      <c r="URT347" s="402"/>
      <c r="URU347" s="403"/>
      <c r="URV347" s="404"/>
      <c r="URW347" s="16"/>
      <c r="URX347" s="405"/>
      <c r="URY347" s="400"/>
      <c r="URZ347" s="40"/>
      <c r="USA347" s="40"/>
      <c r="USB347" s="406"/>
      <c r="USC347" s="41"/>
      <c r="USD347" s="17"/>
      <c r="USE347" s="17"/>
      <c r="USF347" s="17"/>
      <c r="USG347" s="17"/>
      <c r="USH347" s="17"/>
      <c r="USI347" s="41"/>
      <c r="USJ347" s="402"/>
      <c r="USK347" s="403"/>
      <c r="USL347" s="404"/>
      <c r="USM347" s="16"/>
      <c r="USN347" s="405"/>
      <c r="USO347" s="400"/>
      <c r="USP347" s="40"/>
      <c r="USQ347" s="40"/>
      <c r="USR347" s="406"/>
      <c r="USS347" s="41"/>
      <c r="UST347" s="17"/>
      <c r="USU347" s="17"/>
      <c r="USV347" s="17"/>
      <c r="USW347" s="17"/>
      <c r="USX347" s="17"/>
      <c r="USY347" s="41"/>
      <c r="USZ347" s="402"/>
      <c r="UTA347" s="403"/>
      <c r="UTB347" s="404"/>
      <c r="UTC347" s="16"/>
      <c r="UTD347" s="405"/>
      <c r="UTE347" s="400"/>
      <c r="UTF347" s="40"/>
      <c r="UTG347" s="40"/>
      <c r="UTH347" s="406"/>
      <c r="UTI347" s="41"/>
      <c r="UTJ347" s="17"/>
      <c r="UTK347" s="17"/>
      <c r="UTL347" s="17"/>
      <c r="UTM347" s="17"/>
      <c r="UTN347" s="17"/>
      <c r="UTO347" s="41"/>
      <c r="UTP347" s="402"/>
      <c r="UTQ347" s="403"/>
      <c r="UTR347" s="404"/>
      <c r="UTS347" s="16"/>
      <c r="UTT347" s="405"/>
      <c r="UTU347" s="400"/>
      <c r="UTV347" s="40"/>
      <c r="UTW347" s="40"/>
      <c r="UTX347" s="406"/>
      <c r="UTY347" s="41"/>
      <c r="UTZ347" s="17"/>
      <c r="UUA347" s="17"/>
      <c r="UUB347" s="17"/>
      <c r="UUC347" s="17"/>
      <c r="UUD347" s="17"/>
      <c r="UUE347" s="41"/>
      <c r="UUF347" s="402"/>
      <c r="UUG347" s="403"/>
      <c r="UUH347" s="404"/>
      <c r="UUI347" s="16"/>
      <c r="UUJ347" s="405"/>
      <c r="UUK347" s="400"/>
      <c r="UUL347" s="40"/>
      <c r="UUM347" s="40"/>
      <c r="UUN347" s="406"/>
      <c r="UUO347" s="41"/>
      <c r="UUP347" s="17"/>
      <c r="UUQ347" s="17"/>
      <c r="UUR347" s="17"/>
      <c r="UUS347" s="17"/>
      <c r="UUT347" s="17"/>
      <c r="UUU347" s="41"/>
      <c r="UUV347" s="402"/>
      <c r="UUW347" s="403"/>
      <c r="UUX347" s="404"/>
      <c r="UUY347" s="16"/>
      <c r="UUZ347" s="405"/>
      <c r="UVA347" s="400"/>
      <c r="UVB347" s="40"/>
      <c r="UVC347" s="40"/>
      <c r="UVD347" s="406"/>
      <c r="UVE347" s="41"/>
      <c r="UVF347" s="17"/>
      <c r="UVG347" s="17"/>
      <c r="UVH347" s="17"/>
      <c r="UVI347" s="17"/>
      <c r="UVJ347" s="17"/>
      <c r="UVK347" s="41"/>
      <c r="UVL347" s="402"/>
      <c r="UVM347" s="403"/>
      <c r="UVN347" s="404"/>
      <c r="UVO347" s="16"/>
      <c r="UVP347" s="405"/>
      <c r="UVQ347" s="400"/>
      <c r="UVR347" s="40"/>
      <c r="UVS347" s="40"/>
      <c r="UVT347" s="406"/>
      <c r="UVU347" s="41"/>
      <c r="UVV347" s="17"/>
      <c r="UVW347" s="17"/>
      <c r="UVX347" s="17"/>
      <c r="UVY347" s="17"/>
      <c r="UVZ347" s="17"/>
      <c r="UWA347" s="41"/>
      <c r="UWB347" s="402"/>
      <c r="UWC347" s="403"/>
      <c r="UWD347" s="404"/>
      <c r="UWE347" s="16"/>
      <c r="UWF347" s="405"/>
      <c r="UWG347" s="400"/>
      <c r="UWH347" s="40"/>
      <c r="UWI347" s="40"/>
      <c r="UWJ347" s="406"/>
      <c r="UWK347" s="41"/>
      <c r="UWL347" s="17"/>
      <c r="UWM347" s="17"/>
      <c r="UWN347" s="17"/>
      <c r="UWO347" s="17"/>
      <c r="UWP347" s="17"/>
      <c r="UWQ347" s="41"/>
      <c r="UWR347" s="402"/>
      <c r="UWS347" s="403"/>
      <c r="UWT347" s="404"/>
      <c r="UWU347" s="16"/>
      <c r="UWV347" s="405"/>
      <c r="UWW347" s="400"/>
      <c r="UWX347" s="40"/>
      <c r="UWY347" s="40"/>
      <c r="UWZ347" s="406"/>
      <c r="UXA347" s="41"/>
      <c r="UXB347" s="17"/>
      <c r="UXC347" s="17"/>
      <c r="UXD347" s="17"/>
      <c r="UXE347" s="17"/>
      <c r="UXF347" s="17"/>
      <c r="UXG347" s="41"/>
      <c r="UXH347" s="402"/>
      <c r="UXI347" s="403"/>
      <c r="UXJ347" s="404"/>
      <c r="UXK347" s="16"/>
      <c r="UXL347" s="405"/>
      <c r="UXM347" s="400"/>
      <c r="UXN347" s="40"/>
      <c r="UXO347" s="40"/>
      <c r="UXP347" s="406"/>
      <c r="UXQ347" s="41"/>
      <c r="UXR347" s="17"/>
      <c r="UXS347" s="17"/>
      <c r="UXT347" s="17"/>
      <c r="UXU347" s="17"/>
      <c r="UXV347" s="17"/>
      <c r="UXW347" s="41"/>
      <c r="UXX347" s="402"/>
      <c r="UXY347" s="403"/>
      <c r="UXZ347" s="404"/>
      <c r="UYA347" s="16"/>
      <c r="UYB347" s="405"/>
      <c r="UYC347" s="400"/>
      <c r="UYD347" s="40"/>
      <c r="UYE347" s="40"/>
      <c r="UYF347" s="406"/>
      <c r="UYG347" s="41"/>
      <c r="UYH347" s="17"/>
      <c r="UYI347" s="17"/>
      <c r="UYJ347" s="17"/>
      <c r="UYK347" s="17"/>
      <c r="UYL347" s="17"/>
      <c r="UYM347" s="41"/>
      <c r="UYN347" s="402"/>
      <c r="UYO347" s="403"/>
      <c r="UYP347" s="404"/>
      <c r="UYQ347" s="16"/>
      <c r="UYR347" s="405"/>
      <c r="UYS347" s="400"/>
      <c r="UYT347" s="40"/>
      <c r="UYU347" s="40"/>
      <c r="UYV347" s="406"/>
      <c r="UYW347" s="41"/>
      <c r="UYX347" s="17"/>
      <c r="UYY347" s="17"/>
      <c r="UYZ347" s="17"/>
      <c r="UZA347" s="17"/>
      <c r="UZB347" s="17"/>
      <c r="UZC347" s="41"/>
      <c r="UZD347" s="402"/>
      <c r="UZE347" s="403"/>
      <c r="UZF347" s="404"/>
      <c r="UZG347" s="16"/>
      <c r="UZH347" s="405"/>
      <c r="UZI347" s="400"/>
      <c r="UZJ347" s="40"/>
      <c r="UZK347" s="40"/>
      <c r="UZL347" s="406"/>
      <c r="UZM347" s="41"/>
      <c r="UZN347" s="17"/>
      <c r="UZO347" s="17"/>
      <c r="UZP347" s="17"/>
      <c r="UZQ347" s="17"/>
      <c r="UZR347" s="17"/>
      <c r="UZS347" s="41"/>
      <c r="UZT347" s="402"/>
      <c r="UZU347" s="403"/>
      <c r="UZV347" s="404"/>
      <c r="UZW347" s="16"/>
      <c r="UZX347" s="405"/>
      <c r="UZY347" s="400"/>
      <c r="UZZ347" s="40"/>
      <c r="VAA347" s="40"/>
      <c r="VAB347" s="406"/>
      <c r="VAC347" s="41"/>
      <c r="VAD347" s="17"/>
      <c r="VAE347" s="17"/>
      <c r="VAF347" s="17"/>
      <c r="VAG347" s="17"/>
      <c r="VAH347" s="17"/>
      <c r="VAI347" s="41"/>
      <c r="VAJ347" s="402"/>
      <c r="VAK347" s="403"/>
      <c r="VAL347" s="404"/>
      <c r="VAM347" s="16"/>
      <c r="VAN347" s="405"/>
      <c r="VAO347" s="400"/>
      <c r="VAP347" s="40"/>
      <c r="VAQ347" s="40"/>
      <c r="VAR347" s="406"/>
      <c r="VAS347" s="41"/>
      <c r="VAT347" s="17"/>
      <c r="VAU347" s="17"/>
      <c r="VAV347" s="17"/>
      <c r="VAW347" s="17"/>
      <c r="VAX347" s="17"/>
      <c r="VAY347" s="41"/>
      <c r="VAZ347" s="402"/>
      <c r="VBA347" s="403"/>
      <c r="VBB347" s="404"/>
      <c r="VBC347" s="16"/>
      <c r="VBD347" s="405"/>
      <c r="VBE347" s="400"/>
      <c r="VBF347" s="40"/>
      <c r="VBG347" s="40"/>
      <c r="VBH347" s="406"/>
      <c r="VBI347" s="41"/>
      <c r="VBJ347" s="17"/>
      <c r="VBK347" s="17"/>
      <c r="VBL347" s="17"/>
      <c r="VBM347" s="17"/>
      <c r="VBN347" s="17"/>
      <c r="VBO347" s="41"/>
      <c r="VBP347" s="402"/>
      <c r="VBQ347" s="403"/>
      <c r="VBR347" s="404"/>
      <c r="VBS347" s="16"/>
      <c r="VBT347" s="405"/>
      <c r="VBU347" s="400"/>
      <c r="VBV347" s="40"/>
      <c r="VBW347" s="40"/>
      <c r="VBX347" s="406"/>
      <c r="VBY347" s="41"/>
      <c r="VBZ347" s="17"/>
      <c r="VCA347" s="17"/>
      <c r="VCB347" s="17"/>
      <c r="VCC347" s="17"/>
      <c r="VCD347" s="17"/>
      <c r="VCE347" s="41"/>
      <c r="VCF347" s="402"/>
      <c r="VCG347" s="403"/>
      <c r="VCH347" s="404"/>
      <c r="VCI347" s="16"/>
      <c r="VCJ347" s="405"/>
      <c r="VCK347" s="400"/>
      <c r="VCL347" s="40"/>
      <c r="VCM347" s="40"/>
      <c r="VCN347" s="406"/>
      <c r="VCO347" s="41"/>
      <c r="VCP347" s="17"/>
      <c r="VCQ347" s="17"/>
      <c r="VCR347" s="17"/>
      <c r="VCS347" s="17"/>
      <c r="VCT347" s="17"/>
      <c r="VCU347" s="41"/>
      <c r="VCV347" s="402"/>
      <c r="VCW347" s="403"/>
      <c r="VCX347" s="404"/>
      <c r="VCY347" s="16"/>
      <c r="VCZ347" s="405"/>
      <c r="VDA347" s="400"/>
      <c r="VDB347" s="40"/>
      <c r="VDC347" s="40"/>
      <c r="VDD347" s="406"/>
      <c r="VDE347" s="41"/>
      <c r="VDF347" s="17"/>
      <c r="VDG347" s="17"/>
      <c r="VDH347" s="17"/>
      <c r="VDI347" s="17"/>
      <c r="VDJ347" s="17"/>
      <c r="VDK347" s="41"/>
      <c r="VDL347" s="402"/>
      <c r="VDM347" s="403"/>
      <c r="VDN347" s="404"/>
      <c r="VDO347" s="16"/>
      <c r="VDP347" s="405"/>
      <c r="VDQ347" s="400"/>
      <c r="VDR347" s="40"/>
      <c r="VDS347" s="40"/>
      <c r="VDT347" s="406"/>
      <c r="VDU347" s="41"/>
      <c r="VDV347" s="17"/>
      <c r="VDW347" s="17"/>
      <c r="VDX347" s="17"/>
      <c r="VDY347" s="17"/>
      <c r="VDZ347" s="17"/>
      <c r="VEA347" s="41"/>
      <c r="VEB347" s="402"/>
      <c r="VEC347" s="403"/>
      <c r="VED347" s="404"/>
      <c r="VEE347" s="16"/>
      <c r="VEF347" s="405"/>
      <c r="VEG347" s="400"/>
      <c r="VEH347" s="40"/>
      <c r="VEI347" s="40"/>
      <c r="VEJ347" s="406"/>
      <c r="VEK347" s="41"/>
      <c r="VEL347" s="17"/>
      <c r="VEM347" s="17"/>
      <c r="VEN347" s="17"/>
      <c r="VEO347" s="17"/>
      <c r="VEP347" s="17"/>
      <c r="VEQ347" s="41"/>
      <c r="VER347" s="402"/>
      <c r="VES347" s="403"/>
      <c r="VET347" s="404"/>
      <c r="VEU347" s="16"/>
      <c r="VEV347" s="405"/>
      <c r="VEW347" s="400"/>
      <c r="VEX347" s="40"/>
      <c r="VEY347" s="40"/>
      <c r="VEZ347" s="406"/>
      <c r="VFA347" s="41"/>
      <c r="VFB347" s="17"/>
      <c r="VFC347" s="17"/>
      <c r="VFD347" s="17"/>
      <c r="VFE347" s="17"/>
      <c r="VFF347" s="17"/>
      <c r="VFG347" s="41"/>
      <c r="VFH347" s="402"/>
      <c r="VFI347" s="403"/>
      <c r="VFJ347" s="404"/>
      <c r="VFK347" s="16"/>
      <c r="VFL347" s="405"/>
      <c r="VFM347" s="400"/>
      <c r="VFN347" s="40"/>
      <c r="VFO347" s="40"/>
      <c r="VFP347" s="406"/>
      <c r="VFQ347" s="41"/>
      <c r="VFR347" s="17"/>
      <c r="VFS347" s="17"/>
      <c r="VFT347" s="17"/>
      <c r="VFU347" s="17"/>
      <c r="VFV347" s="17"/>
      <c r="VFW347" s="41"/>
      <c r="VFX347" s="402"/>
      <c r="VFY347" s="403"/>
      <c r="VFZ347" s="404"/>
      <c r="VGA347" s="16"/>
      <c r="VGB347" s="405"/>
      <c r="VGC347" s="400"/>
      <c r="VGD347" s="40"/>
      <c r="VGE347" s="40"/>
      <c r="VGF347" s="406"/>
      <c r="VGG347" s="41"/>
      <c r="VGH347" s="17"/>
      <c r="VGI347" s="17"/>
      <c r="VGJ347" s="17"/>
      <c r="VGK347" s="17"/>
      <c r="VGL347" s="17"/>
      <c r="VGM347" s="41"/>
      <c r="VGN347" s="402"/>
      <c r="VGO347" s="403"/>
      <c r="VGP347" s="404"/>
      <c r="VGQ347" s="16"/>
      <c r="VGR347" s="405"/>
      <c r="VGS347" s="400"/>
      <c r="VGT347" s="40"/>
      <c r="VGU347" s="40"/>
      <c r="VGV347" s="406"/>
      <c r="VGW347" s="41"/>
      <c r="VGX347" s="17"/>
      <c r="VGY347" s="17"/>
      <c r="VGZ347" s="17"/>
      <c r="VHA347" s="17"/>
      <c r="VHB347" s="17"/>
      <c r="VHC347" s="41"/>
      <c r="VHD347" s="402"/>
      <c r="VHE347" s="403"/>
      <c r="VHF347" s="404"/>
      <c r="VHG347" s="16"/>
      <c r="VHH347" s="405"/>
      <c r="VHI347" s="400"/>
      <c r="VHJ347" s="40"/>
      <c r="VHK347" s="40"/>
      <c r="VHL347" s="406"/>
      <c r="VHM347" s="41"/>
      <c r="VHN347" s="17"/>
      <c r="VHO347" s="17"/>
      <c r="VHP347" s="17"/>
      <c r="VHQ347" s="17"/>
      <c r="VHR347" s="17"/>
      <c r="VHS347" s="41"/>
      <c r="VHT347" s="402"/>
      <c r="VHU347" s="403"/>
      <c r="VHV347" s="404"/>
      <c r="VHW347" s="16"/>
      <c r="VHX347" s="405"/>
      <c r="VHY347" s="400"/>
      <c r="VHZ347" s="40"/>
      <c r="VIA347" s="40"/>
      <c r="VIB347" s="406"/>
      <c r="VIC347" s="41"/>
      <c r="VID347" s="17"/>
      <c r="VIE347" s="17"/>
      <c r="VIF347" s="17"/>
      <c r="VIG347" s="17"/>
      <c r="VIH347" s="17"/>
      <c r="VII347" s="41"/>
      <c r="VIJ347" s="402"/>
      <c r="VIK347" s="403"/>
      <c r="VIL347" s="404"/>
      <c r="VIM347" s="16"/>
      <c r="VIN347" s="405"/>
      <c r="VIO347" s="400"/>
      <c r="VIP347" s="40"/>
      <c r="VIQ347" s="40"/>
      <c r="VIR347" s="406"/>
      <c r="VIS347" s="41"/>
      <c r="VIT347" s="17"/>
      <c r="VIU347" s="17"/>
      <c r="VIV347" s="17"/>
      <c r="VIW347" s="17"/>
      <c r="VIX347" s="17"/>
      <c r="VIY347" s="41"/>
      <c r="VIZ347" s="402"/>
      <c r="VJA347" s="403"/>
      <c r="VJB347" s="404"/>
      <c r="VJC347" s="16"/>
      <c r="VJD347" s="405"/>
      <c r="VJE347" s="400"/>
      <c r="VJF347" s="40"/>
      <c r="VJG347" s="40"/>
      <c r="VJH347" s="406"/>
      <c r="VJI347" s="41"/>
      <c r="VJJ347" s="17"/>
      <c r="VJK347" s="17"/>
      <c r="VJL347" s="17"/>
      <c r="VJM347" s="17"/>
      <c r="VJN347" s="17"/>
      <c r="VJO347" s="41"/>
      <c r="VJP347" s="402"/>
      <c r="VJQ347" s="403"/>
      <c r="VJR347" s="404"/>
      <c r="VJS347" s="16"/>
      <c r="VJT347" s="405"/>
      <c r="VJU347" s="400"/>
      <c r="VJV347" s="40"/>
      <c r="VJW347" s="40"/>
      <c r="VJX347" s="406"/>
      <c r="VJY347" s="41"/>
      <c r="VJZ347" s="17"/>
      <c r="VKA347" s="17"/>
      <c r="VKB347" s="17"/>
      <c r="VKC347" s="17"/>
      <c r="VKD347" s="17"/>
      <c r="VKE347" s="41"/>
      <c r="VKF347" s="402"/>
      <c r="VKG347" s="403"/>
      <c r="VKH347" s="404"/>
      <c r="VKI347" s="16"/>
      <c r="VKJ347" s="405"/>
      <c r="VKK347" s="400"/>
      <c r="VKL347" s="40"/>
      <c r="VKM347" s="40"/>
      <c r="VKN347" s="406"/>
      <c r="VKO347" s="41"/>
      <c r="VKP347" s="17"/>
      <c r="VKQ347" s="17"/>
      <c r="VKR347" s="17"/>
      <c r="VKS347" s="17"/>
      <c r="VKT347" s="17"/>
      <c r="VKU347" s="41"/>
      <c r="VKV347" s="402"/>
      <c r="VKW347" s="403"/>
      <c r="VKX347" s="404"/>
      <c r="VKY347" s="16"/>
      <c r="VKZ347" s="405"/>
      <c r="VLA347" s="400"/>
      <c r="VLB347" s="40"/>
      <c r="VLC347" s="40"/>
      <c r="VLD347" s="406"/>
      <c r="VLE347" s="41"/>
      <c r="VLF347" s="17"/>
      <c r="VLG347" s="17"/>
      <c r="VLH347" s="17"/>
      <c r="VLI347" s="17"/>
      <c r="VLJ347" s="17"/>
      <c r="VLK347" s="41"/>
      <c r="VLL347" s="402"/>
      <c r="VLM347" s="403"/>
      <c r="VLN347" s="404"/>
      <c r="VLO347" s="16"/>
      <c r="VLP347" s="405"/>
      <c r="VLQ347" s="400"/>
      <c r="VLR347" s="40"/>
      <c r="VLS347" s="40"/>
      <c r="VLT347" s="406"/>
      <c r="VLU347" s="41"/>
      <c r="VLV347" s="17"/>
      <c r="VLW347" s="17"/>
      <c r="VLX347" s="17"/>
      <c r="VLY347" s="17"/>
      <c r="VLZ347" s="17"/>
      <c r="VMA347" s="41"/>
      <c r="VMB347" s="402"/>
      <c r="VMC347" s="403"/>
      <c r="VMD347" s="404"/>
      <c r="VME347" s="16"/>
      <c r="VMF347" s="405"/>
      <c r="VMG347" s="400"/>
      <c r="VMH347" s="40"/>
      <c r="VMI347" s="40"/>
      <c r="VMJ347" s="406"/>
      <c r="VMK347" s="41"/>
      <c r="VML347" s="17"/>
      <c r="VMM347" s="17"/>
      <c r="VMN347" s="17"/>
      <c r="VMO347" s="17"/>
      <c r="VMP347" s="17"/>
      <c r="VMQ347" s="41"/>
      <c r="VMR347" s="402"/>
      <c r="VMS347" s="403"/>
      <c r="VMT347" s="404"/>
      <c r="VMU347" s="16"/>
      <c r="VMV347" s="405"/>
      <c r="VMW347" s="400"/>
      <c r="VMX347" s="40"/>
      <c r="VMY347" s="40"/>
      <c r="VMZ347" s="406"/>
      <c r="VNA347" s="41"/>
      <c r="VNB347" s="17"/>
      <c r="VNC347" s="17"/>
      <c r="VND347" s="17"/>
      <c r="VNE347" s="17"/>
      <c r="VNF347" s="17"/>
      <c r="VNG347" s="41"/>
      <c r="VNH347" s="402"/>
      <c r="VNI347" s="403"/>
      <c r="VNJ347" s="404"/>
      <c r="VNK347" s="16"/>
      <c r="VNL347" s="405"/>
      <c r="VNM347" s="400"/>
      <c r="VNN347" s="40"/>
      <c r="VNO347" s="40"/>
      <c r="VNP347" s="406"/>
      <c r="VNQ347" s="41"/>
      <c r="VNR347" s="17"/>
      <c r="VNS347" s="17"/>
      <c r="VNT347" s="17"/>
      <c r="VNU347" s="17"/>
      <c r="VNV347" s="17"/>
      <c r="VNW347" s="41"/>
      <c r="VNX347" s="402"/>
      <c r="VNY347" s="403"/>
      <c r="VNZ347" s="404"/>
      <c r="VOA347" s="16"/>
      <c r="VOB347" s="405"/>
      <c r="VOC347" s="400"/>
      <c r="VOD347" s="40"/>
      <c r="VOE347" s="40"/>
      <c r="VOF347" s="406"/>
      <c r="VOG347" s="41"/>
      <c r="VOH347" s="17"/>
      <c r="VOI347" s="17"/>
      <c r="VOJ347" s="17"/>
      <c r="VOK347" s="17"/>
      <c r="VOL347" s="17"/>
      <c r="VOM347" s="41"/>
      <c r="VON347" s="402"/>
      <c r="VOO347" s="403"/>
      <c r="VOP347" s="404"/>
      <c r="VOQ347" s="16"/>
      <c r="VOR347" s="405"/>
      <c r="VOS347" s="400"/>
      <c r="VOT347" s="40"/>
      <c r="VOU347" s="40"/>
      <c r="VOV347" s="406"/>
      <c r="VOW347" s="41"/>
      <c r="VOX347" s="17"/>
      <c r="VOY347" s="17"/>
      <c r="VOZ347" s="17"/>
      <c r="VPA347" s="17"/>
      <c r="VPB347" s="17"/>
      <c r="VPC347" s="41"/>
      <c r="VPD347" s="402"/>
      <c r="VPE347" s="403"/>
      <c r="VPF347" s="404"/>
      <c r="VPG347" s="16"/>
      <c r="VPH347" s="405"/>
      <c r="VPI347" s="400"/>
      <c r="VPJ347" s="40"/>
      <c r="VPK347" s="40"/>
      <c r="VPL347" s="406"/>
      <c r="VPM347" s="41"/>
      <c r="VPN347" s="17"/>
      <c r="VPO347" s="17"/>
      <c r="VPP347" s="17"/>
      <c r="VPQ347" s="17"/>
      <c r="VPR347" s="17"/>
      <c r="VPS347" s="41"/>
      <c r="VPT347" s="402"/>
      <c r="VPU347" s="403"/>
      <c r="VPV347" s="404"/>
      <c r="VPW347" s="16"/>
      <c r="VPX347" s="405"/>
      <c r="VPY347" s="400"/>
      <c r="VPZ347" s="40"/>
      <c r="VQA347" s="40"/>
      <c r="VQB347" s="406"/>
      <c r="VQC347" s="41"/>
      <c r="VQD347" s="17"/>
      <c r="VQE347" s="17"/>
      <c r="VQF347" s="17"/>
      <c r="VQG347" s="17"/>
      <c r="VQH347" s="17"/>
      <c r="VQI347" s="41"/>
      <c r="VQJ347" s="402"/>
      <c r="VQK347" s="403"/>
      <c r="VQL347" s="404"/>
      <c r="VQM347" s="16"/>
      <c r="VQN347" s="405"/>
      <c r="VQO347" s="400"/>
      <c r="VQP347" s="40"/>
      <c r="VQQ347" s="40"/>
      <c r="VQR347" s="406"/>
      <c r="VQS347" s="41"/>
      <c r="VQT347" s="17"/>
      <c r="VQU347" s="17"/>
      <c r="VQV347" s="17"/>
      <c r="VQW347" s="17"/>
      <c r="VQX347" s="17"/>
      <c r="VQY347" s="41"/>
      <c r="VQZ347" s="402"/>
      <c r="VRA347" s="403"/>
      <c r="VRB347" s="404"/>
      <c r="VRC347" s="16"/>
      <c r="VRD347" s="405"/>
      <c r="VRE347" s="400"/>
      <c r="VRF347" s="40"/>
      <c r="VRG347" s="40"/>
      <c r="VRH347" s="406"/>
      <c r="VRI347" s="41"/>
      <c r="VRJ347" s="17"/>
      <c r="VRK347" s="17"/>
      <c r="VRL347" s="17"/>
      <c r="VRM347" s="17"/>
      <c r="VRN347" s="17"/>
      <c r="VRO347" s="41"/>
      <c r="VRP347" s="402"/>
      <c r="VRQ347" s="403"/>
      <c r="VRR347" s="404"/>
      <c r="VRS347" s="16"/>
      <c r="VRT347" s="405"/>
      <c r="VRU347" s="400"/>
      <c r="VRV347" s="40"/>
      <c r="VRW347" s="40"/>
      <c r="VRX347" s="406"/>
      <c r="VRY347" s="41"/>
      <c r="VRZ347" s="17"/>
      <c r="VSA347" s="17"/>
      <c r="VSB347" s="17"/>
      <c r="VSC347" s="17"/>
      <c r="VSD347" s="17"/>
      <c r="VSE347" s="41"/>
      <c r="VSF347" s="402"/>
      <c r="VSG347" s="403"/>
      <c r="VSH347" s="404"/>
      <c r="VSI347" s="16"/>
      <c r="VSJ347" s="405"/>
      <c r="VSK347" s="400"/>
      <c r="VSL347" s="40"/>
      <c r="VSM347" s="40"/>
      <c r="VSN347" s="406"/>
      <c r="VSO347" s="41"/>
      <c r="VSP347" s="17"/>
      <c r="VSQ347" s="17"/>
      <c r="VSR347" s="17"/>
      <c r="VSS347" s="17"/>
      <c r="VST347" s="17"/>
      <c r="VSU347" s="41"/>
      <c r="VSV347" s="402"/>
      <c r="VSW347" s="403"/>
      <c r="VSX347" s="404"/>
      <c r="VSY347" s="16"/>
      <c r="VSZ347" s="405"/>
      <c r="VTA347" s="400"/>
      <c r="VTB347" s="40"/>
      <c r="VTC347" s="40"/>
      <c r="VTD347" s="406"/>
      <c r="VTE347" s="41"/>
      <c r="VTF347" s="17"/>
      <c r="VTG347" s="17"/>
      <c r="VTH347" s="17"/>
      <c r="VTI347" s="17"/>
      <c r="VTJ347" s="17"/>
      <c r="VTK347" s="41"/>
      <c r="VTL347" s="402"/>
      <c r="VTM347" s="403"/>
      <c r="VTN347" s="404"/>
      <c r="VTO347" s="16"/>
      <c r="VTP347" s="405"/>
      <c r="VTQ347" s="400"/>
      <c r="VTR347" s="40"/>
      <c r="VTS347" s="40"/>
      <c r="VTT347" s="406"/>
      <c r="VTU347" s="41"/>
      <c r="VTV347" s="17"/>
      <c r="VTW347" s="17"/>
      <c r="VTX347" s="17"/>
      <c r="VTY347" s="17"/>
      <c r="VTZ347" s="17"/>
      <c r="VUA347" s="41"/>
      <c r="VUB347" s="402"/>
      <c r="VUC347" s="403"/>
      <c r="VUD347" s="404"/>
      <c r="VUE347" s="16"/>
      <c r="VUF347" s="405"/>
      <c r="VUG347" s="400"/>
      <c r="VUH347" s="40"/>
      <c r="VUI347" s="40"/>
      <c r="VUJ347" s="406"/>
      <c r="VUK347" s="41"/>
      <c r="VUL347" s="17"/>
      <c r="VUM347" s="17"/>
      <c r="VUN347" s="17"/>
      <c r="VUO347" s="17"/>
      <c r="VUP347" s="17"/>
      <c r="VUQ347" s="41"/>
      <c r="VUR347" s="402"/>
      <c r="VUS347" s="403"/>
      <c r="VUT347" s="404"/>
      <c r="VUU347" s="16"/>
      <c r="VUV347" s="405"/>
      <c r="VUW347" s="400"/>
      <c r="VUX347" s="40"/>
      <c r="VUY347" s="40"/>
      <c r="VUZ347" s="406"/>
      <c r="VVA347" s="41"/>
      <c r="VVB347" s="17"/>
      <c r="VVC347" s="17"/>
      <c r="VVD347" s="17"/>
      <c r="VVE347" s="17"/>
      <c r="VVF347" s="17"/>
      <c r="VVG347" s="41"/>
      <c r="VVH347" s="402"/>
      <c r="VVI347" s="403"/>
      <c r="VVJ347" s="404"/>
      <c r="VVK347" s="16"/>
      <c r="VVL347" s="405"/>
      <c r="VVM347" s="400"/>
      <c r="VVN347" s="40"/>
      <c r="VVO347" s="40"/>
      <c r="VVP347" s="406"/>
      <c r="VVQ347" s="41"/>
      <c r="VVR347" s="17"/>
      <c r="VVS347" s="17"/>
      <c r="VVT347" s="17"/>
      <c r="VVU347" s="17"/>
      <c r="VVV347" s="17"/>
      <c r="VVW347" s="41"/>
      <c r="VVX347" s="402"/>
      <c r="VVY347" s="403"/>
      <c r="VVZ347" s="404"/>
      <c r="VWA347" s="16"/>
      <c r="VWB347" s="405"/>
      <c r="VWC347" s="400"/>
      <c r="VWD347" s="40"/>
      <c r="VWE347" s="40"/>
      <c r="VWF347" s="406"/>
      <c r="VWG347" s="41"/>
      <c r="VWH347" s="17"/>
      <c r="VWI347" s="17"/>
      <c r="VWJ347" s="17"/>
      <c r="VWK347" s="17"/>
      <c r="VWL347" s="17"/>
      <c r="VWM347" s="41"/>
      <c r="VWN347" s="402"/>
      <c r="VWO347" s="403"/>
      <c r="VWP347" s="404"/>
      <c r="VWQ347" s="16"/>
      <c r="VWR347" s="405"/>
      <c r="VWS347" s="400"/>
      <c r="VWT347" s="40"/>
      <c r="VWU347" s="40"/>
      <c r="VWV347" s="406"/>
      <c r="VWW347" s="41"/>
      <c r="VWX347" s="17"/>
      <c r="VWY347" s="17"/>
      <c r="VWZ347" s="17"/>
      <c r="VXA347" s="17"/>
      <c r="VXB347" s="17"/>
      <c r="VXC347" s="41"/>
      <c r="VXD347" s="402"/>
      <c r="VXE347" s="403"/>
      <c r="VXF347" s="404"/>
      <c r="VXG347" s="16"/>
      <c r="VXH347" s="405"/>
      <c r="VXI347" s="400"/>
      <c r="VXJ347" s="40"/>
      <c r="VXK347" s="40"/>
      <c r="VXL347" s="406"/>
      <c r="VXM347" s="41"/>
      <c r="VXN347" s="17"/>
      <c r="VXO347" s="17"/>
      <c r="VXP347" s="17"/>
      <c r="VXQ347" s="17"/>
      <c r="VXR347" s="17"/>
      <c r="VXS347" s="41"/>
      <c r="VXT347" s="402"/>
      <c r="VXU347" s="403"/>
      <c r="VXV347" s="404"/>
      <c r="VXW347" s="16"/>
      <c r="VXX347" s="405"/>
      <c r="VXY347" s="400"/>
      <c r="VXZ347" s="40"/>
      <c r="VYA347" s="40"/>
      <c r="VYB347" s="406"/>
      <c r="VYC347" s="41"/>
      <c r="VYD347" s="17"/>
      <c r="VYE347" s="17"/>
      <c r="VYF347" s="17"/>
      <c r="VYG347" s="17"/>
      <c r="VYH347" s="17"/>
      <c r="VYI347" s="41"/>
      <c r="VYJ347" s="402"/>
      <c r="VYK347" s="403"/>
      <c r="VYL347" s="404"/>
      <c r="VYM347" s="16"/>
      <c r="VYN347" s="405"/>
      <c r="VYO347" s="400"/>
      <c r="VYP347" s="40"/>
      <c r="VYQ347" s="40"/>
      <c r="VYR347" s="406"/>
      <c r="VYS347" s="41"/>
      <c r="VYT347" s="17"/>
      <c r="VYU347" s="17"/>
      <c r="VYV347" s="17"/>
      <c r="VYW347" s="17"/>
      <c r="VYX347" s="17"/>
      <c r="VYY347" s="41"/>
      <c r="VYZ347" s="402"/>
      <c r="VZA347" s="403"/>
      <c r="VZB347" s="404"/>
      <c r="VZC347" s="16"/>
      <c r="VZD347" s="405"/>
      <c r="VZE347" s="400"/>
      <c r="VZF347" s="40"/>
      <c r="VZG347" s="40"/>
      <c r="VZH347" s="406"/>
      <c r="VZI347" s="41"/>
      <c r="VZJ347" s="17"/>
      <c r="VZK347" s="17"/>
      <c r="VZL347" s="17"/>
      <c r="VZM347" s="17"/>
      <c r="VZN347" s="17"/>
      <c r="VZO347" s="41"/>
      <c r="VZP347" s="402"/>
      <c r="VZQ347" s="403"/>
      <c r="VZR347" s="404"/>
      <c r="VZS347" s="16"/>
      <c r="VZT347" s="405"/>
      <c r="VZU347" s="400"/>
      <c r="VZV347" s="40"/>
      <c r="VZW347" s="40"/>
      <c r="VZX347" s="406"/>
      <c r="VZY347" s="41"/>
      <c r="VZZ347" s="17"/>
      <c r="WAA347" s="17"/>
      <c r="WAB347" s="17"/>
      <c r="WAC347" s="17"/>
      <c r="WAD347" s="17"/>
      <c r="WAE347" s="41"/>
      <c r="WAF347" s="402"/>
      <c r="WAG347" s="403"/>
      <c r="WAH347" s="404"/>
      <c r="WAI347" s="16"/>
      <c r="WAJ347" s="405"/>
      <c r="WAK347" s="400"/>
      <c r="WAL347" s="40"/>
      <c r="WAM347" s="40"/>
      <c r="WAN347" s="406"/>
      <c r="WAO347" s="41"/>
      <c r="WAP347" s="17"/>
      <c r="WAQ347" s="17"/>
      <c r="WAR347" s="17"/>
      <c r="WAS347" s="17"/>
      <c r="WAT347" s="17"/>
      <c r="WAU347" s="41"/>
      <c r="WAV347" s="402"/>
      <c r="WAW347" s="403"/>
      <c r="WAX347" s="404"/>
      <c r="WAY347" s="16"/>
      <c r="WAZ347" s="405"/>
      <c r="WBA347" s="400"/>
      <c r="WBB347" s="40"/>
      <c r="WBC347" s="40"/>
      <c r="WBD347" s="406"/>
      <c r="WBE347" s="41"/>
      <c r="WBF347" s="17"/>
      <c r="WBG347" s="17"/>
      <c r="WBH347" s="17"/>
      <c r="WBI347" s="17"/>
      <c r="WBJ347" s="17"/>
      <c r="WBK347" s="41"/>
      <c r="WBL347" s="402"/>
      <c r="WBM347" s="403"/>
      <c r="WBN347" s="404"/>
      <c r="WBO347" s="16"/>
      <c r="WBP347" s="405"/>
      <c r="WBQ347" s="400"/>
      <c r="WBR347" s="40"/>
      <c r="WBS347" s="40"/>
      <c r="WBT347" s="406"/>
      <c r="WBU347" s="41"/>
      <c r="WBV347" s="17"/>
      <c r="WBW347" s="17"/>
      <c r="WBX347" s="17"/>
      <c r="WBY347" s="17"/>
      <c r="WBZ347" s="17"/>
      <c r="WCA347" s="41"/>
      <c r="WCB347" s="402"/>
      <c r="WCC347" s="403"/>
      <c r="WCD347" s="404"/>
      <c r="WCE347" s="16"/>
      <c r="WCF347" s="405"/>
      <c r="WCG347" s="400"/>
      <c r="WCH347" s="40"/>
      <c r="WCI347" s="40"/>
      <c r="WCJ347" s="406"/>
      <c r="WCK347" s="41"/>
      <c r="WCL347" s="17"/>
      <c r="WCM347" s="17"/>
      <c r="WCN347" s="17"/>
      <c r="WCO347" s="17"/>
      <c r="WCP347" s="17"/>
      <c r="WCQ347" s="41"/>
      <c r="WCR347" s="402"/>
      <c r="WCS347" s="403"/>
      <c r="WCT347" s="404"/>
      <c r="WCU347" s="16"/>
      <c r="WCV347" s="405"/>
      <c r="WCW347" s="400"/>
      <c r="WCX347" s="40"/>
      <c r="WCY347" s="40"/>
      <c r="WCZ347" s="406"/>
      <c r="WDA347" s="41"/>
      <c r="WDB347" s="17"/>
      <c r="WDC347" s="17"/>
      <c r="WDD347" s="17"/>
      <c r="WDE347" s="17"/>
      <c r="WDF347" s="17"/>
      <c r="WDG347" s="41"/>
      <c r="WDH347" s="402"/>
      <c r="WDI347" s="403"/>
      <c r="WDJ347" s="404"/>
      <c r="WDK347" s="16"/>
      <c r="WDL347" s="405"/>
      <c r="WDM347" s="400"/>
      <c r="WDN347" s="40"/>
      <c r="WDO347" s="40"/>
      <c r="WDP347" s="406"/>
      <c r="WDQ347" s="41"/>
      <c r="WDR347" s="17"/>
      <c r="WDS347" s="17"/>
      <c r="WDT347" s="17"/>
      <c r="WDU347" s="17"/>
      <c r="WDV347" s="17"/>
      <c r="WDW347" s="41"/>
      <c r="WDX347" s="402"/>
      <c r="WDY347" s="403"/>
      <c r="WDZ347" s="404"/>
      <c r="WEA347" s="16"/>
      <c r="WEB347" s="405"/>
      <c r="WEC347" s="400"/>
      <c r="WED347" s="40"/>
      <c r="WEE347" s="40"/>
      <c r="WEF347" s="406"/>
      <c r="WEG347" s="41"/>
      <c r="WEH347" s="17"/>
      <c r="WEI347" s="17"/>
      <c r="WEJ347" s="17"/>
      <c r="WEK347" s="17"/>
      <c r="WEL347" s="17"/>
      <c r="WEM347" s="41"/>
      <c r="WEN347" s="402"/>
      <c r="WEO347" s="403"/>
      <c r="WEP347" s="404"/>
      <c r="WEQ347" s="16"/>
      <c r="WER347" s="405"/>
      <c r="WES347" s="400"/>
      <c r="WET347" s="40"/>
      <c r="WEU347" s="40"/>
      <c r="WEV347" s="406"/>
      <c r="WEW347" s="41"/>
      <c r="WEX347" s="17"/>
      <c r="WEY347" s="17"/>
      <c r="WEZ347" s="17"/>
      <c r="WFA347" s="17"/>
      <c r="WFB347" s="17"/>
      <c r="WFC347" s="41"/>
      <c r="WFD347" s="402"/>
      <c r="WFE347" s="403"/>
      <c r="WFF347" s="404"/>
      <c r="WFG347" s="16"/>
      <c r="WFH347" s="405"/>
      <c r="WFI347" s="400"/>
      <c r="WFJ347" s="40"/>
      <c r="WFK347" s="40"/>
      <c r="WFL347" s="406"/>
      <c r="WFM347" s="41"/>
      <c r="WFN347" s="17"/>
      <c r="WFO347" s="17"/>
      <c r="WFP347" s="17"/>
      <c r="WFQ347" s="17"/>
      <c r="WFR347" s="17"/>
      <c r="WFS347" s="41"/>
      <c r="WFT347" s="402"/>
      <c r="WFU347" s="403"/>
      <c r="WFV347" s="404"/>
      <c r="WFW347" s="16"/>
      <c r="WFX347" s="405"/>
      <c r="WFY347" s="400"/>
      <c r="WFZ347" s="40"/>
      <c r="WGA347" s="40"/>
      <c r="WGB347" s="406"/>
      <c r="WGC347" s="41"/>
      <c r="WGD347" s="17"/>
      <c r="WGE347" s="17"/>
      <c r="WGF347" s="17"/>
      <c r="WGG347" s="17"/>
      <c r="WGH347" s="17"/>
      <c r="WGI347" s="41"/>
      <c r="WGJ347" s="402"/>
      <c r="WGK347" s="403"/>
      <c r="WGL347" s="404"/>
      <c r="WGM347" s="16"/>
      <c r="WGN347" s="405"/>
      <c r="WGO347" s="400"/>
      <c r="WGP347" s="40"/>
      <c r="WGQ347" s="40"/>
      <c r="WGR347" s="406"/>
      <c r="WGS347" s="41"/>
      <c r="WGT347" s="17"/>
      <c r="WGU347" s="17"/>
      <c r="WGV347" s="17"/>
      <c r="WGW347" s="17"/>
      <c r="WGX347" s="17"/>
      <c r="WGY347" s="41"/>
      <c r="WGZ347" s="402"/>
      <c r="WHA347" s="403"/>
      <c r="WHB347" s="404"/>
      <c r="WHC347" s="16"/>
      <c r="WHD347" s="405"/>
      <c r="WHE347" s="400"/>
      <c r="WHF347" s="40"/>
      <c r="WHG347" s="40"/>
      <c r="WHH347" s="406"/>
      <c r="WHI347" s="41"/>
      <c r="WHJ347" s="17"/>
      <c r="WHK347" s="17"/>
      <c r="WHL347" s="17"/>
      <c r="WHM347" s="17"/>
      <c r="WHN347" s="17"/>
      <c r="WHO347" s="41"/>
      <c r="WHP347" s="402"/>
      <c r="WHQ347" s="403"/>
      <c r="WHR347" s="404"/>
      <c r="WHS347" s="16"/>
      <c r="WHT347" s="405"/>
      <c r="WHU347" s="400"/>
      <c r="WHV347" s="40"/>
      <c r="WHW347" s="40"/>
      <c r="WHX347" s="406"/>
      <c r="WHY347" s="41"/>
      <c r="WHZ347" s="17"/>
      <c r="WIA347" s="17"/>
      <c r="WIB347" s="17"/>
      <c r="WIC347" s="17"/>
      <c r="WID347" s="17"/>
      <c r="WIE347" s="41"/>
      <c r="WIF347" s="402"/>
      <c r="WIG347" s="403"/>
      <c r="WIH347" s="404"/>
      <c r="WII347" s="16"/>
      <c r="WIJ347" s="405"/>
      <c r="WIK347" s="400"/>
      <c r="WIL347" s="40"/>
      <c r="WIM347" s="40"/>
      <c r="WIN347" s="406"/>
      <c r="WIO347" s="41"/>
      <c r="WIP347" s="17"/>
      <c r="WIQ347" s="17"/>
      <c r="WIR347" s="17"/>
      <c r="WIS347" s="17"/>
      <c r="WIT347" s="17"/>
      <c r="WIU347" s="41"/>
      <c r="WIV347" s="402"/>
      <c r="WIW347" s="403"/>
      <c r="WIX347" s="404"/>
      <c r="WIY347" s="16"/>
      <c r="WIZ347" s="405"/>
      <c r="WJA347" s="400"/>
      <c r="WJB347" s="40"/>
      <c r="WJC347" s="40"/>
      <c r="WJD347" s="406"/>
      <c r="WJE347" s="41"/>
      <c r="WJF347" s="17"/>
      <c r="WJG347" s="17"/>
      <c r="WJH347" s="17"/>
      <c r="WJI347" s="17"/>
      <c r="WJJ347" s="17"/>
      <c r="WJK347" s="41"/>
      <c r="WJL347" s="402"/>
      <c r="WJM347" s="403"/>
      <c r="WJN347" s="404"/>
      <c r="WJO347" s="16"/>
      <c r="WJP347" s="405"/>
      <c r="WJQ347" s="400"/>
      <c r="WJR347" s="40"/>
      <c r="WJS347" s="40"/>
      <c r="WJT347" s="406"/>
      <c r="WJU347" s="41"/>
      <c r="WJV347" s="17"/>
      <c r="WJW347" s="17"/>
      <c r="WJX347" s="17"/>
      <c r="WJY347" s="17"/>
      <c r="WJZ347" s="17"/>
      <c r="WKA347" s="41"/>
      <c r="WKB347" s="402"/>
      <c r="WKC347" s="403"/>
      <c r="WKD347" s="404"/>
      <c r="WKE347" s="16"/>
      <c r="WKF347" s="405"/>
      <c r="WKG347" s="400"/>
      <c r="WKH347" s="40"/>
      <c r="WKI347" s="40"/>
      <c r="WKJ347" s="406"/>
      <c r="WKK347" s="41"/>
      <c r="WKL347" s="17"/>
      <c r="WKM347" s="17"/>
      <c r="WKN347" s="17"/>
      <c r="WKO347" s="17"/>
      <c r="WKP347" s="17"/>
      <c r="WKQ347" s="41"/>
      <c r="WKR347" s="402"/>
      <c r="WKS347" s="403"/>
      <c r="WKT347" s="404"/>
      <c r="WKU347" s="16"/>
      <c r="WKV347" s="405"/>
      <c r="WKW347" s="400"/>
      <c r="WKX347" s="40"/>
      <c r="WKY347" s="40"/>
      <c r="WKZ347" s="406"/>
      <c r="WLA347" s="41"/>
      <c r="WLB347" s="17"/>
      <c r="WLC347" s="17"/>
      <c r="WLD347" s="17"/>
      <c r="WLE347" s="17"/>
      <c r="WLF347" s="17"/>
      <c r="WLG347" s="41"/>
      <c r="WLH347" s="402"/>
      <c r="WLI347" s="403"/>
      <c r="WLJ347" s="404"/>
      <c r="WLK347" s="16"/>
      <c r="WLL347" s="405"/>
      <c r="WLM347" s="400"/>
      <c r="WLN347" s="40"/>
      <c r="WLO347" s="40"/>
      <c r="WLP347" s="406"/>
      <c r="WLQ347" s="41"/>
      <c r="WLR347" s="17"/>
      <c r="WLS347" s="17"/>
      <c r="WLT347" s="17"/>
      <c r="WLU347" s="17"/>
      <c r="WLV347" s="17"/>
      <c r="WLW347" s="41"/>
      <c r="WLX347" s="402"/>
      <c r="WLY347" s="403"/>
      <c r="WLZ347" s="404"/>
      <c r="WMA347" s="16"/>
      <c r="WMB347" s="405"/>
      <c r="WMC347" s="400"/>
      <c r="WMD347" s="40"/>
      <c r="WME347" s="40"/>
      <c r="WMF347" s="406"/>
      <c r="WMG347" s="41"/>
      <c r="WMH347" s="17"/>
      <c r="WMI347" s="17"/>
      <c r="WMJ347" s="17"/>
      <c r="WMK347" s="17"/>
      <c r="WML347" s="17"/>
      <c r="WMM347" s="41"/>
      <c r="WMN347" s="402"/>
      <c r="WMO347" s="403"/>
      <c r="WMP347" s="404"/>
      <c r="WMQ347" s="16"/>
      <c r="WMR347" s="405"/>
      <c r="WMS347" s="400"/>
      <c r="WMT347" s="40"/>
      <c r="WMU347" s="40"/>
      <c r="WMV347" s="406"/>
      <c r="WMW347" s="41"/>
      <c r="WMX347" s="17"/>
      <c r="WMY347" s="17"/>
      <c r="WMZ347" s="17"/>
      <c r="WNA347" s="17"/>
      <c r="WNB347" s="17"/>
      <c r="WNC347" s="41"/>
      <c r="WND347" s="402"/>
      <c r="WNE347" s="403"/>
      <c r="WNF347" s="404"/>
      <c r="WNG347" s="16"/>
      <c r="WNH347" s="405"/>
      <c r="WNI347" s="400"/>
      <c r="WNJ347" s="40"/>
      <c r="WNK347" s="40"/>
      <c r="WNL347" s="406"/>
      <c r="WNM347" s="41"/>
      <c r="WNN347" s="17"/>
      <c r="WNO347" s="17"/>
      <c r="WNP347" s="17"/>
      <c r="WNQ347" s="17"/>
      <c r="WNR347" s="17"/>
      <c r="WNS347" s="41"/>
      <c r="WNT347" s="402"/>
      <c r="WNU347" s="403"/>
      <c r="WNV347" s="404"/>
      <c r="WNW347" s="16"/>
      <c r="WNX347" s="405"/>
      <c r="WNY347" s="400"/>
      <c r="WNZ347" s="40"/>
      <c r="WOA347" s="40"/>
      <c r="WOB347" s="406"/>
      <c r="WOC347" s="41"/>
      <c r="WOD347" s="17"/>
      <c r="WOE347" s="17"/>
      <c r="WOF347" s="17"/>
      <c r="WOG347" s="17"/>
      <c r="WOH347" s="17"/>
      <c r="WOI347" s="41"/>
      <c r="WOJ347" s="402"/>
      <c r="WOK347" s="403"/>
      <c r="WOL347" s="404"/>
      <c r="WOM347" s="16"/>
      <c r="WON347" s="405"/>
      <c r="WOO347" s="400"/>
      <c r="WOP347" s="40"/>
      <c r="WOQ347" s="40"/>
      <c r="WOR347" s="406"/>
      <c r="WOS347" s="41"/>
      <c r="WOT347" s="17"/>
      <c r="WOU347" s="17"/>
      <c r="WOV347" s="17"/>
      <c r="WOW347" s="17"/>
      <c r="WOX347" s="17"/>
      <c r="WOY347" s="41"/>
      <c r="WOZ347" s="402"/>
      <c r="WPA347" s="403"/>
      <c r="WPB347" s="404"/>
      <c r="WPC347" s="16"/>
      <c r="WPD347" s="405"/>
      <c r="WPE347" s="400"/>
      <c r="WPF347" s="40"/>
      <c r="WPG347" s="40"/>
      <c r="WPH347" s="406"/>
      <c r="WPI347" s="41"/>
      <c r="WPJ347" s="17"/>
      <c r="WPK347" s="17"/>
      <c r="WPL347" s="17"/>
      <c r="WPM347" s="17"/>
      <c r="WPN347" s="17"/>
      <c r="WPO347" s="41"/>
      <c r="WPP347" s="402"/>
      <c r="WPQ347" s="403"/>
      <c r="WPR347" s="404"/>
      <c r="WPS347" s="16"/>
      <c r="WPT347" s="405"/>
      <c r="WPU347" s="400"/>
      <c r="WPV347" s="40"/>
      <c r="WPW347" s="40"/>
      <c r="WPX347" s="406"/>
      <c r="WPY347" s="41"/>
      <c r="WPZ347" s="17"/>
      <c r="WQA347" s="17"/>
      <c r="WQB347" s="17"/>
      <c r="WQC347" s="17"/>
      <c r="WQD347" s="17"/>
      <c r="WQE347" s="41"/>
      <c r="WQF347" s="402"/>
      <c r="WQG347" s="403"/>
      <c r="WQH347" s="404"/>
      <c r="WQI347" s="16"/>
      <c r="WQJ347" s="405"/>
      <c r="WQK347" s="400"/>
      <c r="WQL347" s="40"/>
      <c r="WQM347" s="40"/>
      <c r="WQN347" s="406"/>
      <c r="WQO347" s="41"/>
      <c r="WQP347" s="17"/>
      <c r="WQQ347" s="17"/>
      <c r="WQR347" s="17"/>
      <c r="WQS347" s="17"/>
      <c r="WQT347" s="17"/>
      <c r="WQU347" s="41"/>
      <c r="WQV347" s="402"/>
      <c r="WQW347" s="403"/>
      <c r="WQX347" s="404"/>
      <c r="WQY347" s="16"/>
      <c r="WQZ347" s="405"/>
      <c r="WRA347" s="400"/>
      <c r="WRB347" s="40"/>
      <c r="WRC347" s="40"/>
      <c r="WRD347" s="406"/>
      <c r="WRE347" s="41"/>
      <c r="WRF347" s="17"/>
      <c r="WRG347" s="17"/>
      <c r="WRH347" s="17"/>
      <c r="WRI347" s="17"/>
      <c r="WRJ347" s="17"/>
      <c r="WRK347" s="41"/>
      <c r="WRL347" s="402"/>
      <c r="WRM347" s="403"/>
      <c r="WRN347" s="404"/>
      <c r="WRO347" s="16"/>
      <c r="WRP347" s="405"/>
      <c r="WRQ347" s="400"/>
      <c r="WRR347" s="40"/>
      <c r="WRS347" s="40"/>
      <c r="WRT347" s="406"/>
      <c r="WRU347" s="41"/>
      <c r="WRV347" s="17"/>
      <c r="WRW347" s="17"/>
      <c r="WRX347" s="17"/>
      <c r="WRY347" s="17"/>
      <c r="WRZ347" s="17"/>
      <c r="WSA347" s="41"/>
      <c r="WSB347" s="402"/>
      <c r="WSC347" s="403"/>
      <c r="WSD347" s="404"/>
      <c r="WSE347" s="16"/>
      <c r="WSF347" s="405"/>
      <c r="WSG347" s="400"/>
      <c r="WSH347" s="40"/>
      <c r="WSI347" s="40"/>
      <c r="WSJ347" s="406"/>
      <c r="WSK347" s="41"/>
      <c r="WSL347" s="17"/>
      <c r="WSM347" s="17"/>
      <c r="WSN347" s="17"/>
      <c r="WSO347" s="17"/>
      <c r="WSP347" s="17"/>
      <c r="WSQ347" s="41"/>
      <c r="WSR347" s="402"/>
      <c r="WSS347" s="403"/>
      <c r="WST347" s="404"/>
      <c r="WSU347" s="16"/>
      <c r="WSV347" s="405"/>
      <c r="WSW347" s="400"/>
      <c r="WSX347" s="40"/>
      <c r="WSY347" s="40"/>
      <c r="WSZ347" s="406"/>
      <c r="WTA347" s="41"/>
      <c r="WTB347" s="17"/>
      <c r="WTC347" s="17"/>
      <c r="WTD347" s="17"/>
      <c r="WTE347" s="17"/>
      <c r="WTF347" s="17"/>
      <c r="WTG347" s="41"/>
      <c r="WTH347" s="402"/>
      <c r="WTI347" s="403"/>
      <c r="WTJ347" s="404"/>
      <c r="WTK347" s="16"/>
      <c r="WTL347" s="405"/>
      <c r="WTM347" s="400"/>
      <c r="WTN347" s="40"/>
      <c r="WTO347" s="40"/>
      <c r="WTP347" s="406"/>
      <c r="WTQ347" s="41"/>
      <c r="WTR347" s="17"/>
      <c r="WTS347" s="17"/>
      <c r="WTT347" s="17"/>
      <c r="WTU347" s="17"/>
      <c r="WTV347" s="17"/>
      <c r="WTW347" s="41"/>
      <c r="WTX347" s="402"/>
      <c r="WTY347" s="403"/>
      <c r="WTZ347" s="404"/>
      <c r="WUA347" s="16"/>
      <c r="WUB347" s="405"/>
      <c r="WUC347" s="400"/>
      <c r="WUD347" s="40"/>
      <c r="WUE347" s="40"/>
      <c r="WUF347" s="406"/>
      <c r="WUG347" s="41"/>
      <c r="WUH347" s="17"/>
      <c r="WUI347" s="17"/>
      <c r="WUJ347" s="17"/>
      <c r="WUK347" s="17"/>
      <c r="WUL347" s="17"/>
      <c r="WUM347" s="41"/>
      <c r="WUN347" s="402"/>
      <c r="WUO347" s="403"/>
      <c r="WUP347" s="404"/>
      <c r="WUQ347" s="16"/>
      <c r="WUR347" s="405"/>
      <c r="WUS347" s="400"/>
      <c r="WUT347" s="40"/>
      <c r="WUU347" s="40"/>
      <c r="WUV347" s="406"/>
      <c r="WUW347" s="41"/>
      <c r="WUX347" s="17"/>
      <c r="WUY347" s="17"/>
      <c r="WUZ347" s="17"/>
      <c r="WVA347" s="17"/>
      <c r="WVB347" s="17"/>
      <c r="WVC347" s="41"/>
      <c r="WVD347" s="402"/>
      <c r="WVE347" s="403"/>
      <c r="WVF347" s="404"/>
      <c r="WVG347" s="16"/>
      <c r="WVH347" s="405"/>
      <c r="WVI347" s="400"/>
      <c r="WVJ347" s="40"/>
      <c r="WVK347" s="40"/>
      <c r="WVL347" s="406"/>
      <c r="WVM347" s="41"/>
      <c r="WVN347" s="17"/>
      <c r="WVO347" s="17"/>
      <c r="WVP347" s="17"/>
      <c r="WVQ347" s="17"/>
      <c r="WVR347" s="17"/>
      <c r="WVS347" s="41"/>
      <c r="WVT347" s="402"/>
      <c r="WVU347" s="403"/>
      <c r="WVV347" s="404"/>
      <c r="WVW347" s="16"/>
      <c r="WVX347" s="405"/>
      <c r="WVY347" s="400"/>
      <c r="WVZ347" s="40"/>
      <c r="WWA347" s="40"/>
      <c r="WWB347" s="406"/>
      <c r="WWC347" s="41"/>
      <c r="WWD347" s="17"/>
      <c r="WWE347" s="17"/>
      <c r="WWF347" s="17"/>
      <c r="WWG347" s="17"/>
      <c r="WWH347" s="17"/>
      <c r="WWI347" s="41"/>
      <c r="WWJ347" s="402"/>
      <c r="WWK347" s="403"/>
      <c r="WWL347" s="404"/>
      <c r="WWM347" s="16"/>
      <c r="WWN347" s="405"/>
      <c r="WWO347" s="400"/>
      <c r="WWP347" s="40"/>
      <c r="WWQ347" s="40"/>
      <c r="WWR347" s="406"/>
      <c r="WWS347" s="41"/>
      <c r="WWT347" s="17"/>
      <c r="WWU347" s="17"/>
      <c r="WWV347" s="17"/>
      <c r="WWW347" s="17"/>
      <c r="WWX347" s="17"/>
      <c r="WWY347" s="41"/>
      <c r="WWZ347" s="402"/>
      <c r="WXA347" s="403"/>
      <c r="WXB347" s="404"/>
      <c r="WXC347" s="16"/>
      <c r="WXD347" s="405"/>
      <c r="WXE347" s="400"/>
      <c r="WXF347" s="40"/>
      <c r="WXG347" s="40"/>
      <c r="WXH347" s="406"/>
      <c r="WXI347" s="41"/>
      <c r="WXJ347" s="17"/>
      <c r="WXK347" s="17"/>
      <c r="WXL347" s="17"/>
      <c r="WXM347" s="17"/>
      <c r="WXN347" s="17"/>
      <c r="WXO347" s="41"/>
      <c r="WXP347" s="402"/>
      <c r="WXQ347" s="403"/>
      <c r="WXR347" s="404"/>
      <c r="WXS347" s="16"/>
      <c r="WXT347" s="405"/>
      <c r="WXU347" s="400"/>
      <c r="WXV347" s="40"/>
      <c r="WXW347" s="40"/>
      <c r="WXX347" s="406"/>
      <c r="WXY347" s="41"/>
      <c r="WXZ347" s="17"/>
      <c r="WYA347" s="17"/>
      <c r="WYB347" s="17"/>
      <c r="WYC347" s="17"/>
      <c r="WYD347" s="17"/>
      <c r="WYE347" s="41"/>
      <c r="WYF347" s="402"/>
      <c r="WYG347" s="403"/>
      <c r="WYH347" s="404"/>
      <c r="WYI347" s="16"/>
      <c r="WYJ347" s="405"/>
      <c r="WYK347" s="400"/>
      <c r="WYL347" s="40"/>
      <c r="WYM347" s="40"/>
      <c r="WYN347" s="406"/>
      <c r="WYO347" s="41"/>
      <c r="WYP347" s="17"/>
      <c r="WYQ347" s="17"/>
      <c r="WYR347" s="17"/>
      <c r="WYS347" s="17"/>
      <c r="WYT347" s="17"/>
      <c r="WYU347" s="41"/>
      <c r="WYV347" s="402"/>
      <c r="WYW347" s="403"/>
      <c r="WYX347" s="404"/>
      <c r="WYY347" s="16"/>
      <c r="WYZ347" s="405"/>
      <c r="WZA347" s="400"/>
      <c r="WZB347" s="40"/>
      <c r="WZC347" s="40"/>
      <c r="WZD347" s="406"/>
      <c r="WZE347" s="41"/>
      <c r="WZF347" s="17"/>
      <c r="WZG347" s="17"/>
      <c r="WZH347" s="17"/>
      <c r="WZI347" s="17"/>
      <c r="WZJ347" s="17"/>
      <c r="WZK347" s="41"/>
      <c r="WZL347" s="402"/>
      <c r="WZM347" s="403"/>
      <c r="WZN347" s="404"/>
      <c r="WZO347" s="16"/>
      <c r="WZP347" s="405"/>
      <c r="WZQ347" s="400"/>
      <c r="WZR347" s="40"/>
      <c r="WZS347" s="40"/>
      <c r="WZT347" s="406"/>
      <c r="WZU347" s="41"/>
      <c r="WZV347" s="17"/>
      <c r="WZW347" s="17"/>
      <c r="WZX347" s="17"/>
      <c r="WZY347" s="17"/>
      <c r="WZZ347" s="17"/>
      <c r="XAA347" s="41"/>
      <c r="XAB347" s="402"/>
      <c r="XAC347" s="403"/>
      <c r="XAD347" s="404"/>
      <c r="XAE347" s="16"/>
      <c r="XAF347" s="405"/>
      <c r="XAG347" s="400"/>
      <c r="XAH347" s="40"/>
      <c r="XAI347" s="40"/>
      <c r="XAJ347" s="406"/>
      <c r="XAK347" s="41"/>
      <c r="XAL347" s="17"/>
      <c r="XAM347" s="17"/>
      <c r="XAN347" s="17"/>
      <c r="XAO347" s="17"/>
      <c r="XAP347" s="17"/>
      <c r="XAQ347" s="41"/>
      <c r="XAR347" s="402"/>
    </row>
    <row r="348" spans="1:16268" s="43" customFormat="1">
      <c r="A348" s="324"/>
      <c r="B348" s="378"/>
      <c r="C348" s="307"/>
      <c r="D348" s="309"/>
      <c r="E348" s="309"/>
      <c r="F348" s="23">
        <v>45658</v>
      </c>
      <c r="G348" s="23">
        <v>45838</v>
      </c>
      <c r="H348" s="344"/>
      <c r="I348" s="145"/>
      <c r="J348" s="50"/>
      <c r="K348" s="50"/>
      <c r="L348" s="52"/>
      <c r="M348" s="52"/>
      <c r="N348" s="52"/>
      <c r="O348" s="46">
        <v>1614.69</v>
      </c>
      <c r="P348" s="313" t="s">
        <v>324</v>
      </c>
      <c r="Q348" s="400"/>
      <c r="R348" s="40"/>
      <c r="S348" s="40"/>
      <c r="T348" s="400"/>
      <c r="U348" s="41"/>
      <c r="V348" s="41"/>
      <c r="W348" s="41"/>
      <c r="X348" s="41"/>
      <c r="Y348" s="41"/>
      <c r="Z348" s="41"/>
      <c r="AA348" s="17"/>
      <c r="AB348" s="401"/>
      <c r="AC348" s="403"/>
      <c r="AD348" s="404"/>
      <c r="AE348" s="16"/>
      <c r="AF348" s="400"/>
      <c r="AG348" s="400"/>
      <c r="AH348" s="40"/>
      <c r="AI348" s="40"/>
      <c r="AJ348" s="400"/>
      <c r="AK348" s="41"/>
      <c r="AL348" s="41"/>
      <c r="AM348" s="41"/>
      <c r="AN348" s="41"/>
      <c r="AO348" s="41"/>
      <c r="AP348" s="41"/>
      <c r="AQ348" s="17"/>
      <c r="AR348" s="401"/>
      <c r="AS348" s="403"/>
      <c r="AT348" s="404"/>
      <c r="AU348" s="16"/>
      <c r="AV348" s="400"/>
      <c r="AW348" s="400"/>
      <c r="AX348" s="40"/>
      <c r="AY348" s="40"/>
      <c r="AZ348" s="400"/>
      <c r="BA348" s="41"/>
      <c r="BB348" s="41"/>
      <c r="BC348" s="41"/>
      <c r="BD348" s="41"/>
      <c r="BE348" s="41"/>
      <c r="BF348" s="41"/>
      <c r="BG348" s="17"/>
      <c r="BH348" s="401"/>
      <c r="BI348" s="403"/>
      <c r="BJ348" s="404"/>
      <c r="BK348" s="16"/>
      <c r="BL348" s="400"/>
      <c r="BM348" s="400"/>
      <c r="BN348" s="40"/>
      <c r="BO348" s="40"/>
      <c r="BP348" s="400"/>
      <c r="BQ348" s="41"/>
      <c r="BR348" s="41"/>
      <c r="BS348" s="41"/>
      <c r="BT348" s="41"/>
      <c r="BU348" s="41"/>
      <c r="BV348" s="41"/>
      <c r="BW348" s="17"/>
      <c r="BX348" s="401"/>
      <c r="BY348" s="403"/>
      <c r="BZ348" s="404"/>
      <c r="CA348" s="16"/>
      <c r="CB348" s="400"/>
      <c r="CC348" s="400"/>
      <c r="CD348" s="40"/>
      <c r="CE348" s="40"/>
      <c r="CF348" s="400"/>
      <c r="CG348" s="41"/>
      <c r="CH348" s="41"/>
      <c r="CI348" s="41"/>
      <c r="CJ348" s="41"/>
      <c r="CK348" s="41"/>
      <c r="CL348" s="41"/>
      <c r="CM348" s="17"/>
      <c r="CN348" s="401"/>
      <c r="CO348" s="403"/>
      <c r="CP348" s="404"/>
      <c r="CQ348" s="16"/>
      <c r="CR348" s="400"/>
      <c r="CS348" s="400"/>
      <c r="CT348" s="40"/>
      <c r="CU348" s="40"/>
      <c r="CV348" s="400"/>
      <c r="CW348" s="41"/>
      <c r="CX348" s="41"/>
      <c r="CY348" s="41"/>
      <c r="CZ348" s="41"/>
      <c r="DA348" s="41"/>
      <c r="DB348" s="41"/>
      <c r="DC348" s="17"/>
      <c r="DD348" s="401"/>
      <c r="DE348" s="403"/>
      <c r="DF348" s="404"/>
      <c r="DG348" s="16"/>
      <c r="DH348" s="400"/>
      <c r="DI348" s="400"/>
      <c r="DJ348" s="40"/>
      <c r="DK348" s="40"/>
      <c r="DL348" s="400"/>
      <c r="DM348" s="41"/>
      <c r="DN348" s="41"/>
      <c r="DO348" s="41"/>
      <c r="DP348" s="41"/>
      <c r="DQ348" s="41"/>
      <c r="DR348" s="41"/>
      <c r="DS348" s="17"/>
      <c r="DT348" s="401"/>
      <c r="DU348" s="403"/>
      <c r="DV348" s="404"/>
      <c r="DW348" s="16"/>
      <c r="DX348" s="400"/>
      <c r="DY348" s="400"/>
      <c r="DZ348" s="40"/>
      <c r="EA348" s="40"/>
      <c r="EB348" s="400"/>
      <c r="EC348" s="41"/>
      <c r="ED348" s="41"/>
      <c r="EE348" s="41"/>
      <c r="EF348" s="41"/>
      <c r="EG348" s="41"/>
      <c r="EH348" s="41"/>
      <c r="EI348" s="17"/>
      <c r="EJ348" s="401"/>
      <c r="EK348" s="403"/>
      <c r="EL348" s="404"/>
      <c r="EM348" s="16"/>
      <c r="EN348" s="400"/>
      <c r="EO348" s="400"/>
      <c r="EP348" s="40"/>
      <c r="EQ348" s="40"/>
      <c r="ER348" s="400"/>
      <c r="ES348" s="41"/>
      <c r="ET348" s="41"/>
      <c r="EU348" s="41"/>
      <c r="EV348" s="41"/>
      <c r="EW348" s="41"/>
      <c r="EX348" s="41"/>
      <c r="EY348" s="17"/>
      <c r="EZ348" s="401"/>
      <c r="FA348" s="403"/>
      <c r="FB348" s="404"/>
      <c r="FC348" s="16"/>
      <c r="FD348" s="400"/>
      <c r="FE348" s="400"/>
      <c r="FF348" s="40"/>
      <c r="FG348" s="40"/>
      <c r="FH348" s="400"/>
      <c r="FI348" s="41"/>
      <c r="FJ348" s="41"/>
      <c r="FK348" s="41"/>
      <c r="FL348" s="41"/>
      <c r="FM348" s="41"/>
      <c r="FN348" s="41"/>
      <c r="FO348" s="17"/>
      <c r="FP348" s="401"/>
      <c r="FQ348" s="403"/>
      <c r="FR348" s="404"/>
      <c r="FS348" s="16"/>
      <c r="FT348" s="400"/>
      <c r="FU348" s="400"/>
      <c r="FV348" s="40"/>
      <c r="FW348" s="40"/>
      <c r="FX348" s="400"/>
      <c r="FY348" s="41"/>
      <c r="FZ348" s="41"/>
      <c r="GA348" s="41"/>
      <c r="GB348" s="41"/>
      <c r="GC348" s="41"/>
      <c r="GD348" s="41"/>
      <c r="GE348" s="17"/>
      <c r="GF348" s="401"/>
      <c r="GG348" s="403"/>
      <c r="GH348" s="404"/>
      <c r="GI348" s="16"/>
      <c r="GJ348" s="400"/>
      <c r="GK348" s="400"/>
      <c r="GL348" s="40"/>
      <c r="GM348" s="40"/>
      <c r="GN348" s="400"/>
      <c r="GO348" s="41"/>
      <c r="GP348" s="41"/>
      <c r="GQ348" s="41"/>
      <c r="GR348" s="41"/>
      <c r="GS348" s="41"/>
      <c r="GT348" s="41"/>
      <c r="GU348" s="17"/>
      <c r="GV348" s="401"/>
      <c r="GW348" s="403"/>
      <c r="GX348" s="404"/>
      <c r="GY348" s="16"/>
      <c r="GZ348" s="400"/>
      <c r="HA348" s="400"/>
      <c r="HB348" s="40"/>
      <c r="HC348" s="40"/>
      <c r="HD348" s="400"/>
      <c r="HE348" s="41"/>
      <c r="HF348" s="41"/>
      <c r="HG348" s="41"/>
      <c r="HH348" s="41"/>
      <c r="HI348" s="41"/>
      <c r="HJ348" s="41"/>
      <c r="HK348" s="17"/>
      <c r="HL348" s="401"/>
      <c r="HM348" s="403"/>
      <c r="HN348" s="404"/>
      <c r="HO348" s="16"/>
      <c r="HP348" s="400"/>
      <c r="HQ348" s="400"/>
      <c r="HR348" s="40"/>
      <c r="HS348" s="40"/>
      <c r="HT348" s="400"/>
      <c r="HU348" s="41"/>
      <c r="HV348" s="41"/>
      <c r="HW348" s="41"/>
      <c r="HX348" s="41"/>
      <c r="HY348" s="41"/>
      <c r="HZ348" s="41"/>
      <c r="IA348" s="17"/>
      <c r="IB348" s="401"/>
      <c r="IC348" s="403"/>
      <c r="ID348" s="404"/>
      <c r="IE348" s="16"/>
      <c r="IF348" s="400"/>
      <c r="IG348" s="400"/>
      <c r="IH348" s="40"/>
      <c r="II348" s="40"/>
      <c r="IJ348" s="400"/>
      <c r="IK348" s="41"/>
      <c r="IL348" s="41"/>
      <c r="IM348" s="41"/>
      <c r="IN348" s="41"/>
      <c r="IO348" s="41"/>
      <c r="IP348" s="41"/>
      <c r="IQ348" s="17"/>
      <c r="IR348" s="401"/>
      <c r="IS348" s="403"/>
      <c r="IT348" s="404"/>
      <c r="IU348" s="16"/>
      <c r="IV348" s="400"/>
      <c r="IW348" s="400"/>
      <c r="IX348" s="40"/>
      <c r="IY348" s="40"/>
      <c r="IZ348" s="400"/>
      <c r="JA348" s="41"/>
      <c r="JB348" s="41"/>
      <c r="JC348" s="41"/>
      <c r="JD348" s="41"/>
      <c r="JE348" s="41"/>
      <c r="JF348" s="41"/>
      <c r="JG348" s="17"/>
      <c r="JH348" s="401"/>
      <c r="JI348" s="403"/>
      <c r="JJ348" s="404"/>
      <c r="JK348" s="16"/>
      <c r="JL348" s="400"/>
      <c r="JM348" s="400"/>
      <c r="JN348" s="40"/>
      <c r="JO348" s="40"/>
      <c r="JP348" s="400"/>
      <c r="JQ348" s="41"/>
      <c r="JR348" s="41"/>
      <c r="JS348" s="41"/>
      <c r="JT348" s="41"/>
      <c r="JU348" s="41"/>
      <c r="JV348" s="41"/>
      <c r="JW348" s="17"/>
      <c r="JX348" s="401"/>
      <c r="JY348" s="403"/>
      <c r="JZ348" s="404"/>
      <c r="KA348" s="16"/>
      <c r="KB348" s="400"/>
      <c r="KC348" s="400"/>
      <c r="KD348" s="40"/>
      <c r="KE348" s="40"/>
      <c r="KF348" s="400"/>
      <c r="KG348" s="41"/>
      <c r="KH348" s="41"/>
      <c r="KI348" s="41"/>
      <c r="KJ348" s="41"/>
      <c r="KK348" s="41"/>
      <c r="KL348" s="41"/>
      <c r="KM348" s="17"/>
      <c r="KN348" s="401"/>
      <c r="KO348" s="403"/>
      <c r="KP348" s="404"/>
      <c r="KQ348" s="16"/>
      <c r="KR348" s="400"/>
      <c r="KS348" s="400"/>
      <c r="KT348" s="40"/>
      <c r="KU348" s="40"/>
      <c r="KV348" s="400"/>
      <c r="KW348" s="41"/>
      <c r="KX348" s="41"/>
      <c r="KY348" s="41"/>
      <c r="KZ348" s="41"/>
      <c r="LA348" s="41"/>
      <c r="LB348" s="41"/>
      <c r="LC348" s="17"/>
      <c r="LD348" s="401"/>
      <c r="LE348" s="403"/>
      <c r="LF348" s="404"/>
      <c r="LG348" s="16"/>
      <c r="LH348" s="400"/>
      <c r="LI348" s="400"/>
      <c r="LJ348" s="40"/>
      <c r="LK348" s="40"/>
      <c r="LL348" s="400"/>
      <c r="LM348" s="41"/>
      <c r="LN348" s="41"/>
      <c r="LO348" s="41"/>
      <c r="LP348" s="41"/>
      <c r="LQ348" s="41"/>
      <c r="LR348" s="41"/>
      <c r="LS348" s="17"/>
      <c r="LT348" s="401"/>
      <c r="LU348" s="403"/>
      <c r="LV348" s="404"/>
      <c r="LW348" s="16"/>
      <c r="LX348" s="400"/>
      <c r="LY348" s="400"/>
      <c r="LZ348" s="40"/>
      <c r="MA348" s="40"/>
      <c r="MB348" s="400"/>
      <c r="MC348" s="41"/>
      <c r="MD348" s="41"/>
      <c r="ME348" s="41"/>
      <c r="MF348" s="41"/>
      <c r="MG348" s="41"/>
      <c r="MH348" s="41"/>
      <c r="MI348" s="17"/>
      <c r="MJ348" s="401"/>
      <c r="MK348" s="403"/>
      <c r="ML348" s="404"/>
      <c r="MM348" s="16"/>
      <c r="MN348" s="400"/>
      <c r="MO348" s="400"/>
      <c r="MP348" s="40"/>
      <c r="MQ348" s="40"/>
      <c r="MR348" s="400"/>
      <c r="MS348" s="41"/>
      <c r="MT348" s="41"/>
      <c r="MU348" s="41"/>
      <c r="MV348" s="41"/>
      <c r="MW348" s="41"/>
      <c r="MX348" s="41"/>
      <c r="MY348" s="17"/>
      <c r="MZ348" s="401"/>
      <c r="NA348" s="403"/>
      <c r="NB348" s="404"/>
      <c r="NC348" s="16"/>
      <c r="ND348" s="400"/>
      <c r="NE348" s="400"/>
      <c r="NF348" s="40"/>
      <c r="NG348" s="40"/>
      <c r="NH348" s="400"/>
      <c r="NI348" s="41"/>
      <c r="NJ348" s="41"/>
      <c r="NK348" s="41"/>
      <c r="NL348" s="41"/>
      <c r="NM348" s="41"/>
      <c r="NN348" s="41"/>
      <c r="NO348" s="17"/>
      <c r="NP348" s="401"/>
      <c r="NQ348" s="403"/>
      <c r="NR348" s="404"/>
      <c r="NS348" s="16"/>
      <c r="NT348" s="400"/>
      <c r="NU348" s="400"/>
      <c r="NV348" s="40"/>
      <c r="NW348" s="40"/>
      <c r="NX348" s="400"/>
      <c r="NY348" s="41"/>
      <c r="NZ348" s="41"/>
      <c r="OA348" s="41"/>
      <c r="OB348" s="41"/>
      <c r="OC348" s="41"/>
      <c r="OD348" s="41"/>
      <c r="OE348" s="17"/>
      <c r="OF348" s="401"/>
      <c r="OG348" s="403"/>
      <c r="OH348" s="404"/>
      <c r="OI348" s="16"/>
      <c r="OJ348" s="400"/>
      <c r="OK348" s="400"/>
      <c r="OL348" s="40"/>
      <c r="OM348" s="40"/>
      <c r="ON348" s="400"/>
      <c r="OO348" s="41"/>
      <c r="OP348" s="41"/>
      <c r="OQ348" s="41"/>
      <c r="OR348" s="41"/>
      <c r="OS348" s="41"/>
      <c r="OT348" s="41"/>
      <c r="OU348" s="17"/>
      <c r="OV348" s="401"/>
      <c r="OW348" s="403"/>
      <c r="OX348" s="404"/>
      <c r="OY348" s="16"/>
      <c r="OZ348" s="400"/>
      <c r="PA348" s="400"/>
      <c r="PB348" s="40"/>
      <c r="PC348" s="40"/>
      <c r="PD348" s="400"/>
      <c r="PE348" s="41"/>
      <c r="PF348" s="41"/>
      <c r="PG348" s="41"/>
      <c r="PH348" s="41"/>
      <c r="PI348" s="41"/>
      <c r="PJ348" s="41"/>
      <c r="PK348" s="17"/>
      <c r="PL348" s="401"/>
      <c r="PM348" s="403"/>
      <c r="PN348" s="404"/>
      <c r="PO348" s="16"/>
      <c r="PP348" s="400"/>
      <c r="PQ348" s="400"/>
      <c r="PR348" s="40"/>
      <c r="PS348" s="40"/>
      <c r="PT348" s="400"/>
      <c r="PU348" s="41"/>
      <c r="PV348" s="41"/>
      <c r="PW348" s="41"/>
      <c r="PX348" s="41"/>
      <c r="PY348" s="41"/>
      <c r="PZ348" s="41"/>
      <c r="QA348" s="17"/>
      <c r="QB348" s="401"/>
      <c r="QC348" s="403"/>
      <c r="QD348" s="404"/>
      <c r="QE348" s="16"/>
      <c r="QF348" s="400"/>
      <c r="QG348" s="400"/>
      <c r="QH348" s="40"/>
      <c r="QI348" s="40"/>
      <c r="QJ348" s="400"/>
      <c r="QK348" s="41"/>
      <c r="QL348" s="41"/>
      <c r="QM348" s="41"/>
      <c r="QN348" s="41"/>
      <c r="QO348" s="41"/>
      <c r="QP348" s="41"/>
      <c r="QQ348" s="17"/>
      <c r="QR348" s="401"/>
      <c r="QS348" s="403"/>
      <c r="QT348" s="404"/>
      <c r="QU348" s="16"/>
      <c r="QV348" s="400"/>
      <c r="QW348" s="400"/>
      <c r="QX348" s="40"/>
      <c r="QY348" s="40"/>
      <c r="QZ348" s="400"/>
      <c r="RA348" s="41"/>
      <c r="RB348" s="41"/>
      <c r="RC348" s="41"/>
      <c r="RD348" s="41"/>
      <c r="RE348" s="41"/>
      <c r="RF348" s="41"/>
      <c r="RG348" s="17"/>
      <c r="RH348" s="401"/>
      <c r="RI348" s="403"/>
      <c r="RJ348" s="404"/>
      <c r="RK348" s="16"/>
      <c r="RL348" s="400"/>
      <c r="RM348" s="400"/>
      <c r="RN348" s="40"/>
      <c r="RO348" s="40"/>
      <c r="RP348" s="400"/>
      <c r="RQ348" s="41"/>
      <c r="RR348" s="41"/>
      <c r="RS348" s="41"/>
      <c r="RT348" s="41"/>
      <c r="RU348" s="41"/>
      <c r="RV348" s="41"/>
      <c r="RW348" s="17"/>
      <c r="RX348" s="401"/>
      <c r="RY348" s="403"/>
      <c r="RZ348" s="404"/>
      <c r="SA348" s="16"/>
      <c r="SB348" s="400"/>
      <c r="SC348" s="400"/>
      <c r="SD348" s="40"/>
      <c r="SE348" s="40"/>
      <c r="SF348" s="400"/>
      <c r="SG348" s="41"/>
      <c r="SH348" s="41"/>
      <c r="SI348" s="41"/>
      <c r="SJ348" s="41"/>
      <c r="SK348" s="41"/>
      <c r="SL348" s="41"/>
      <c r="SM348" s="17"/>
      <c r="SN348" s="401"/>
      <c r="SO348" s="403"/>
      <c r="SP348" s="404"/>
      <c r="SQ348" s="16"/>
      <c r="SR348" s="400"/>
      <c r="SS348" s="400"/>
      <c r="ST348" s="40"/>
      <c r="SU348" s="40"/>
      <c r="SV348" s="400"/>
      <c r="SW348" s="41"/>
      <c r="SX348" s="41"/>
      <c r="SY348" s="41"/>
      <c r="SZ348" s="41"/>
      <c r="TA348" s="41"/>
      <c r="TB348" s="41"/>
      <c r="TC348" s="17"/>
      <c r="TD348" s="401"/>
      <c r="TE348" s="403"/>
      <c r="TF348" s="404"/>
      <c r="TG348" s="16"/>
      <c r="TH348" s="400"/>
      <c r="TI348" s="400"/>
      <c r="TJ348" s="40"/>
      <c r="TK348" s="40"/>
      <c r="TL348" s="400"/>
      <c r="TM348" s="41"/>
      <c r="TN348" s="41"/>
      <c r="TO348" s="41"/>
      <c r="TP348" s="41"/>
      <c r="TQ348" s="41"/>
      <c r="TR348" s="41"/>
      <c r="TS348" s="17"/>
      <c r="TT348" s="401"/>
      <c r="TU348" s="403"/>
      <c r="TV348" s="404"/>
      <c r="TW348" s="16"/>
      <c r="TX348" s="400"/>
      <c r="TY348" s="400"/>
      <c r="TZ348" s="40"/>
      <c r="UA348" s="40"/>
      <c r="UB348" s="400"/>
      <c r="UC348" s="41"/>
      <c r="UD348" s="41"/>
      <c r="UE348" s="41"/>
      <c r="UF348" s="41"/>
      <c r="UG348" s="41"/>
      <c r="UH348" s="41"/>
      <c r="UI348" s="17"/>
      <c r="UJ348" s="401"/>
      <c r="UK348" s="403"/>
      <c r="UL348" s="404"/>
      <c r="UM348" s="16"/>
      <c r="UN348" s="400"/>
      <c r="UO348" s="400"/>
      <c r="UP348" s="40"/>
      <c r="UQ348" s="40"/>
      <c r="UR348" s="400"/>
      <c r="US348" s="41"/>
      <c r="UT348" s="41"/>
      <c r="UU348" s="41"/>
      <c r="UV348" s="41"/>
      <c r="UW348" s="41"/>
      <c r="UX348" s="41"/>
      <c r="UY348" s="17"/>
      <c r="UZ348" s="401"/>
      <c r="VA348" s="403"/>
      <c r="VB348" s="404"/>
      <c r="VC348" s="16"/>
      <c r="VD348" s="400"/>
      <c r="VE348" s="400"/>
      <c r="VF348" s="40"/>
      <c r="VG348" s="40"/>
      <c r="VH348" s="400"/>
      <c r="VI348" s="41"/>
      <c r="VJ348" s="41"/>
      <c r="VK348" s="41"/>
      <c r="VL348" s="41"/>
      <c r="VM348" s="41"/>
      <c r="VN348" s="41"/>
      <c r="VO348" s="17"/>
      <c r="VP348" s="401"/>
      <c r="VQ348" s="403"/>
      <c r="VR348" s="404"/>
      <c r="VS348" s="16"/>
      <c r="VT348" s="400"/>
      <c r="VU348" s="400"/>
      <c r="VV348" s="40"/>
      <c r="VW348" s="40"/>
      <c r="VX348" s="400"/>
      <c r="VY348" s="41"/>
      <c r="VZ348" s="41"/>
      <c r="WA348" s="41"/>
      <c r="WB348" s="41"/>
      <c r="WC348" s="41"/>
      <c r="WD348" s="41"/>
      <c r="WE348" s="17"/>
      <c r="WF348" s="401"/>
      <c r="WG348" s="403"/>
      <c r="WH348" s="404"/>
      <c r="WI348" s="16"/>
      <c r="WJ348" s="400"/>
      <c r="WK348" s="400"/>
      <c r="WL348" s="40"/>
      <c r="WM348" s="40"/>
      <c r="WN348" s="400"/>
      <c r="WO348" s="41"/>
      <c r="WP348" s="41"/>
      <c r="WQ348" s="41"/>
      <c r="WR348" s="41"/>
      <c r="WS348" s="41"/>
      <c r="WT348" s="41"/>
      <c r="WU348" s="17"/>
      <c r="WV348" s="401"/>
      <c r="WW348" s="403"/>
      <c r="WX348" s="404"/>
      <c r="WY348" s="16"/>
      <c r="WZ348" s="400"/>
      <c r="XA348" s="400"/>
      <c r="XB348" s="40"/>
      <c r="XC348" s="40"/>
      <c r="XD348" s="400"/>
      <c r="XE348" s="41"/>
      <c r="XF348" s="41"/>
      <c r="XG348" s="41"/>
      <c r="XH348" s="41"/>
      <c r="XI348" s="41"/>
      <c r="XJ348" s="41"/>
      <c r="XK348" s="17"/>
      <c r="XL348" s="401"/>
      <c r="XM348" s="403"/>
      <c r="XN348" s="404"/>
      <c r="XO348" s="16"/>
      <c r="XP348" s="400"/>
      <c r="XQ348" s="400"/>
      <c r="XR348" s="40"/>
      <c r="XS348" s="40"/>
      <c r="XT348" s="400"/>
      <c r="XU348" s="41"/>
      <c r="XV348" s="41"/>
      <c r="XW348" s="41"/>
      <c r="XX348" s="41"/>
      <c r="XY348" s="41"/>
      <c r="XZ348" s="41"/>
      <c r="YA348" s="17"/>
      <c r="YB348" s="401"/>
      <c r="YC348" s="403"/>
      <c r="YD348" s="404"/>
      <c r="YE348" s="16"/>
      <c r="YF348" s="400"/>
      <c r="YG348" s="400"/>
      <c r="YH348" s="40"/>
      <c r="YI348" s="40"/>
      <c r="YJ348" s="400"/>
      <c r="YK348" s="41"/>
      <c r="YL348" s="41"/>
      <c r="YM348" s="41"/>
      <c r="YN348" s="41"/>
      <c r="YO348" s="41"/>
      <c r="YP348" s="41"/>
      <c r="YQ348" s="17"/>
      <c r="YR348" s="401"/>
      <c r="YS348" s="403"/>
      <c r="YT348" s="404"/>
      <c r="YU348" s="16"/>
      <c r="YV348" s="400"/>
      <c r="YW348" s="400"/>
      <c r="YX348" s="40"/>
      <c r="YY348" s="40"/>
      <c r="YZ348" s="400"/>
      <c r="ZA348" s="41"/>
      <c r="ZB348" s="41"/>
      <c r="ZC348" s="41"/>
      <c r="ZD348" s="41"/>
      <c r="ZE348" s="41"/>
      <c r="ZF348" s="41"/>
      <c r="ZG348" s="17"/>
      <c r="ZH348" s="401"/>
      <c r="ZI348" s="403"/>
      <c r="ZJ348" s="404"/>
      <c r="ZK348" s="16"/>
      <c r="ZL348" s="400"/>
      <c r="ZM348" s="400"/>
      <c r="ZN348" s="40"/>
      <c r="ZO348" s="40"/>
      <c r="ZP348" s="400"/>
      <c r="ZQ348" s="41"/>
      <c r="ZR348" s="41"/>
      <c r="ZS348" s="41"/>
      <c r="ZT348" s="41"/>
      <c r="ZU348" s="41"/>
      <c r="ZV348" s="41"/>
      <c r="ZW348" s="17"/>
      <c r="ZX348" s="401"/>
      <c r="ZY348" s="403"/>
      <c r="ZZ348" s="404"/>
      <c r="AAA348" s="16"/>
      <c r="AAB348" s="400"/>
      <c r="AAC348" s="400"/>
      <c r="AAD348" s="40"/>
      <c r="AAE348" s="40"/>
      <c r="AAF348" s="400"/>
      <c r="AAG348" s="41"/>
      <c r="AAH348" s="41"/>
      <c r="AAI348" s="41"/>
      <c r="AAJ348" s="41"/>
      <c r="AAK348" s="41"/>
      <c r="AAL348" s="41"/>
      <c r="AAM348" s="17"/>
      <c r="AAN348" s="401"/>
      <c r="AAO348" s="403"/>
      <c r="AAP348" s="404"/>
      <c r="AAQ348" s="16"/>
      <c r="AAR348" s="400"/>
      <c r="AAS348" s="400"/>
      <c r="AAT348" s="40"/>
      <c r="AAU348" s="40"/>
      <c r="AAV348" s="400"/>
      <c r="AAW348" s="41"/>
      <c r="AAX348" s="41"/>
      <c r="AAY348" s="41"/>
      <c r="AAZ348" s="41"/>
      <c r="ABA348" s="41"/>
      <c r="ABB348" s="41"/>
      <c r="ABC348" s="17"/>
      <c r="ABD348" s="401"/>
      <c r="ABE348" s="403"/>
      <c r="ABF348" s="404"/>
      <c r="ABG348" s="16"/>
      <c r="ABH348" s="400"/>
      <c r="ABI348" s="400"/>
      <c r="ABJ348" s="40"/>
      <c r="ABK348" s="40"/>
      <c r="ABL348" s="400"/>
      <c r="ABM348" s="41"/>
      <c r="ABN348" s="41"/>
      <c r="ABO348" s="41"/>
      <c r="ABP348" s="41"/>
      <c r="ABQ348" s="41"/>
      <c r="ABR348" s="41"/>
      <c r="ABS348" s="17"/>
      <c r="ABT348" s="401"/>
      <c r="ABU348" s="403"/>
      <c r="ABV348" s="404"/>
      <c r="ABW348" s="16"/>
      <c r="ABX348" s="400"/>
      <c r="ABY348" s="400"/>
      <c r="ABZ348" s="40"/>
      <c r="ACA348" s="40"/>
      <c r="ACB348" s="400"/>
      <c r="ACC348" s="41"/>
      <c r="ACD348" s="41"/>
      <c r="ACE348" s="41"/>
      <c r="ACF348" s="41"/>
      <c r="ACG348" s="41"/>
      <c r="ACH348" s="41"/>
      <c r="ACI348" s="17"/>
      <c r="ACJ348" s="401"/>
      <c r="ACK348" s="403"/>
      <c r="ACL348" s="404"/>
      <c r="ACM348" s="16"/>
      <c r="ACN348" s="400"/>
      <c r="ACO348" s="400"/>
      <c r="ACP348" s="40"/>
      <c r="ACQ348" s="40"/>
      <c r="ACR348" s="400"/>
      <c r="ACS348" s="41"/>
      <c r="ACT348" s="41"/>
      <c r="ACU348" s="41"/>
      <c r="ACV348" s="41"/>
      <c r="ACW348" s="41"/>
      <c r="ACX348" s="41"/>
      <c r="ACY348" s="17"/>
      <c r="ACZ348" s="401"/>
      <c r="ADA348" s="403"/>
      <c r="ADB348" s="404"/>
      <c r="ADC348" s="16"/>
      <c r="ADD348" s="400"/>
      <c r="ADE348" s="400"/>
      <c r="ADF348" s="40"/>
      <c r="ADG348" s="40"/>
      <c r="ADH348" s="400"/>
      <c r="ADI348" s="41"/>
      <c r="ADJ348" s="41"/>
      <c r="ADK348" s="41"/>
      <c r="ADL348" s="41"/>
      <c r="ADM348" s="41"/>
      <c r="ADN348" s="41"/>
      <c r="ADO348" s="17"/>
      <c r="ADP348" s="401"/>
      <c r="ADQ348" s="403"/>
      <c r="ADR348" s="404"/>
      <c r="ADS348" s="16"/>
      <c r="ADT348" s="400"/>
      <c r="ADU348" s="400"/>
      <c r="ADV348" s="40"/>
      <c r="ADW348" s="40"/>
      <c r="ADX348" s="400"/>
      <c r="ADY348" s="41"/>
      <c r="ADZ348" s="41"/>
      <c r="AEA348" s="41"/>
      <c r="AEB348" s="41"/>
      <c r="AEC348" s="41"/>
      <c r="AED348" s="41"/>
      <c r="AEE348" s="17"/>
      <c r="AEF348" s="401"/>
      <c r="AEG348" s="403"/>
      <c r="AEH348" s="404"/>
      <c r="AEI348" s="16"/>
      <c r="AEJ348" s="400"/>
      <c r="AEK348" s="400"/>
      <c r="AEL348" s="40"/>
      <c r="AEM348" s="40"/>
      <c r="AEN348" s="400"/>
      <c r="AEO348" s="41"/>
      <c r="AEP348" s="41"/>
      <c r="AEQ348" s="41"/>
      <c r="AER348" s="41"/>
      <c r="AES348" s="41"/>
      <c r="AET348" s="41"/>
      <c r="AEU348" s="17"/>
      <c r="AEV348" s="401"/>
      <c r="AEW348" s="403"/>
      <c r="AEX348" s="404"/>
      <c r="AEY348" s="16"/>
      <c r="AEZ348" s="400"/>
      <c r="AFA348" s="400"/>
      <c r="AFB348" s="40"/>
      <c r="AFC348" s="40"/>
      <c r="AFD348" s="400"/>
      <c r="AFE348" s="41"/>
      <c r="AFF348" s="41"/>
      <c r="AFG348" s="41"/>
      <c r="AFH348" s="41"/>
      <c r="AFI348" s="41"/>
      <c r="AFJ348" s="41"/>
      <c r="AFK348" s="17"/>
      <c r="AFL348" s="401"/>
      <c r="AFM348" s="403"/>
      <c r="AFN348" s="404"/>
      <c r="AFO348" s="16"/>
      <c r="AFP348" s="400"/>
      <c r="AFQ348" s="400"/>
      <c r="AFR348" s="40"/>
      <c r="AFS348" s="40"/>
      <c r="AFT348" s="400"/>
      <c r="AFU348" s="41"/>
      <c r="AFV348" s="41"/>
      <c r="AFW348" s="41"/>
      <c r="AFX348" s="41"/>
      <c r="AFY348" s="41"/>
      <c r="AFZ348" s="41"/>
      <c r="AGA348" s="17"/>
      <c r="AGB348" s="401"/>
      <c r="AGC348" s="403"/>
      <c r="AGD348" s="404"/>
      <c r="AGE348" s="16"/>
      <c r="AGF348" s="400"/>
      <c r="AGG348" s="400"/>
      <c r="AGH348" s="40"/>
      <c r="AGI348" s="40"/>
      <c r="AGJ348" s="400"/>
      <c r="AGK348" s="41"/>
      <c r="AGL348" s="41"/>
      <c r="AGM348" s="41"/>
      <c r="AGN348" s="41"/>
      <c r="AGO348" s="41"/>
      <c r="AGP348" s="41"/>
      <c r="AGQ348" s="17"/>
      <c r="AGR348" s="401"/>
      <c r="AGS348" s="403"/>
      <c r="AGT348" s="404"/>
      <c r="AGU348" s="16"/>
      <c r="AGV348" s="400"/>
      <c r="AGW348" s="400"/>
      <c r="AGX348" s="40"/>
      <c r="AGY348" s="40"/>
      <c r="AGZ348" s="400"/>
      <c r="AHA348" s="41"/>
      <c r="AHB348" s="41"/>
      <c r="AHC348" s="41"/>
      <c r="AHD348" s="41"/>
      <c r="AHE348" s="41"/>
      <c r="AHF348" s="41"/>
      <c r="AHG348" s="17"/>
      <c r="AHH348" s="401"/>
      <c r="AHI348" s="403"/>
      <c r="AHJ348" s="404"/>
      <c r="AHK348" s="16"/>
      <c r="AHL348" s="400"/>
      <c r="AHM348" s="400"/>
      <c r="AHN348" s="40"/>
      <c r="AHO348" s="40"/>
      <c r="AHP348" s="400"/>
      <c r="AHQ348" s="41"/>
      <c r="AHR348" s="41"/>
      <c r="AHS348" s="41"/>
      <c r="AHT348" s="41"/>
      <c r="AHU348" s="41"/>
      <c r="AHV348" s="41"/>
      <c r="AHW348" s="17"/>
      <c r="AHX348" s="401"/>
      <c r="AHY348" s="403"/>
      <c r="AHZ348" s="404"/>
      <c r="AIA348" s="16"/>
      <c r="AIB348" s="400"/>
      <c r="AIC348" s="400"/>
      <c r="AID348" s="40"/>
      <c r="AIE348" s="40"/>
      <c r="AIF348" s="400"/>
      <c r="AIG348" s="41"/>
      <c r="AIH348" s="41"/>
      <c r="AII348" s="41"/>
      <c r="AIJ348" s="41"/>
      <c r="AIK348" s="41"/>
      <c r="AIL348" s="41"/>
      <c r="AIM348" s="17"/>
      <c r="AIN348" s="401"/>
      <c r="AIO348" s="403"/>
      <c r="AIP348" s="404"/>
      <c r="AIQ348" s="16"/>
      <c r="AIR348" s="400"/>
      <c r="AIS348" s="400"/>
      <c r="AIT348" s="40"/>
      <c r="AIU348" s="40"/>
      <c r="AIV348" s="400"/>
      <c r="AIW348" s="41"/>
      <c r="AIX348" s="41"/>
      <c r="AIY348" s="41"/>
      <c r="AIZ348" s="41"/>
      <c r="AJA348" s="41"/>
      <c r="AJB348" s="41"/>
      <c r="AJC348" s="17"/>
      <c r="AJD348" s="401"/>
      <c r="AJE348" s="403"/>
      <c r="AJF348" s="404"/>
      <c r="AJG348" s="16"/>
      <c r="AJH348" s="400"/>
      <c r="AJI348" s="400"/>
      <c r="AJJ348" s="40"/>
      <c r="AJK348" s="40"/>
      <c r="AJL348" s="400"/>
      <c r="AJM348" s="41"/>
      <c r="AJN348" s="41"/>
      <c r="AJO348" s="41"/>
      <c r="AJP348" s="41"/>
      <c r="AJQ348" s="41"/>
      <c r="AJR348" s="41"/>
      <c r="AJS348" s="17"/>
      <c r="AJT348" s="401"/>
      <c r="AJU348" s="403"/>
      <c r="AJV348" s="404"/>
      <c r="AJW348" s="16"/>
      <c r="AJX348" s="400"/>
      <c r="AJY348" s="400"/>
      <c r="AJZ348" s="40"/>
      <c r="AKA348" s="40"/>
      <c r="AKB348" s="400"/>
      <c r="AKC348" s="41"/>
      <c r="AKD348" s="41"/>
      <c r="AKE348" s="41"/>
      <c r="AKF348" s="41"/>
      <c r="AKG348" s="41"/>
      <c r="AKH348" s="41"/>
      <c r="AKI348" s="17"/>
      <c r="AKJ348" s="401"/>
      <c r="AKK348" s="403"/>
      <c r="AKL348" s="404"/>
      <c r="AKM348" s="16"/>
      <c r="AKN348" s="400"/>
      <c r="AKO348" s="400"/>
      <c r="AKP348" s="40"/>
      <c r="AKQ348" s="40"/>
      <c r="AKR348" s="400"/>
      <c r="AKS348" s="41"/>
      <c r="AKT348" s="41"/>
      <c r="AKU348" s="41"/>
      <c r="AKV348" s="41"/>
      <c r="AKW348" s="41"/>
      <c r="AKX348" s="41"/>
      <c r="AKY348" s="17"/>
      <c r="AKZ348" s="401"/>
      <c r="ALA348" s="403"/>
      <c r="ALB348" s="404"/>
      <c r="ALC348" s="16"/>
      <c r="ALD348" s="400"/>
      <c r="ALE348" s="400"/>
      <c r="ALF348" s="40"/>
      <c r="ALG348" s="40"/>
      <c r="ALH348" s="400"/>
      <c r="ALI348" s="41"/>
      <c r="ALJ348" s="41"/>
      <c r="ALK348" s="41"/>
      <c r="ALL348" s="41"/>
      <c r="ALM348" s="41"/>
      <c r="ALN348" s="41"/>
      <c r="ALO348" s="17"/>
      <c r="ALP348" s="401"/>
      <c r="ALQ348" s="403"/>
      <c r="ALR348" s="404"/>
      <c r="ALS348" s="16"/>
      <c r="ALT348" s="400"/>
      <c r="ALU348" s="400"/>
      <c r="ALV348" s="40"/>
      <c r="ALW348" s="40"/>
      <c r="ALX348" s="400"/>
      <c r="ALY348" s="41"/>
      <c r="ALZ348" s="41"/>
      <c r="AMA348" s="41"/>
      <c r="AMB348" s="41"/>
      <c r="AMC348" s="41"/>
      <c r="AMD348" s="41"/>
      <c r="AME348" s="17"/>
      <c r="AMF348" s="401"/>
      <c r="AMG348" s="403"/>
      <c r="AMH348" s="404"/>
      <c r="AMI348" s="16"/>
      <c r="AMJ348" s="400"/>
      <c r="AMK348" s="400"/>
      <c r="AML348" s="40"/>
      <c r="AMM348" s="40"/>
      <c r="AMN348" s="400"/>
      <c r="AMO348" s="41"/>
      <c r="AMP348" s="41"/>
      <c r="AMQ348" s="41"/>
      <c r="AMR348" s="41"/>
      <c r="AMS348" s="41"/>
      <c r="AMT348" s="41"/>
      <c r="AMU348" s="17"/>
      <c r="AMV348" s="401"/>
      <c r="AMW348" s="403"/>
      <c r="AMX348" s="404"/>
      <c r="AMY348" s="16"/>
      <c r="AMZ348" s="400"/>
      <c r="ANA348" s="400"/>
      <c r="ANB348" s="40"/>
      <c r="ANC348" s="40"/>
      <c r="AND348" s="400"/>
      <c r="ANE348" s="41"/>
      <c r="ANF348" s="41"/>
      <c r="ANG348" s="41"/>
      <c r="ANH348" s="41"/>
      <c r="ANI348" s="41"/>
      <c r="ANJ348" s="41"/>
      <c r="ANK348" s="17"/>
      <c r="ANL348" s="401"/>
      <c r="ANM348" s="403"/>
      <c r="ANN348" s="404"/>
      <c r="ANO348" s="16"/>
      <c r="ANP348" s="400"/>
      <c r="ANQ348" s="400"/>
      <c r="ANR348" s="40"/>
      <c r="ANS348" s="40"/>
      <c r="ANT348" s="400"/>
      <c r="ANU348" s="41"/>
      <c r="ANV348" s="41"/>
      <c r="ANW348" s="41"/>
      <c r="ANX348" s="41"/>
      <c r="ANY348" s="41"/>
      <c r="ANZ348" s="41"/>
      <c r="AOA348" s="17"/>
      <c r="AOB348" s="401"/>
      <c r="AOC348" s="403"/>
      <c r="AOD348" s="404"/>
      <c r="AOE348" s="16"/>
      <c r="AOF348" s="400"/>
      <c r="AOG348" s="400"/>
      <c r="AOH348" s="40"/>
      <c r="AOI348" s="40"/>
      <c r="AOJ348" s="400"/>
      <c r="AOK348" s="41"/>
      <c r="AOL348" s="41"/>
      <c r="AOM348" s="41"/>
      <c r="AON348" s="41"/>
      <c r="AOO348" s="41"/>
      <c r="AOP348" s="41"/>
      <c r="AOQ348" s="17"/>
      <c r="AOR348" s="401"/>
      <c r="AOS348" s="403"/>
      <c r="AOT348" s="404"/>
      <c r="AOU348" s="16"/>
      <c r="AOV348" s="400"/>
      <c r="AOW348" s="400"/>
      <c r="AOX348" s="40"/>
      <c r="AOY348" s="40"/>
      <c r="AOZ348" s="400"/>
      <c r="APA348" s="41"/>
      <c r="APB348" s="41"/>
      <c r="APC348" s="41"/>
      <c r="APD348" s="41"/>
      <c r="APE348" s="41"/>
      <c r="APF348" s="41"/>
      <c r="APG348" s="17"/>
      <c r="APH348" s="401"/>
      <c r="API348" s="403"/>
      <c r="APJ348" s="404"/>
      <c r="APK348" s="16"/>
      <c r="APL348" s="400"/>
      <c r="APM348" s="400"/>
      <c r="APN348" s="40"/>
      <c r="APO348" s="40"/>
      <c r="APP348" s="400"/>
      <c r="APQ348" s="41"/>
      <c r="APR348" s="41"/>
      <c r="APS348" s="41"/>
      <c r="APT348" s="41"/>
      <c r="APU348" s="41"/>
      <c r="APV348" s="41"/>
      <c r="APW348" s="17"/>
      <c r="APX348" s="401"/>
      <c r="APY348" s="403"/>
      <c r="APZ348" s="404"/>
      <c r="AQA348" s="16"/>
      <c r="AQB348" s="400"/>
      <c r="AQC348" s="400"/>
      <c r="AQD348" s="40"/>
      <c r="AQE348" s="40"/>
      <c r="AQF348" s="400"/>
      <c r="AQG348" s="41"/>
      <c r="AQH348" s="41"/>
      <c r="AQI348" s="41"/>
      <c r="AQJ348" s="41"/>
      <c r="AQK348" s="41"/>
      <c r="AQL348" s="41"/>
      <c r="AQM348" s="17"/>
      <c r="AQN348" s="401"/>
      <c r="AQO348" s="403"/>
      <c r="AQP348" s="404"/>
      <c r="AQQ348" s="16"/>
      <c r="AQR348" s="400"/>
      <c r="AQS348" s="400"/>
      <c r="AQT348" s="40"/>
      <c r="AQU348" s="40"/>
      <c r="AQV348" s="400"/>
      <c r="AQW348" s="41"/>
      <c r="AQX348" s="41"/>
      <c r="AQY348" s="41"/>
      <c r="AQZ348" s="41"/>
      <c r="ARA348" s="41"/>
      <c r="ARB348" s="41"/>
      <c r="ARC348" s="17"/>
      <c r="ARD348" s="401"/>
      <c r="ARE348" s="403"/>
      <c r="ARF348" s="404"/>
      <c r="ARG348" s="16"/>
      <c r="ARH348" s="400"/>
      <c r="ARI348" s="400"/>
      <c r="ARJ348" s="40"/>
      <c r="ARK348" s="40"/>
      <c r="ARL348" s="400"/>
      <c r="ARM348" s="41"/>
      <c r="ARN348" s="41"/>
      <c r="ARO348" s="41"/>
      <c r="ARP348" s="41"/>
      <c r="ARQ348" s="41"/>
      <c r="ARR348" s="41"/>
      <c r="ARS348" s="17"/>
      <c r="ART348" s="401"/>
      <c r="ARU348" s="403"/>
      <c r="ARV348" s="404"/>
      <c r="ARW348" s="16"/>
      <c r="ARX348" s="400"/>
      <c r="ARY348" s="400"/>
      <c r="ARZ348" s="40"/>
      <c r="ASA348" s="40"/>
      <c r="ASB348" s="400"/>
      <c r="ASC348" s="41"/>
      <c r="ASD348" s="41"/>
      <c r="ASE348" s="41"/>
      <c r="ASF348" s="41"/>
      <c r="ASG348" s="41"/>
      <c r="ASH348" s="41"/>
      <c r="ASI348" s="17"/>
      <c r="ASJ348" s="401"/>
      <c r="ASK348" s="403"/>
      <c r="ASL348" s="404"/>
      <c r="ASM348" s="16"/>
      <c r="ASN348" s="400"/>
      <c r="ASO348" s="400"/>
      <c r="ASP348" s="40"/>
      <c r="ASQ348" s="40"/>
      <c r="ASR348" s="400"/>
      <c r="ASS348" s="41"/>
      <c r="AST348" s="41"/>
      <c r="ASU348" s="41"/>
      <c r="ASV348" s="41"/>
      <c r="ASW348" s="41"/>
      <c r="ASX348" s="41"/>
      <c r="ASY348" s="17"/>
      <c r="ASZ348" s="401"/>
      <c r="ATA348" s="403"/>
      <c r="ATB348" s="404"/>
      <c r="ATC348" s="16"/>
      <c r="ATD348" s="400"/>
      <c r="ATE348" s="400"/>
      <c r="ATF348" s="40"/>
      <c r="ATG348" s="40"/>
      <c r="ATH348" s="400"/>
      <c r="ATI348" s="41"/>
      <c r="ATJ348" s="41"/>
      <c r="ATK348" s="41"/>
      <c r="ATL348" s="41"/>
      <c r="ATM348" s="41"/>
      <c r="ATN348" s="41"/>
      <c r="ATO348" s="17"/>
      <c r="ATP348" s="401"/>
      <c r="ATQ348" s="403"/>
      <c r="ATR348" s="404"/>
      <c r="ATS348" s="16"/>
      <c r="ATT348" s="400"/>
      <c r="ATU348" s="400"/>
      <c r="ATV348" s="40"/>
      <c r="ATW348" s="40"/>
      <c r="ATX348" s="400"/>
      <c r="ATY348" s="41"/>
      <c r="ATZ348" s="41"/>
      <c r="AUA348" s="41"/>
      <c r="AUB348" s="41"/>
      <c r="AUC348" s="41"/>
      <c r="AUD348" s="41"/>
      <c r="AUE348" s="17"/>
      <c r="AUF348" s="401"/>
      <c r="AUG348" s="403"/>
      <c r="AUH348" s="404"/>
      <c r="AUI348" s="16"/>
      <c r="AUJ348" s="400"/>
      <c r="AUK348" s="400"/>
      <c r="AUL348" s="40"/>
      <c r="AUM348" s="40"/>
      <c r="AUN348" s="400"/>
      <c r="AUO348" s="41"/>
      <c r="AUP348" s="41"/>
      <c r="AUQ348" s="41"/>
      <c r="AUR348" s="41"/>
      <c r="AUS348" s="41"/>
      <c r="AUT348" s="41"/>
      <c r="AUU348" s="17"/>
      <c r="AUV348" s="401"/>
      <c r="AUW348" s="403"/>
      <c r="AUX348" s="404"/>
      <c r="AUY348" s="16"/>
      <c r="AUZ348" s="400"/>
      <c r="AVA348" s="400"/>
      <c r="AVB348" s="40"/>
      <c r="AVC348" s="40"/>
      <c r="AVD348" s="400"/>
      <c r="AVE348" s="41"/>
      <c r="AVF348" s="41"/>
      <c r="AVG348" s="41"/>
      <c r="AVH348" s="41"/>
      <c r="AVI348" s="41"/>
      <c r="AVJ348" s="41"/>
      <c r="AVK348" s="17"/>
      <c r="AVL348" s="401"/>
      <c r="AVM348" s="403"/>
      <c r="AVN348" s="404"/>
      <c r="AVO348" s="16"/>
      <c r="AVP348" s="400"/>
      <c r="AVQ348" s="400"/>
      <c r="AVR348" s="40"/>
      <c r="AVS348" s="40"/>
      <c r="AVT348" s="400"/>
      <c r="AVU348" s="41"/>
      <c r="AVV348" s="41"/>
      <c r="AVW348" s="41"/>
      <c r="AVX348" s="41"/>
      <c r="AVY348" s="41"/>
      <c r="AVZ348" s="41"/>
      <c r="AWA348" s="17"/>
      <c r="AWB348" s="401"/>
      <c r="AWC348" s="403"/>
      <c r="AWD348" s="404"/>
      <c r="AWE348" s="16"/>
      <c r="AWF348" s="400"/>
      <c r="AWG348" s="400"/>
      <c r="AWH348" s="40"/>
      <c r="AWI348" s="40"/>
      <c r="AWJ348" s="400"/>
      <c r="AWK348" s="41"/>
      <c r="AWL348" s="41"/>
      <c r="AWM348" s="41"/>
      <c r="AWN348" s="41"/>
      <c r="AWO348" s="41"/>
      <c r="AWP348" s="41"/>
      <c r="AWQ348" s="17"/>
      <c r="AWR348" s="401"/>
      <c r="AWS348" s="403"/>
      <c r="AWT348" s="404"/>
      <c r="AWU348" s="16"/>
      <c r="AWV348" s="400"/>
      <c r="AWW348" s="400"/>
      <c r="AWX348" s="40"/>
      <c r="AWY348" s="40"/>
      <c r="AWZ348" s="400"/>
      <c r="AXA348" s="41"/>
      <c r="AXB348" s="41"/>
      <c r="AXC348" s="41"/>
      <c r="AXD348" s="41"/>
      <c r="AXE348" s="41"/>
      <c r="AXF348" s="41"/>
      <c r="AXG348" s="17"/>
      <c r="AXH348" s="401"/>
      <c r="AXI348" s="403"/>
      <c r="AXJ348" s="404"/>
      <c r="AXK348" s="16"/>
      <c r="AXL348" s="400"/>
      <c r="AXM348" s="400"/>
      <c r="AXN348" s="40"/>
      <c r="AXO348" s="40"/>
      <c r="AXP348" s="400"/>
      <c r="AXQ348" s="41"/>
      <c r="AXR348" s="41"/>
      <c r="AXS348" s="41"/>
      <c r="AXT348" s="41"/>
      <c r="AXU348" s="41"/>
      <c r="AXV348" s="41"/>
      <c r="AXW348" s="17"/>
      <c r="AXX348" s="401"/>
      <c r="AXY348" s="403"/>
      <c r="AXZ348" s="404"/>
      <c r="AYA348" s="16"/>
      <c r="AYB348" s="400"/>
      <c r="AYC348" s="400"/>
      <c r="AYD348" s="40"/>
      <c r="AYE348" s="40"/>
      <c r="AYF348" s="400"/>
      <c r="AYG348" s="41"/>
      <c r="AYH348" s="41"/>
      <c r="AYI348" s="41"/>
      <c r="AYJ348" s="41"/>
      <c r="AYK348" s="41"/>
      <c r="AYL348" s="41"/>
      <c r="AYM348" s="17"/>
      <c r="AYN348" s="401"/>
      <c r="AYO348" s="403"/>
      <c r="AYP348" s="404"/>
      <c r="AYQ348" s="16"/>
      <c r="AYR348" s="400"/>
      <c r="AYS348" s="400"/>
      <c r="AYT348" s="40"/>
      <c r="AYU348" s="40"/>
      <c r="AYV348" s="400"/>
      <c r="AYW348" s="41"/>
      <c r="AYX348" s="41"/>
      <c r="AYY348" s="41"/>
      <c r="AYZ348" s="41"/>
      <c r="AZA348" s="41"/>
      <c r="AZB348" s="41"/>
      <c r="AZC348" s="17"/>
      <c r="AZD348" s="401"/>
      <c r="AZE348" s="403"/>
      <c r="AZF348" s="404"/>
      <c r="AZG348" s="16"/>
      <c r="AZH348" s="400"/>
      <c r="AZI348" s="400"/>
      <c r="AZJ348" s="40"/>
      <c r="AZK348" s="40"/>
      <c r="AZL348" s="400"/>
      <c r="AZM348" s="41"/>
      <c r="AZN348" s="41"/>
      <c r="AZO348" s="41"/>
      <c r="AZP348" s="41"/>
      <c r="AZQ348" s="41"/>
      <c r="AZR348" s="41"/>
      <c r="AZS348" s="17"/>
      <c r="AZT348" s="401"/>
      <c r="AZU348" s="403"/>
      <c r="AZV348" s="404"/>
      <c r="AZW348" s="16"/>
      <c r="AZX348" s="400"/>
      <c r="AZY348" s="400"/>
      <c r="AZZ348" s="40"/>
      <c r="BAA348" s="40"/>
      <c r="BAB348" s="400"/>
      <c r="BAC348" s="41"/>
      <c r="BAD348" s="41"/>
      <c r="BAE348" s="41"/>
      <c r="BAF348" s="41"/>
      <c r="BAG348" s="41"/>
      <c r="BAH348" s="41"/>
      <c r="BAI348" s="17"/>
      <c r="BAJ348" s="401"/>
      <c r="BAK348" s="403"/>
      <c r="BAL348" s="404"/>
      <c r="BAM348" s="16"/>
      <c r="BAN348" s="400"/>
      <c r="BAO348" s="400"/>
      <c r="BAP348" s="40"/>
      <c r="BAQ348" s="40"/>
      <c r="BAR348" s="400"/>
      <c r="BAS348" s="41"/>
      <c r="BAT348" s="41"/>
      <c r="BAU348" s="41"/>
      <c r="BAV348" s="41"/>
      <c r="BAW348" s="41"/>
      <c r="BAX348" s="41"/>
      <c r="BAY348" s="17"/>
      <c r="BAZ348" s="401"/>
      <c r="BBA348" s="403"/>
      <c r="BBB348" s="404"/>
      <c r="BBC348" s="16"/>
      <c r="BBD348" s="400"/>
      <c r="BBE348" s="400"/>
      <c r="BBF348" s="40"/>
      <c r="BBG348" s="40"/>
      <c r="BBH348" s="400"/>
      <c r="BBI348" s="41"/>
      <c r="BBJ348" s="41"/>
      <c r="BBK348" s="41"/>
      <c r="BBL348" s="41"/>
      <c r="BBM348" s="41"/>
      <c r="BBN348" s="41"/>
      <c r="BBO348" s="17"/>
      <c r="BBP348" s="401"/>
      <c r="BBQ348" s="403"/>
      <c r="BBR348" s="404"/>
      <c r="BBS348" s="16"/>
      <c r="BBT348" s="400"/>
      <c r="BBU348" s="400"/>
      <c r="BBV348" s="40"/>
      <c r="BBW348" s="40"/>
      <c r="BBX348" s="400"/>
      <c r="BBY348" s="41"/>
      <c r="BBZ348" s="41"/>
      <c r="BCA348" s="41"/>
      <c r="BCB348" s="41"/>
      <c r="BCC348" s="41"/>
      <c r="BCD348" s="41"/>
      <c r="BCE348" s="17"/>
      <c r="BCF348" s="401"/>
      <c r="BCG348" s="403"/>
      <c r="BCH348" s="404"/>
      <c r="BCI348" s="16"/>
      <c r="BCJ348" s="400"/>
      <c r="BCK348" s="400"/>
      <c r="BCL348" s="40"/>
      <c r="BCM348" s="40"/>
      <c r="BCN348" s="400"/>
      <c r="BCO348" s="41"/>
      <c r="BCP348" s="41"/>
      <c r="BCQ348" s="41"/>
      <c r="BCR348" s="41"/>
      <c r="BCS348" s="41"/>
      <c r="BCT348" s="41"/>
      <c r="BCU348" s="17"/>
      <c r="BCV348" s="401"/>
      <c r="BCW348" s="403"/>
      <c r="BCX348" s="404"/>
      <c r="BCY348" s="16"/>
      <c r="BCZ348" s="400"/>
      <c r="BDA348" s="400"/>
      <c r="BDB348" s="40"/>
      <c r="BDC348" s="40"/>
      <c r="BDD348" s="400"/>
      <c r="BDE348" s="41"/>
      <c r="BDF348" s="41"/>
      <c r="BDG348" s="41"/>
      <c r="BDH348" s="41"/>
      <c r="BDI348" s="41"/>
      <c r="BDJ348" s="41"/>
      <c r="BDK348" s="17"/>
      <c r="BDL348" s="401"/>
      <c r="BDM348" s="403"/>
      <c r="BDN348" s="404"/>
      <c r="BDO348" s="16"/>
      <c r="BDP348" s="400"/>
      <c r="BDQ348" s="400"/>
      <c r="BDR348" s="40"/>
      <c r="BDS348" s="40"/>
      <c r="BDT348" s="400"/>
      <c r="BDU348" s="41"/>
      <c r="BDV348" s="41"/>
      <c r="BDW348" s="41"/>
      <c r="BDX348" s="41"/>
      <c r="BDY348" s="41"/>
      <c r="BDZ348" s="41"/>
      <c r="BEA348" s="17"/>
      <c r="BEB348" s="401"/>
      <c r="BEC348" s="403"/>
      <c r="BED348" s="404"/>
      <c r="BEE348" s="16"/>
      <c r="BEF348" s="400"/>
      <c r="BEG348" s="400"/>
      <c r="BEH348" s="40"/>
      <c r="BEI348" s="40"/>
      <c r="BEJ348" s="400"/>
      <c r="BEK348" s="41"/>
      <c r="BEL348" s="41"/>
      <c r="BEM348" s="41"/>
      <c r="BEN348" s="41"/>
      <c r="BEO348" s="41"/>
      <c r="BEP348" s="41"/>
      <c r="BEQ348" s="17"/>
      <c r="BER348" s="401"/>
      <c r="BES348" s="403"/>
      <c r="BET348" s="404"/>
      <c r="BEU348" s="16"/>
      <c r="BEV348" s="400"/>
      <c r="BEW348" s="400"/>
      <c r="BEX348" s="40"/>
      <c r="BEY348" s="40"/>
      <c r="BEZ348" s="400"/>
      <c r="BFA348" s="41"/>
      <c r="BFB348" s="41"/>
      <c r="BFC348" s="41"/>
      <c r="BFD348" s="41"/>
      <c r="BFE348" s="41"/>
      <c r="BFF348" s="41"/>
      <c r="BFG348" s="17"/>
      <c r="BFH348" s="401"/>
      <c r="BFI348" s="403"/>
      <c r="BFJ348" s="404"/>
      <c r="BFK348" s="16"/>
      <c r="BFL348" s="400"/>
      <c r="BFM348" s="400"/>
      <c r="BFN348" s="40"/>
      <c r="BFO348" s="40"/>
      <c r="BFP348" s="400"/>
      <c r="BFQ348" s="41"/>
      <c r="BFR348" s="41"/>
      <c r="BFS348" s="41"/>
      <c r="BFT348" s="41"/>
      <c r="BFU348" s="41"/>
      <c r="BFV348" s="41"/>
      <c r="BFW348" s="17"/>
      <c r="BFX348" s="401"/>
      <c r="BFY348" s="403"/>
      <c r="BFZ348" s="404"/>
      <c r="BGA348" s="16"/>
      <c r="BGB348" s="400"/>
      <c r="BGC348" s="400"/>
      <c r="BGD348" s="40"/>
      <c r="BGE348" s="40"/>
      <c r="BGF348" s="400"/>
      <c r="BGG348" s="41"/>
      <c r="BGH348" s="41"/>
      <c r="BGI348" s="41"/>
      <c r="BGJ348" s="41"/>
      <c r="BGK348" s="41"/>
      <c r="BGL348" s="41"/>
      <c r="BGM348" s="17"/>
      <c r="BGN348" s="401"/>
      <c r="BGO348" s="403"/>
      <c r="BGP348" s="404"/>
      <c r="BGQ348" s="16"/>
      <c r="BGR348" s="400"/>
      <c r="BGS348" s="400"/>
      <c r="BGT348" s="40"/>
      <c r="BGU348" s="40"/>
      <c r="BGV348" s="400"/>
      <c r="BGW348" s="41"/>
      <c r="BGX348" s="41"/>
      <c r="BGY348" s="41"/>
      <c r="BGZ348" s="41"/>
      <c r="BHA348" s="41"/>
      <c r="BHB348" s="41"/>
      <c r="BHC348" s="17"/>
      <c r="BHD348" s="401"/>
      <c r="BHE348" s="403"/>
      <c r="BHF348" s="404"/>
      <c r="BHG348" s="16"/>
      <c r="BHH348" s="400"/>
      <c r="BHI348" s="400"/>
      <c r="BHJ348" s="40"/>
      <c r="BHK348" s="40"/>
      <c r="BHL348" s="400"/>
      <c r="BHM348" s="41"/>
      <c r="BHN348" s="41"/>
      <c r="BHO348" s="41"/>
      <c r="BHP348" s="41"/>
      <c r="BHQ348" s="41"/>
      <c r="BHR348" s="41"/>
      <c r="BHS348" s="17"/>
      <c r="BHT348" s="401"/>
      <c r="BHU348" s="403"/>
      <c r="BHV348" s="404"/>
      <c r="BHW348" s="16"/>
      <c r="BHX348" s="400"/>
      <c r="BHY348" s="400"/>
      <c r="BHZ348" s="40"/>
      <c r="BIA348" s="40"/>
      <c r="BIB348" s="400"/>
      <c r="BIC348" s="41"/>
      <c r="BID348" s="41"/>
      <c r="BIE348" s="41"/>
      <c r="BIF348" s="41"/>
      <c r="BIG348" s="41"/>
      <c r="BIH348" s="41"/>
      <c r="BII348" s="17"/>
      <c r="BIJ348" s="401"/>
      <c r="BIK348" s="403"/>
      <c r="BIL348" s="404"/>
      <c r="BIM348" s="16"/>
      <c r="BIN348" s="400"/>
      <c r="BIO348" s="400"/>
      <c r="BIP348" s="40"/>
      <c r="BIQ348" s="40"/>
      <c r="BIR348" s="400"/>
      <c r="BIS348" s="41"/>
      <c r="BIT348" s="41"/>
      <c r="BIU348" s="41"/>
      <c r="BIV348" s="41"/>
      <c r="BIW348" s="41"/>
      <c r="BIX348" s="41"/>
      <c r="BIY348" s="17"/>
      <c r="BIZ348" s="401"/>
      <c r="BJA348" s="403"/>
      <c r="BJB348" s="404"/>
      <c r="BJC348" s="16"/>
      <c r="BJD348" s="400"/>
      <c r="BJE348" s="400"/>
      <c r="BJF348" s="40"/>
      <c r="BJG348" s="40"/>
      <c r="BJH348" s="400"/>
      <c r="BJI348" s="41"/>
      <c r="BJJ348" s="41"/>
      <c r="BJK348" s="41"/>
      <c r="BJL348" s="41"/>
      <c r="BJM348" s="41"/>
      <c r="BJN348" s="41"/>
      <c r="BJO348" s="17"/>
      <c r="BJP348" s="401"/>
      <c r="BJQ348" s="403"/>
      <c r="BJR348" s="404"/>
      <c r="BJS348" s="16"/>
      <c r="BJT348" s="400"/>
      <c r="BJU348" s="400"/>
      <c r="BJV348" s="40"/>
      <c r="BJW348" s="40"/>
      <c r="BJX348" s="400"/>
      <c r="BJY348" s="41"/>
      <c r="BJZ348" s="41"/>
      <c r="BKA348" s="41"/>
      <c r="BKB348" s="41"/>
      <c r="BKC348" s="41"/>
      <c r="BKD348" s="41"/>
      <c r="BKE348" s="17"/>
      <c r="BKF348" s="401"/>
      <c r="BKG348" s="403"/>
      <c r="BKH348" s="404"/>
      <c r="BKI348" s="16"/>
      <c r="BKJ348" s="400"/>
      <c r="BKK348" s="400"/>
      <c r="BKL348" s="40"/>
      <c r="BKM348" s="40"/>
      <c r="BKN348" s="400"/>
      <c r="BKO348" s="41"/>
      <c r="BKP348" s="41"/>
      <c r="BKQ348" s="41"/>
      <c r="BKR348" s="41"/>
      <c r="BKS348" s="41"/>
      <c r="BKT348" s="41"/>
      <c r="BKU348" s="17"/>
      <c r="BKV348" s="401"/>
      <c r="BKW348" s="403"/>
      <c r="BKX348" s="404"/>
      <c r="BKY348" s="16"/>
      <c r="BKZ348" s="400"/>
      <c r="BLA348" s="400"/>
      <c r="BLB348" s="40"/>
      <c r="BLC348" s="40"/>
      <c r="BLD348" s="400"/>
      <c r="BLE348" s="41"/>
      <c r="BLF348" s="41"/>
      <c r="BLG348" s="41"/>
      <c r="BLH348" s="41"/>
      <c r="BLI348" s="41"/>
      <c r="BLJ348" s="41"/>
      <c r="BLK348" s="17"/>
      <c r="BLL348" s="401"/>
      <c r="BLM348" s="403"/>
      <c r="BLN348" s="404"/>
      <c r="BLO348" s="16"/>
      <c r="BLP348" s="400"/>
      <c r="BLQ348" s="400"/>
      <c r="BLR348" s="40"/>
      <c r="BLS348" s="40"/>
      <c r="BLT348" s="400"/>
      <c r="BLU348" s="41"/>
      <c r="BLV348" s="41"/>
      <c r="BLW348" s="41"/>
      <c r="BLX348" s="41"/>
      <c r="BLY348" s="41"/>
      <c r="BLZ348" s="41"/>
      <c r="BMA348" s="17"/>
      <c r="BMB348" s="401"/>
      <c r="BMC348" s="403"/>
      <c r="BMD348" s="404"/>
      <c r="BME348" s="16"/>
      <c r="BMF348" s="400"/>
      <c r="BMG348" s="400"/>
      <c r="BMH348" s="40"/>
      <c r="BMI348" s="40"/>
      <c r="BMJ348" s="400"/>
      <c r="BMK348" s="41"/>
      <c r="BML348" s="41"/>
      <c r="BMM348" s="41"/>
      <c r="BMN348" s="41"/>
      <c r="BMO348" s="41"/>
      <c r="BMP348" s="41"/>
      <c r="BMQ348" s="17"/>
      <c r="BMR348" s="401"/>
      <c r="BMS348" s="403"/>
      <c r="BMT348" s="404"/>
      <c r="BMU348" s="16"/>
      <c r="BMV348" s="400"/>
      <c r="BMW348" s="400"/>
      <c r="BMX348" s="40"/>
      <c r="BMY348" s="40"/>
      <c r="BMZ348" s="400"/>
      <c r="BNA348" s="41"/>
      <c r="BNB348" s="41"/>
      <c r="BNC348" s="41"/>
      <c r="BND348" s="41"/>
      <c r="BNE348" s="41"/>
      <c r="BNF348" s="41"/>
      <c r="BNG348" s="17"/>
      <c r="BNH348" s="401"/>
      <c r="BNI348" s="403"/>
      <c r="BNJ348" s="404"/>
      <c r="BNK348" s="16"/>
      <c r="BNL348" s="400"/>
      <c r="BNM348" s="400"/>
      <c r="BNN348" s="40"/>
      <c r="BNO348" s="40"/>
      <c r="BNP348" s="400"/>
      <c r="BNQ348" s="41"/>
      <c r="BNR348" s="41"/>
      <c r="BNS348" s="41"/>
      <c r="BNT348" s="41"/>
      <c r="BNU348" s="41"/>
      <c r="BNV348" s="41"/>
      <c r="BNW348" s="17"/>
      <c r="BNX348" s="401"/>
      <c r="BNY348" s="403"/>
      <c r="BNZ348" s="404"/>
      <c r="BOA348" s="16"/>
      <c r="BOB348" s="400"/>
      <c r="BOC348" s="400"/>
      <c r="BOD348" s="40"/>
      <c r="BOE348" s="40"/>
      <c r="BOF348" s="400"/>
      <c r="BOG348" s="41"/>
      <c r="BOH348" s="41"/>
      <c r="BOI348" s="41"/>
      <c r="BOJ348" s="41"/>
      <c r="BOK348" s="41"/>
      <c r="BOL348" s="41"/>
      <c r="BOM348" s="17"/>
      <c r="BON348" s="401"/>
      <c r="BOO348" s="403"/>
      <c r="BOP348" s="404"/>
      <c r="BOQ348" s="16"/>
      <c r="BOR348" s="400"/>
      <c r="BOS348" s="400"/>
      <c r="BOT348" s="40"/>
      <c r="BOU348" s="40"/>
      <c r="BOV348" s="400"/>
      <c r="BOW348" s="41"/>
      <c r="BOX348" s="41"/>
      <c r="BOY348" s="41"/>
      <c r="BOZ348" s="41"/>
      <c r="BPA348" s="41"/>
      <c r="BPB348" s="41"/>
      <c r="BPC348" s="17"/>
      <c r="BPD348" s="401"/>
      <c r="BPE348" s="403"/>
      <c r="BPF348" s="404"/>
      <c r="BPG348" s="16"/>
      <c r="BPH348" s="400"/>
      <c r="BPI348" s="400"/>
      <c r="BPJ348" s="40"/>
      <c r="BPK348" s="40"/>
      <c r="BPL348" s="400"/>
      <c r="BPM348" s="41"/>
      <c r="BPN348" s="41"/>
      <c r="BPO348" s="41"/>
      <c r="BPP348" s="41"/>
      <c r="BPQ348" s="41"/>
      <c r="BPR348" s="41"/>
      <c r="BPS348" s="17"/>
      <c r="BPT348" s="401"/>
      <c r="BPU348" s="403"/>
      <c r="BPV348" s="404"/>
      <c r="BPW348" s="16"/>
      <c r="BPX348" s="400"/>
      <c r="BPY348" s="400"/>
      <c r="BPZ348" s="40"/>
      <c r="BQA348" s="40"/>
      <c r="BQB348" s="400"/>
      <c r="BQC348" s="41"/>
      <c r="BQD348" s="41"/>
      <c r="BQE348" s="41"/>
      <c r="BQF348" s="41"/>
      <c r="BQG348" s="41"/>
      <c r="BQH348" s="41"/>
      <c r="BQI348" s="17"/>
      <c r="BQJ348" s="401"/>
      <c r="BQK348" s="403"/>
      <c r="BQL348" s="404"/>
      <c r="BQM348" s="16"/>
      <c r="BQN348" s="400"/>
      <c r="BQO348" s="400"/>
      <c r="BQP348" s="40"/>
      <c r="BQQ348" s="40"/>
      <c r="BQR348" s="400"/>
      <c r="BQS348" s="41"/>
      <c r="BQT348" s="41"/>
      <c r="BQU348" s="41"/>
      <c r="BQV348" s="41"/>
      <c r="BQW348" s="41"/>
      <c r="BQX348" s="41"/>
      <c r="BQY348" s="17"/>
      <c r="BQZ348" s="401"/>
      <c r="BRA348" s="403"/>
      <c r="BRB348" s="404"/>
      <c r="BRC348" s="16"/>
      <c r="BRD348" s="400"/>
      <c r="BRE348" s="400"/>
      <c r="BRF348" s="40"/>
      <c r="BRG348" s="40"/>
      <c r="BRH348" s="400"/>
      <c r="BRI348" s="41"/>
      <c r="BRJ348" s="41"/>
      <c r="BRK348" s="41"/>
      <c r="BRL348" s="41"/>
      <c r="BRM348" s="41"/>
      <c r="BRN348" s="41"/>
      <c r="BRO348" s="17"/>
      <c r="BRP348" s="401"/>
      <c r="BRQ348" s="403"/>
      <c r="BRR348" s="404"/>
      <c r="BRS348" s="16"/>
      <c r="BRT348" s="400"/>
      <c r="BRU348" s="400"/>
      <c r="BRV348" s="40"/>
      <c r="BRW348" s="40"/>
      <c r="BRX348" s="400"/>
      <c r="BRY348" s="41"/>
      <c r="BRZ348" s="41"/>
      <c r="BSA348" s="41"/>
      <c r="BSB348" s="41"/>
      <c r="BSC348" s="41"/>
      <c r="BSD348" s="41"/>
      <c r="BSE348" s="17"/>
      <c r="BSF348" s="401"/>
      <c r="BSG348" s="403"/>
      <c r="BSH348" s="404"/>
      <c r="BSI348" s="16"/>
      <c r="BSJ348" s="400"/>
      <c r="BSK348" s="400"/>
      <c r="BSL348" s="40"/>
      <c r="BSM348" s="40"/>
      <c r="BSN348" s="400"/>
      <c r="BSO348" s="41"/>
      <c r="BSP348" s="41"/>
      <c r="BSQ348" s="41"/>
      <c r="BSR348" s="41"/>
      <c r="BSS348" s="41"/>
      <c r="BST348" s="41"/>
      <c r="BSU348" s="17"/>
      <c r="BSV348" s="401"/>
      <c r="BSW348" s="403"/>
      <c r="BSX348" s="404"/>
      <c r="BSY348" s="16"/>
      <c r="BSZ348" s="400"/>
      <c r="BTA348" s="400"/>
      <c r="BTB348" s="40"/>
      <c r="BTC348" s="40"/>
      <c r="BTD348" s="400"/>
      <c r="BTE348" s="41"/>
      <c r="BTF348" s="41"/>
      <c r="BTG348" s="41"/>
      <c r="BTH348" s="41"/>
      <c r="BTI348" s="41"/>
      <c r="BTJ348" s="41"/>
      <c r="BTK348" s="17"/>
      <c r="BTL348" s="401"/>
      <c r="BTM348" s="403"/>
      <c r="BTN348" s="404"/>
      <c r="BTO348" s="16"/>
      <c r="BTP348" s="400"/>
      <c r="BTQ348" s="400"/>
      <c r="BTR348" s="40"/>
      <c r="BTS348" s="40"/>
      <c r="BTT348" s="400"/>
      <c r="BTU348" s="41"/>
      <c r="BTV348" s="41"/>
      <c r="BTW348" s="41"/>
      <c r="BTX348" s="41"/>
      <c r="BTY348" s="41"/>
      <c r="BTZ348" s="41"/>
      <c r="BUA348" s="17"/>
      <c r="BUB348" s="401"/>
      <c r="BUC348" s="403"/>
      <c r="BUD348" s="404"/>
      <c r="BUE348" s="16"/>
      <c r="BUF348" s="400"/>
      <c r="BUG348" s="400"/>
      <c r="BUH348" s="40"/>
      <c r="BUI348" s="40"/>
      <c r="BUJ348" s="400"/>
      <c r="BUK348" s="41"/>
      <c r="BUL348" s="41"/>
      <c r="BUM348" s="41"/>
      <c r="BUN348" s="41"/>
      <c r="BUO348" s="41"/>
      <c r="BUP348" s="41"/>
      <c r="BUQ348" s="17"/>
      <c r="BUR348" s="401"/>
      <c r="BUS348" s="403"/>
      <c r="BUT348" s="404"/>
      <c r="BUU348" s="16"/>
      <c r="BUV348" s="400"/>
      <c r="BUW348" s="400"/>
      <c r="BUX348" s="40"/>
      <c r="BUY348" s="40"/>
      <c r="BUZ348" s="400"/>
      <c r="BVA348" s="41"/>
      <c r="BVB348" s="41"/>
      <c r="BVC348" s="41"/>
      <c r="BVD348" s="41"/>
      <c r="BVE348" s="41"/>
      <c r="BVF348" s="41"/>
      <c r="BVG348" s="17"/>
      <c r="BVH348" s="401"/>
      <c r="BVI348" s="403"/>
      <c r="BVJ348" s="404"/>
      <c r="BVK348" s="16"/>
      <c r="BVL348" s="400"/>
      <c r="BVM348" s="400"/>
      <c r="BVN348" s="40"/>
      <c r="BVO348" s="40"/>
      <c r="BVP348" s="400"/>
      <c r="BVQ348" s="41"/>
      <c r="BVR348" s="41"/>
      <c r="BVS348" s="41"/>
      <c r="BVT348" s="41"/>
      <c r="BVU348" s="41"/>
      <c r="BVV348" s="41"/>
      <c r="BVW348" s="17"/>
      <c r="BVX348" s="401"/>
      <c r="BVY348" s="403"/>
      <c r="BVZ348" s="404"/>
      <c r="BWA348" s="16"/>
      <c r="BWB348" s="400"/>
      <c r="BWC348" s="400"/>
      <c r="BWD348" s="40"/>
      <c r="BWE348" s="40"/>
      <c r="BWF348" s="400"/>
      <c r="BWG348" s="41"/>
      <c r="BWH348" s="41"/>
      <c r="BWI348" s="41"/>
      <c r="BWJ348" s="41"/>
      <c r="BWK348" s="41"/>
      <c r="BWL348" s="41"/>
      <c r="BWM348" s="17"/>
      <c r="BWN348" s="401"/>
      <c r="BWO348" s="403"/>
      <c r="BWP348" s="404"/>
      <c r="BWQ348" s="16"/>
      <c r="BWR348" s="400"/>
      <c r="BWS348" s="400"/>
      <c r="BWT348" s="40"/>
      <c r="BWU348" s="40"/>
      <c r="BWV348" s="400"/>
      <c r="BWW348" s="41"/>
      <c r="BWX348" s="41"/>
      <c r="BWY348" s="41"/>
      <c r="BWZ348" s="41"/>
      <c r="BXA348" s="41"/>
      <c r="BXB348" s="41"/>
      <c r="BXC348" s="17"/>
      <c r="BXD348" s="401"/>
      <c r="BXE348" s="403"/>
      <c r="BXF348" s="404"/>
      <c r="BXG348" s="16"/>
      <c r="BXH348" s="400"/>
      <c r="BXI348" s="400"/>
      <c r="BXJ348" s="40"/>
      <c r="BXK348" s="40"/>
      <c r="BXL348" s="400"/>
      <c r="BXM348" s="41"/>
      <c r="BXN348" s="41"/>
      <c r="BXO348" s="41"/>
      <c r="BXP348" s="41"/>
      <c r="BXQ348" s="41"/>
      <c r="BXR348" s="41"/>
      <c r="BXS348" s="17"/>
      <c r="BXT348" s="401"/>
      <c r="BXU348" s="403"/>
      <c r="BXV348" s="404"/>
      <c r="BXW348" s="16"/>
      <c r="BXX348" s="400"/>
      <c r="BXY348" s="400"/>
      <c r="BXZ348" s="40"/>
      <c r="BYA348" s="40"/>
      <c r="BYB348" s="400"/>
      <c r="BYC348" s="41"/>
      <c r="BYD348" s="41"/>
      <c r="BYE348" s="41"/>
      <c r="BYF348" s="41"/>
      <c r="BYG348" s="41"/>
      <c r="BYH348" s="41"/>
      <c r="BYI348" s="17"/>
      <c r="BYJ348" s="401"/>
      <c r="BYK348" s="403"/>
      <c r="BYL348" s="404"/>
      <c r="BYM348" s="16"/>
      <c r="BYN348" s="400"/>
      <c r="BYO348" s="400"/>
      <c r="BYP348" s="40"/>
      <c r="BYQ348" s="40"/>
      <c r="BYR348" s="400"/>
      <c r="BYS348" s="41"/>
      <c r="BYT348" s="41"/>
      <c r="BYU348" s="41"/>
      <c r="BYV348" s="41"/>
      <c r="BYW348" s="41"/>
      <c r="BYX348" s="41"/>
      <c r="BYY348" s="17"/>
      <c r="BYZ348" s="401"/>
      <c r="BZA348" s="403"/>
      <c r="BZB348" s="404"/>
      <c r="BZC348" s="16"/>
      <c r="BZD348" s="400"/>
      <c r="BZE348" s="400"/>
      <c r="BZF348" s="40"/>
      <c r="BZG348" s="40"/>
      <c r="BZH348" s="400"/>
      <c r="BZI348" s="41"/>
      <c r="BZJ348" s="41"/>
      <c r="BZK348" s="41"/>
      <c r="BZL348" s="41"/>
      <c r="BZM348" s="41"/>
      <c r="BZN348" s="41"/>
      <c r="BZO348" s="17"/>
      <c r="BZP348" s="401"/>
      <c r="BZQ348" s="403"/>
      <c r="BZR348" s="404"/>
      <c r="BZS348" s="16"/>
      <c r="BZT348" s="400"/>
      <c r="BZU348" s="400"/>
      <c r="BZV348" s="40"/>
      <c r="BZW348" s="40"/>
      <c r="BZX348" s="400"/>
      <c r="BZY348" s="41"/>
      <c r="BZZ348" s="41"/>
      <c r="CAA348" s="41"/>
      <c r="CAB348" s="41"/>
      <c r="CAC348" s="41"/>
      <c r="CAD348" s="41"/>
      <c r="CAE348" s="17"/>
      <c r="CAF348" s="401"/>
      <c r="CAG348" s="403"/>
      <c r="CAH348" s="404"/>
      <c r="CAI348" s="16"/>
      <c r="CAJ348" s="400"/>
      <c r="CAK348" s="400"/>
      <c r="CAL348" s="40"/>
      <c r="CAM348" s="40"/>
      <c r="CAN348" s="400"/>
      <c r="CAO348" s="41"/>
      <c r="CAP348" s="41"/>
      <c r="CAQ348" s="41"/>
      <c r="CAR348" s="41"/>
      <c r="CAS348" s="41"/>
      <c r="CAT348" s="41"/>
      <c r="CAU348" s="17"/>
      <c r="CAV348" s="401"/>
      <c r="CAW348" s="403"/>
      <c r="CAX348" s="404"/>
      <c r="CAY348" s="16"/>
      <c r="CAZ348" s="400"/>
      <c r="CBA348" s="400"/>
      <c r="CBB348" s="40"/>
      <c r="CBC348" s="40"/>
      <c r="CBD348" s="400"/>
      <c r="CBE348" s="41"/>
      <c r="CBF348" s="41"/>
      <c r="CBG348" s="41"/>
      <c r="CBH348" s="41"/>
      <c r="CBI348" s="41"/>
      <c r="CBJ348" s="41"/>
      <c r="CBK348" s="17"/>
      <c r="CBL348" s="401"/>
      <c r="CBM348" s="403"/>
      <c r="CBN348" s="404"/>
      <c r="CBO348" s="16"/>
      <c r="CBP348" s="400"/>
      <c r="CBQ348" s="400"/>
      <c r="CBR348" s="40"/>
      <c r="CBS348" s="40"/>
      <c r="CBT348" s="400"/>
      <c r="CBU348" s="41"/>
      <c r="CBV348" s="41"/>
      <c r="CBW348" s="41"/>
      <c r="CBX348" s="41"/>
      <c r="CBY348" s="41"/>
      <c r="CBZ348" s="41"/>
      <c r="CCA348" s="17"/>
      <c r="CCB348" s="401"/>
      <c r="CCC348" s="403"/>
      <c r="CCD348" s="404"/>
      <c r="CCE348" s="16"/>
      <c r="CCF348" s="400"/>
      <c r="CCG348" s="400"/>
      <c r="CCH348" s="40"/>
      <c r="CCI348" s="40"/>
      <c r="CCJ348" s="400"/>
      <c r="CCK348" s="41"/>
      <c r="CCL348" s="41"/>
      <c r="CCM348" s="41"/>
      <c r="CCN348" s="41"/>
      <c r="CCO348" s="41"/>
      <c r="CCP348" s="41"/>
      <c r="CCQ348" s="17"/>
      <c r="CCR348" s="401"/>
      <c r="CCS348" s="403"/>
      <c r="CCT348" s="404"/>
      <c r="CCU348" s="16"/>
      <c r="CCV348" s="400"/>
      <c r="CCW348" s="400"/>
      <c r="CCX348" s="40"/>
      <c r="CCY348" s="40"/>
      <c r="CCZ348" s="400"/>
      <c r="CDA348" s="41"/>
      <c r="CDB348" s="41"/>
      <c r="CDC348" s="41"/>
      <c r="CDD348" s="41"/>
      <c r="CDE348" s="41"/>
      <c r="CDF348" s="41"/>
      <c r="CDG348" s="17"/>
      <c r="CDH348" s="401"/>
      <c r="CDI348" s="403"/>
      <c r="CDJ348" s="404"/>
      <c r="CDK348" s="16"/>
      <c r="CDL348" s="400"/>
      <c r="CDM348" s="400"/>
      <c r="CDN348" s="40"/>
      <c r="CDO348" s="40"/>
      <c r="CDP348" s="400"/>
      <c r="CDQ348" s="41"/>
      <c r="CDR348" s="41"/>
      <c r="CDS348" s="41"/>
      <c r="CDT348" s="41"/>
      <c r="CDU348" s="41"/>
      <c r="CDV348" s="41"/>
      <c r="CDW348" s="17"/>
      <c r="CDX348" s="401"/>
      <c r="CDY348" s="403"/>
      <c r="CDZ348" s="404"/>
      <c r="CEA348" s="16"/>
      <c r="CEB348" s="400"/>
      <c r="CEC348" s="400"/>
      <c r="CED348" s="40"/>
      <c r="CEE348" s="40"/>
      <c r="CEF348" s="400"/>
      <c r="CEG348" s="41"/>
      <c r="CEH348" s="41"/>
      <c r="CEI348" s="41"/>
      <c r="CEJ348" s="41"/>
      <c r="CEK348" s="41"/>
      <c r="CEL348" s="41"/>
      <c r="CEM348" s="17"/>
      <c r="CEN348" s="401"/>
      <c r="CEO348" s="403"/>
      <c r="CEP348" s="404"/>
      <c r="CEQ348" s="16"/>
      <c r="CER348" s="400"/>
      <c r="CES348" s="400"/>
      <c r="CET348" s="40"/>
      <c r="CEU348" s="40"/>
      <c r="CEV348" s="400"/>
      <c r="CEW348" s="41"/>
      <c r="CEX348" s="41"/>
      <c r="CEY348" s="41"/>
      <c r="CEZ348" s="41"/>
      <c r="CFA348" s="41"/>
      <c r="CFB348" s="41"/>
      <c r="CFC348" s="17"/>
      <c r="CFD348" s="401"/>
      <c r="CFE348" s="403"/>
      <c r="CFF348" s="404"/>
      <c r="CFG348" s="16"/>
      <c r="CFH348" s="400"/>
      <c r="CFI348" s="400"/>
      <c r="CFJ348" s="40"/>
      <c r="CFK348" s="40"/>
      <c r="CFL348" s="400"/>
      <c r="CFM348" s="41"/>
      <c r="CFN348" s="41"/>
      <c r="CFO348" s="41"/>
      <c r="CFP348" s="41"/>
      <c r="CFQ348" s="41"/>
      <c r="CFR348" s="41"/>
      <c r="CFS348" s="17"/>
      <c r="CFT348" s="401"/>
      <c r="CFU348" s="403"/>
      <c r="CFV348" s="404"/>
      <c r="CFW348" s="16"/>
      <c r="CFX348" s="400"/>
      <c r="CFY348" s="400"/>
      <c r="CFZ348" s="40"/>
      <c r="CGA348" s="40"/>
      <c r="CGB348" s="400"/>
      <c r="CGC348" s="41"/>
      <c r="CGD348" s="41"/>
      <c r="CGE348" s="41"/>
      <c r="CGF348" s="41"/>
      <c r="CGG348" s="41"/>
      <c r="CGH348" s="41"/>
      <c r="CGI348" s="17"/>
      <c r="CGJ348" s="401"/>
      <c r="CGK348" s="403"/>
      <c r="CGL348" s="404"/>
      <c r="CGM348" s="16"/>
      <c r="CGN348" s="400"/>
      <c r="CGO348" s="400"/>
      <c r="CGP348" s="40"/>
      <c r="CGQ348" s="40"/>
      <c r="CGR348" s="400"/>
      <c r="CGS348" s="41"/>
      <c r="CGT348" s="41"/>
      <c r="CGU348" s="41"/>
      <c r="CGV348" s="41"/>
      <c r="CGW348" s="41"/>
      <c r="CGX348" s="41"/>
      <c r="CGY348" s="17"/>
      <c r="CGZ348" s="401"/>
      <c r="CHA348" s="403"/>
      <c r="CHB348" s="404"/>
      <c r="CHC348" s="16"/>
      <c r="CHD348" s="400"/>
      <c r="CHE348" s="400"/>
      <c r="CHF348" s="40"/>
      <c r="CHG348" s="40"/>
      <c r="CHH348" s="400"/>
      <c r="CHI348" s="41"/>
      <c r="CHJ348" s="41"/>
      <c r="CHK348" s="41"/>
      <c r="CHL348" s="41"/>
      <c r="CHM348" s="41"/>
      <c r="CHN348" s="41"/>
      <c r="CHO348" s="17"/>
      <c r="CHP348" s="401"/>
      <c r="CHQ348" s="403"/>
      <c r="CHR348" s="404"/>
      <c r="CHS348" s="16"/>
      <c r="CHT348" s="400"/>
      <c r="CHU348" s="400"/>
      <c r="CHV348" s="40"/>
      <c r="CHW348" s="40"/>
      <c r="CHX348" s="400"/>
      <c r="CHY348" s="41"/>
      <c r="CHZ348" s="41"/>
      <c r="CIA348" s="41"/>
      <c r="CIB348" s="41"/>
      <c r="CIC348" s="41"/>
      <c r="CID348" s="41"/>
      <c r="CIE348" s="17"/>
      <c r="CIF348" s="401"/>
      <c r="CIG348" s="403"/>
      <c r="CIH348" s="404"/>
      <c r="CII348" s="16"/>
      <c r="CIJ348" s="400"/>
      <c r="CIK348" s="400"/>
      <c r="CIL348" s="40"/>
      <c r="CIM348" s="40"/>
      <c r="CIN348" s="400"/>
      <c r="CIO348" s="41"/>
      <c r="CIP348" s="41"/>
      <c r="CIQ348" s="41"/>
      <c r="CIR348" s="41"/>
      <c r="CIS348" s="41"/>
      <c r="CIT348" s="41"/>
      <c r="CIU348" s="17"/>
      <c r="CIV348" s="401"/>
      <c r="CIW348" s="403"/>
      <c r="CIX348" s="404"/>
      <c r="CIY348" s="16"/>
      <c r="CIZ348" s="400"/>
      <c r="CJA348" s="400"/>
      <c r="CJB348" s="40"/>
      <c r="CJC348" s="40"/>
      <c r="CJD348" s="400"/>
      <c r="CJE348" s="41"/>
      <c r="CJF348" s="41"/>
      <c r="CJG348" s="41"/>
      <c r="CJH348" s="41"/>
      <c r="CJI348" s="41"/>
      <c r="CJJ348" s="41"/>
      <c r="CJK348" s="17"/>
      <c r="CJL348" s="401"/>
      <c r="CJM348" s="403"/>
      <c r="CJN348" s="404"/>
      <c r="CJO348" s="16"/>
      <c r="CJP348" s="400"/>
      <c r="CJQ348" s="400"/>
      <c r="CJR348" s="40"/>
      <c r="CJS348" s="40"/>
      <c r="CJT348" s="400"/>
      <c r="CJU348" s="41"/>
      <c r="CJV348" s="41"/>
      <c r="CJW348" s="41"/>
      <c r="CJX348" s="41"/>
      <c r="CJY348" s="41"/>
      <c r="CJZ348" s="41"/>
      <c r="CKA348" s="17"/>
      <c r="CKB348" s="401"/>
      <c r="CKC348" s="403"/>
      <c r="CKD348" s="404"/>
      <c r="CKE348" s="16"/>
      <c r="CKF348" s="400"/>
      <c r="CKG348" s="400"/>
      <c r="CKH348" s="40"/>
      <c r="CKI348" s="40"/>
      <c r="CKJ348" s="400"/>
      <c r="CKK348" s="41"/>
      <c r="CKL348" s="41"/>
      <c r="CKM348" s="41"/>
      <c r="CKN348" s="41"/>
      <c r="CKO348" s="41"/>
      <c r="CKP348" s="41"/>
      <c r="CKQ348" s="17"/>
      <c r="CKR348" s="401"/>
      <c r="CKS348" s="403"/>
      <c r="CKT348" s="404"/>
      <c r="CKU348" s="16"/>
      <c r="CKV348" s="400"/>
      <c r="CKW348" s="400"/>
      <c r="CKX348" s="40"/>
      <c r="CKY348" s="40"/>
      <c r="CKZ348" s="400"/>
      <c r="CLA348" s="41"/>
      <c r="CLB348" s="41"/>
      <c r="CLC348" s="41"/>
      <c r="CLD348" s="41"/>
      <c r="CLE348" s="41"/>
      <c r="CLF348" s="41"/>
      <c r="CLG348" s="17"/>
      <c r="CLH348" s="401"/>
      <c r="CLI348" s="403"/>
      <c r="CLJ348" s="404"/>
      <c r="CLK348" s="16"/>
      <c r="CLL348" s="400"/>
      <c r="CLM348" s="400"/>
      <c r="CLN348" s="40"/>
      <c r="CLO348" s="40"/>
      <c r="CLP348" s="400"/>
      <c r="CLQ348" s="41"/>
      <c r="CLR348" s="41"/>
      <c r="CLS348" s="41"/>
      <c r="CLT348" s="41"/>
      <c r="CLU348" s="41"/>
      <c r="CLV348" s="41"/>
      <c r="CLW348" s="17"/>
      <c r="CLX348" s="401"/>
      <c r="CLY348" s="403"/>
      <c r="CLZ348" s="404"/>
      <c r="CMA348" s="16"/>
      <c r="CMB348" s="400"/>
      <c r="CMC348" s="400"/>
      <c r="CMD348" s="40"/>
      <c r="CME348" s="40"/>
      <c r="CMF348" s="400"/>
      <c r="CMG348" s="41"/>
      <c r="CMH348" s="41"/>
      <c r="CMI348" s="41"/>
      <c r="CMJ348" s="41"/>
      <c r="CMK348" s="41"/>
      <c r="CML348" s="41"/>
      <c r="CMM348" s="17"/>
      <c r="CMN348" s="401"/>
      <c r="CMO348" s="403"/>
      <c r="CMP348" s="404"/>
      <c r="CMQ348" s="16"/>
      <c r="CMR348" s="400"/>
      <c r="CMS348" s="400"/>
      <c r="CMT348" s="40"/>
      <c r="CMU348" s="40"/>
      <c r="CMV348" s="400"/>
      <c r="CMW348" s="41"/>
      <c r="CMX348" s="41"/>
      <c r="CMY348" s="41"/>
      <c r="CMZ348" s="41"/>
      <c r="CNA348" s="41"/>
      <c r="CNB348" s="41"/>
      <c r="CNC348" s="17"/>
      <c r="CND348" s="401"/>
      <c r="CNE348" s="403"/>
      <c r="CNF348" s="404"/>
      <c r="CNG348" s="16"/>
      <c r="CNH348" s="400"/>
      <c r="CNI348" s="400"/>
      <c r="CNJ348" s="40"/>
      <c r="CNK348" s="40"/>
      <c r="CNL348" s="400"/>
      <c r="CNM348" s="41"/>
      <c r="CNN348" s="41"/>
      <c r="CNO348" s="41"/>
      <c r="CNP348" s="41"/>
      <c r="CNQ348" s="41"/>
      <c r="CNR348" s="41"/>
      <c r="CNS348" s="17"/>
      <c r="CNT348" s="401"/>
      <c r="CNU348" s="403"/>
      <c r="CNV348" s="404"/>
      <c r="CNW348" s="16"/>
      <c r="CNX348" s="400"/>
      <c r="CNY348" s="400"/>
      <c r="CNZ348" s="40"/>
      <c r="COA348" s="40"/>
      <c r="COB348" s="400"/>
      <c r="COC348" s="41"/>
      <c r="COD348" s="41"/>
      <c r="COE348" s="41"/>
      <c r="COF348" s="41"/>
      <c r="COG348" s="41"/>
      <c r="COH348" s="41"/>
      <c r="COI348" s="17"/>
      <c r="COJ348" s="401"/>
      <c r="COK348" s="403"/>
      <c r="COL348" s="404"/>
      <c r="COM348" s="16"/>
      <c r="CON348" s="400"/>
      <c r="COO348" s="400"/>
      <c r="COP348" s="40"/>
      <c r="COQ348" s="40"/>
      <c r="COR348" s="400"/>
      <c r="COS348" s="41"/>
      <c r="COT348" s="41"/>
      <c r="COU348" s="41"/>
      <c r="COV348" s="41"/>
      <c r="COW348" s="41"/>
      <c r="COX348" s="41"/>
      <c r="COY348" s="17"/>
      <c r="COZ348" s="401"/>
      <c r="CPA348" s="403"/>
      <c r="CPB348" s="404"/>
      <c r="CPC348" s="16"/>
      <c r="CPD348" s="400"/>
      <c r="CPE348" s="400"/>
      <c r="CPF348" s="40"/>
      <c r="CPG348" s="40"/>
      <c r="CPH348" s="400"/>
      <c r="CPI348" s="41"/>
      <c r="CPJ348" s="41"/>
      <c r="CPK348" s="41"/>
      <c r="CPL348" s="41"/>
      <c r="CPM348" s="41"/>
      <c r="CPN348" s="41"/>
      <c r="CPO348" s="17"/>
      <c r="CPP348" s="401"/>
      <c r="CPQ348" s="403"/>
      <c r="CPR348" s="404"/>
      <c r="CPS348" s="16"/>
      <c r="CPT348" s="400"/>
      <c r="CPU348" s="400"/>
      <c r="CPV348" s="40"/>
      <c r="CPW348" s="40"/>
      <c r="CPX348" s="400"/>
      <c r="CPY348" s="41"/>
      <c r="CPZ348" s="41"/>
      <c r="CQA348" s="41"/>
      <c r="CQB348" s="41"/>
      <c r="CQC348" s="41"/>
      <c r="CQD348" s="41"/>
      <c r="CQE348" s="17"/>
      <c r="CQF348" s="401"/>
      <c r="CQG348" s="403"/>
      <c r="CQH348" s="404"/>
      <c r="CQI348" s="16"/>
      <c r="CQJ348" s="400"/>
      <c r="CQK348" s="400"/>
      <c r="CQL348" s="40"/>
      <c r="CQM348" s="40"/>
      <c r="CQN348" s="400"/>
      <c r="CQO348" s="41"/>
      <c r="CQP348" s="41"/>
      <c r="CQQ348" s="41"/>
      <c r="CQR348" s="41"/>
      <c r="CQS348" s="41"/>
      <c r="CQT348" s="41"/>
      <c r="CQU348" s="17"/>
      <c r="CQV348" s="401"/>
      <c r="CQW348" s="403"/>
      <c r="CQX348" s="404"/>
      <c r="CQY348" s="16"/>
      <c r="CQZ348" s="400"/>
      <c r="CRA348" s="400"/>
      <c r="CRB348" s="40"/>
      <c r="CRC348" s="40"/>
      <c r="CRD348" s="400"/>
      <c r="CRE348" s="41"/>
      <c r="CRF348" s="41"/>
      <c r="CRG348" s="41"/>
      <c r="CRH348" s="41"/>
      <c r="CRI348" s="41"/>
      <c r="CRJ348" s="41"/>
      <c r="CRK348" s="17"/>
      <c r="CRL348" s="401"/>
      <c r="CRM348" s="403"/>
      <c r="CRN348" s="404"/>
      <c r="CRO348" s="16"/>
      <c r="CRP348" s="400"/>
      <c r="CRQ348" s="400"/>
      <c r="CRR348" s="40"/>
      <c r="CRS348" s="40"/>
      <c r="CRT348" s="400"/>
      <c r="CRU348" s="41"/>
      <c r="CRV348" s="41"/>
      <c r="CRW348" s="41"/>
      <c r="CRX348" s="41"/>
      <c r="CRY348" s="41"/>
      <c r="CRZ348" s="41"/>
      <c r="CSA348" s="17"/>
      <c r="CSB348" s="401"/>
      <c r="CSC348" s="403"/>
      <c r="CSD348" s="404"/>
      <c r="CSE348" s="16"/>
      <c r="CSF348" s="400"/>
      <c r="CSG348" s="400"/>
      <c r="CSH348" s="40"/>
      <c r="CSI348" s="40"/>
      <c r="CSJ348" s="400"/>
      <c r="CSK348" s="41"/>
      <c r="CSL348" s="41"/>
      <c r="CSM348" s="41"/>
      <c r="CSN348" s="41"/>
      <c r="CSO348" s="41"/>
      <c r="CSP348" s="41"/>
      <c r="CSQ348" s="17"/>
      <c r="CSR348" s="401"/>
      <c r="CSS348" s="403"/>
      <c r="CST348" s="404"/>
      <c r="CSU348" s="16"/>
      <c r="CSV348" s="400"/>
      <c r="CSW348" s="400"/>
      <c r="CSX348" s="40"/>
      <c r="CSY348" s="40"/>
      <c r="CSZ348" s="400"/>
      <c r="CTA348" s="41"/>
      <c r="CTB348" s="41"/>
      <c r="CTC348" s="41"/>
      <c r="CTD348" s="41"/>
      <c r="CTE348" s="41"/>
      <c r="CTF348" s="41"/>
      <c r="CTG348" s="17"/>
      <c r="CTH348" s="401"/>
      <c r="CTI348" s="403"/>
      <c r="CTJ348" s="404"/>
      <c r="CTK348" s="16"/>
      <c r="CTL348" s="400"/>
      <c r="CTM348" s="400"/>
      <c r="CTN348" s="40"/>
      <c r="CTO348" s="40"/>
      <c r="CTP348" s="400"/>
      <c r="CTQ348" s="41"/>
      <c r="CTR348" s="41"/>
      <c r="CTS348" s="41"/>
      <c r="CTT348" s="41"/>
      <c r="CTU348" s="41"/>
      <c r="CTV348" s="41"/>
      <c r="CTW348" s="17"/>
      <c r="CTX348" s="401"/>
      <c r="CTY348" s="403"/>
      <c r="CTZ348" s="404"/>
      <c r="CUA348" s="16"/>
      <c r="CUB348" s="400"/>
      <c r="CUC348" s="400"/>
      <c r="CUD348" s="40"/>
      <c r="CUE348" s="40"/>
      <c r="CUF348" s="400"/>
      <c r="CUG348" s="41"/>
      <c r="CUH348" s="41"/>
      <c r="CUI348" s="41"/>
      <c r="CUJ348" s="41"/>
      <c r="CUK348" s="41"/>
      <c r="CUL348" s="41"/>
      <c r="CUM348" s="17"/>
      <c r="CUN348" s="401"/>
      <c r="CUO348" s="403"/>
      <c r="CUP348" s="404"/>
      <c r="CUQ348" s="16"/>
      <c r="CUR348" s="400"/>
      <c r="CUS348" s="400"/>
      <c r="CUT348" s="40"/>
      <c r="CUU348" s="40"/>
      <c r="CUV348" s="400"/>
      <c r="CUW348" s="41"/>
      <c r="CUX348" s="41"/>
      <c r="CUY348" s="41"/>
      <c r="CUZ348" s="41"/>
      <c r="CVA348" s="41"/>
      <c r="CVB348" s="41"/>
      <c r="CVC348" s="17"/>
      <c r="CVD348" s="401"/>
      <c r="CVE348" s="403"/>
      <c r="CVF348" s="404"/>
      <c r="CVG348" s="16"/>
      <c r="CVH348" s="400"/>
      <c r="CVI348" s="400"/>
      <c r="CVJ348" s="40"/>
      <c r="CVK348" s="40"/>
      <c r="CVL348" s="400"/>
      <c r="CVM348" s="41"/>
      <c r="CVN348" s="41"/>
      <c r="CVO348" s="41"/>
      <c r="CVP348" s="41"/>
      <c r="CVQ348" s="41"/>
      <c r="CVR348" s="41"/>
      <c r="CVS348" s="17"/>
      <c r="CVT348" s="401"/>
      <c r="CVU348" s="403"/>
      <c r="CVV348" s="404"/>
      <c r="CVW348" s="16"/>
      <c r="CVX348" s="400"/>
      <c r="CVY348" s="400"/>
      <c r="CVZ348" s="40"/>
      <c r="CWA348" s="40"/>
      <c r="CWB348" s="400"/>
      <c r="CWC348" s="41"/>
      <c r="CWD348" s="41"/>
      <c r="CWE348" s="41"/>
      <c r="CWF348" s="41"/>
      <c r="CWG348" s="41"/>
      <c r="CWH348" s="41"/>
      <c r="CWI348" s="17"/>
      <c r="CWJ348" s="401"/>
      <c r="CWK348" s="403"/>
      <c r="CWL348" s="404"/>
      <c r="CWM348" s="16"/>
      <c r="CWN348" s="400"/>
      <c r="CWO348" s="400"/>
      <c r="CWP348" s="40"/>
      <c r="CWQ348" s="40"/>
      <c r="CWR348" s="400"/>
      <c r="CWS348" s="41"/>
      <c r="CWT348" s="41"/>
      <c r="CWU348" s="41"/>
      <c r="CWV348" s="41"/>
      <c r="CWW348" s="41"/>
      <c r="CWX348" s="41"/>
      <c r="CWY348" s="17"/>
      <c r="CWZ348" s="401"/>
      <c r="CXA348" s="403"/>
      <c r="CXB348" s="404"/>
      <c r="CXC348" s="16"/>
      <c r="CXD348" s="400"/>
      <c r="CXE348" s="400"/>
      <c r="CXF348" s="40"/>
      <c r="CXG348" s="40"/>
      <c r="CXH348" s="400"/>
      <c r="CXI348" s="41"/>
      <c r="CXJ348" s="41"/>
      <c r="CXK348" s="41"/>
      <c r="CXL348" s="41"/>
      <c r="CXM348" s="41"/>
      <c r="CXN348" s="41"/>
      <c r="CXO348" s="17"/>
      <c r="CXP348" s="401"/>
      <c r="CXQ348" s="403"/>
      <c r="CXR348" s="404"/>
      <c r="CXS348" s="16"/>
      <c r="CXT348" s="400"/>
      <c r="CXU348" s="400"/>
      <c r="CXV348" s="40"/>
      <c r="CXW348" s="40"/>
      <c r="CXX348" s="400"/>
      <c r="CXY348" s="41"/>
      <c r="CXZ348" s="41"/>
      <c r="CYA348" s="41"/>
      <c r="CYB348" s="41"/>
      <c r="CYC348" s="41"/>
      <c r="CYD348" s="41"/>
      <c r="CYE348" s="17"/>
      <c r="CYF348" s="401"/>
      <c r="CYG348" s="403"/>
      <c r="CYH348" s="404"/>
      <c r="CYI348" s="16"/>
      <c r="CYJ348" s="400"/>
      <c r="CYK348" s="400"/>
      <c r="CYL348" s="40"/>
      <c r="CYM348" s="40"/>
      <c r="CYN348" s="400"/>
      <c r="CYO348" s="41"/>
      <c r="CYP348" s="41"/>
      <c r="CYQ348" s="41"/>
      <c r="CYR348" s="41"/>
      <c r="CYS348" s="41"/>
      <c r="CYT348" s="41"/>
      <c r="CYU348" s="17"/>
      <c r="CYV348" s="401"/>
      <c r="CYW348" s="403"/>
      <c r="CYX348" s="404"/>
      <c r="CYY348" s="16"/>
      <c r="CYZ348" s="400"/>
      <c r="CZA348" s="400"/>
      <c r="CZB348" s="40"/>
      <c r="CZC348" s="40"/>
      <c r="CZD348" s="400"/>
      <c r="CZE348" s="41"/>
      <c r="CZF348" s="41"/>
      <c r="CZG348" s="41"/>
      <c r="CZH348" s="41"/>
      <c r="CZI348" s="41"/>
      <c r="CZJ348" s="41"/>
      <c r="CZK348" s="17"/>
      <c r="CZL348" s="401"/>
      <c r="CZM348" s="403"/>
      <c r="CZN348" s="404"/>
      <c r="CZO348" s="16"/>
      <c r="CZP348" s="400"/>
      <c r="CZQ348" s="400"/>
      <c r="CZR348" s="40"/>
      <c r="CZS348" s="40"/>
      <c r="CZT348" s="400"/>
      <c r="CZU348" s="41"/>
      <c r="CZV348" s="41"/>
      <c r="CZW348" s="41"/>
      <c r="CZX348" s="41"/>
      <c r="CZY348" s="41"/>
      <c r="CZZ348" s="41"/>
      <c r="DAA348" s="17"/>
      <c r="DAB348" s="401"/>
      <c r="DAC348" s="403"/>
      <c r="DAD348" s="404"/>
      <c r="DAE348" s="16"/>
      <c r="DAF348" s="400"/>
      <c r="DAG348" s="400"/>
      <c r="DAH348" s="40"/>
      <c r="DAI348" s="40"/>
      <c r="DAJ348" s="400"/>
      <c r="DAK348" s="41"/>
      <c r="DAL348" s="41"/>
      <c r="DAM348" s="41"/>
      <c r="DAN348" s="41"/>
      <c r="DAO348" s="41"/>
      <c r="DAP348" s="41"/>
      <c r="DAQ348" s="17"/>
      <c r="DAR348" s="401"/>
      <c r="DAS348" s="403"/>
      <c r="DAT348" s="404"/>
      <c r="DAU348" s="16"/>
      <c r="DAV348" s="400"/>
      <c r="DAW348" s="400"/>
      <c r="DAX348" s="40"/>
      <c r="DAY348" s="40"/>
      <c r="DAZ348" s="400"/>
      <c r="DBA348" s="41"/>
      <c r="DBB348" s="41"/>
      <c r="DBC348" s="41"/>
      <c r="DBD348" s="41"/>
      <c r="DBE348" s="41"/>
      <c r="DBF348" s="41"/>
      <c r="DBG348" s="17"/>
      <c r="DBH348" s="401"/>
      <c r="DBI348" s="403"/>
      <c r="DBJ348" s="404"/>
      <c r="DBK348" s="16"/>
      <c r="DBL348" s="400"/>
      <c r="DBM348" s="400"/>
      <c r="DBN348" s="40"/>
      <c r="DBO348" s="40"/>
      <c r="DBP348" s="400"/>
      <c r="DBQ348" s="41"/>
      <c r="DBR348" s="41"/>
      <c r="DBS348" s="41"/>
      <c r="DBT348" s="41"/>
      <c r="DBU348" s="41"/>
      <c r="DBV348" s="41"/>
      <c r="DBW348" s="17"/>
      <c r="DBX348" s="401"/>
      <c r="DBY348" s="403"/>
      <c r="DBZ348" s="404"/>
      <c r="DCA348" s="16"/>
      <c r="DCB348" s="400"/>
      <c r="DCC348" s="400"/>
      <c r="DCD348" s="40"/>
      <c r="DCE348" s="40"/>
      <c r="DCF348" s="400"/>
      <c r="DCG348" s="41"/>
      <c r="DCH348" s="41"/>
      <c r="DCI348" s="41"/>
      <c r="DCJ348" s="41"/>
      <c r="DCK348" s="41"/>
      <c r="DCL348" s="41"/>
      <c r="DCM348" s="17"/>
      <c r="DCN348" s="401"/>
      <c r="DCO348" s="403"/>
      <c r="DCP348" s="404"/>
      <c r="DCQ348" s="16"/>
      <c r="DCR348" s="400"/>
      <c r="DCS348" s="400"/>
      <c r="DCT348" s="40"/>
      <c r="DCU348" s="40"/>
      <c r="DCV348" s="400"/>
      <c r="DCW348" s="41"/>
      <c r="DCX348" s="41"/>
      <c r="DCY348" s="41"/>
      <c r="DCZ348" s="41"/>
      <c r="DDA348" s="41"/>
      <c r="DDB348" s="41"/>
      <c r="DDC348" s="17"/>
      <c r="DDD348" s="401"/>
      <c r="DDE348" s="403"/>
      <c r="DDF348" s="404"/>
      <c r="DDG348" s="16"/>
      <c r="DDH348" s="400"/>
      <c r="DDI348" s="400"/>
      <c r="DDJ348" s="40"/>
      <c r="DDK348" s="40"/>
      <c r="DDL348" s="400"/>
      <c r="DDM348" s="41"/>
      <c r="DDN348" s="41"/>
      <c r="DDO348" s="41"/>
      <c r="DDP348" s="41"/>
      <c r="DDQ348" s="41"/>
      <c r="DDR348" s="41"/>
      <c r="DDS348" s="17"/>
      <c r="DDT348" s="401"/>
      <c r="DDU348" s="403"/>
      <c r="DDV348" s="404"/>
      <c r="DDW348" s="16"/>
      <c r="DDX348" s="400"/>
      <c r="DDY348" s="400"/>
      <c r="DDZ348" s="40"/>
      <c r="DEA348" s="40"/>
      <c r="DEB348" s="400"/>
      <c r="DEC348" s="41"/>
      <c r="DED348" s="41"/>
      <c r="DEE348" s="41"/>
      <c r="DEF348" s="41"/>
      <c r="DEG348" s="41"/>
      <c r="DEH348" s="41"/>
      <c r="DEI348" s="17"/>
      <c r="DEJ348" s="401"/>
      <c r="DEK348" s="403"/>
      <c r="DEL348" s="404"/>
      <c r="DEM348" s="16"/>
      <c r="DEN348" s="400"/>
      <c r="DEO348" s="400"/>
      <c r="DEP348" s="40"/>
      <c r="DEQ348" s="40"/>
      <c r="DER348" s="400"/>
      <c r="DES348" s="41"/>
      <c r="DET348" s="41"/>
      <c r="DEU348" s="41"/>
      <c r="DEV348" s="41"/>
      <c r="DEW348" s="41"/>
      <c r="DEX348" s="41"/>
      <c r="DEY348" s="17"/>
      <c r="DEZ348" s="401"/>
      <c r="DFA348" s="403"/>
      <c r="DFB348" s="404"/>
      <c r="DFC348" s="16"/>
      <c r="DFD348" s="400"/>
      <c r="DFE348" s="400"/>
      <c r="DFF348" s="40"/>
      <c r="DFG348" s="40"/>
      <c r="DFH348" s="400"/>
      <c r="DFI348" s="41"/>
      <c r="DFJ348" s="41"/>
      <c r="DFK348" s="41"/>
      <c r="DFL348" s="41"/>
      <c r="DFM348" s="41"/>
      <c r="DFN348" s="41"/>
      <c r="DFO348" s="17"/>
      <c r="DFP348" s="401"/>
      <c r="DFQ348" s="403"/>
      <c r="DFR348" s="404"/>
      <c r="DFS348" s="16"/>
      <c r="DFT348" s="400"/>
      <c r="DFU348" s="400"/>
      <c r="DFV348" s="40"/>
      <c r="DFW348" s="40"/>
      <c r="DFX348" s="400"/>
      <c r="DFY348" s="41"/>
      <c r="DFZ348" s="41"/>
      <c r="DGA348" s="41"/>
      <c r="DGB348" s="41"/>
      <c r="DGC348" s="41"/>
      <c r="DGD348" s="41"/>
      <c r="DGE348" s="17"/>
      <c r="DGF348" s="401"/>
      <c r="DGG348" s="403"/>
      <c r="DGH348" s="404"/>
      <c r="DGI348" s="16"/>
      <c r="DGJ348" s="400"/>
      <c r="DGK348" s="400"/>
      <c r="DGL348" s="40"/>
      <c r="DGM348" s="40"/>
      <c r="DGN348" s="400"/>
      <c r="DGO348" s="41"/>
      <c r="DGP348" s="41"/>
      <c r="DGQ348" s="41"/>
      <c r="DGR348" s="41"/>
      <c r="DGS348" s="41"/>
      <c r="DGT348" s="41"/>
      <c r="DGU348" s="17"/>
      <c r="DGV348" s="401"/>
      <c r="DGW348" s="403"/>
      <c r="DGX348" s="404"/>
      <c r="DGY348" s="16"/>
      <c r="DGZ348" s="400"/>
      <c r="DHA348" s="400"/>
      <c r="DHB348" s="40"/>
      <c r="DHC348" s="40"/>
      <c r="DHD348" s="400"/>
      <c r="DHE348" s="41"/>
      <c r="DHF348" s="41"/>
      <c r="DHG348" s="41"/>
      <c r="DHH348" s="41"/>
      <c r="DHI348" s="41"/>
      <c r="DHJ348" s="41"/>
      <c r="DHK348" s="17"/>
      <c r="DHL348" s="401"/>
      <c r="DHM348" s="403"/>
      <c r="DHN348" s="404"/>
      <c r="DHO348" s="16"/>
      <c r="DHP348" s="400"/>
      <c r="DHQ348" s="400"/>
      <c r="DHR348" s="40"/>
      <c r="DHS348" s="40"/>
      <c r="DHT348" s="400"/>
      <c r="DHU348" s="41"/>
      <c r="DHV348" s="41"/>
      <c r="DHW348" s="41"/>
      <c r="DHX348" s="41"/>
      <c r="DHY348" s="41"/>
      <c r="DHZ348" s="41"/>
      <c r="DIA348" s="17"/>
      <c r="DIB348" s="401"/>
      <c r="DIC348" s="403"/>
      <c r="DID348" s="404"/>
      <c r="DIE348" s="16"/>
      <c r="DIF348" s="400"/>
      <c r="DIG348" s="400"/>
      <c r="DIH348" s="40"/>
      <c r="DII348" s="40"/>
      <c r="DIJ348" s="400"/>
      <c r="DIK348" s="41"/>
      <c r="DIL348" s="41"/>
      <c r="DIM348" s="41"/>
      <c r="DIN348" s="41"/>
      <c r="DIO348" s="41"/>
      <c r="DIP348" s="41"/>
      <c r="DIQ348" s="17"/>
      <c r="DIR348" s="401"/>
      <c r="DIS348" s="403"/>
      <c r="DIT348" s="404"/>
      <c r="DIU348" s="16"/>
      <c r="DIV348" s="400"/>
      <c r="DIW348" s="400"/>
      <c r="DIX348" s="40"/>
      <c r="DIY348" s="40"/>
      <c r="DIZ348" s="400"/>
      <c r="DJA348" s="41"/>
      <c r="DJB348" s="41"/>
      <c r="DJC348" s="41"/>
      <c r="DJD348" s="41"/>
      <c r="DJE348" s="41"/>
      <c r="DJF348" s="41"/>
      <c r="DJG348" s="17"/>
      <c r="DJH348" s="401"/>
      <c r="DJI348" s="403"/>
      <c r="DJJ348" s="404"/>
      <c r="DJK348" s="16"/>
      <c r="DJL348" s="400"/>
      <c r="DJM348" s="400"/>
      <c r="DJN348" s="40"/>
      <c r="DJO348" s="40"/>
      <c r="DJP348" s="400"/>
      <c r="DJQ348" s="41"/>
      <c r="DJR348" s="41"/>
      <c r="DJS348" s="41"/>
      <c r="DJT348" s="41"/>
      <c r="DJU348" s="41"/>
      <c r="DJV348" s="41"/>
      <c r="DJW348" s="17"/>
      <c r="DJX348" s="401"/>
      <c r="DJY348" s="403"/>
      <c r="DJZ348" s="404"/>
      <c r="DKA348" s="16"/>
      <c r="DKB348" s="400"/>
      <c r="DKC348" s="400"/>
      <c r="DKD348" s="40"/>
      <c r="DKE348" s="40"/>
      <c r="DKF348" s="400"/>
      <c r="DKG348" s="41"/>
      <c r="DKH348" s="41"/>
      <c r="DKI348" s="41"/>
      <c r="DKJ348" s="41"/>
      <c r="DKK348" s="41"/>
      <c r="DKL348" s="41"/>
      <c r="DKM348" s="17"/>
      <c r="DKN348" s="401"/>
      <c r="DKO348" s="403"/>
      <c r="DKP348" s="404"/>
      <c r="DKQ348" s="16"/>
      <c r="DKR348" s="400"/>
      <c r="DKS348" s="400"/>
      <c r="DKT348" s="40"/>
      <c r="DKU348" s="40"/>
      <c r="DKV348" s="400"/>
      <c r="DKW348" s="41"/>
      <c r="DKX348" s="41"/>
      <c r="DKY348" s="41"/>
      <c r="DKZ348" s="41"/>
      <c r="DLA348" s="41"/>
      <c r="DLB348" s="41"/>
      <c r="DLC348" s="17"/>
      <c r="DLD348" s="401"/>
      <c r="DLE348" s="403"/>
      <c r="DLF348" s="404"/>
      <c r="DLG348" s="16"/>
      <c r="DLH348" s="400"/>
      <c r="DLI348" s="400"/>
      <c r="DLJ348" s="40"/>
      <c r="DLK348" s="40"/>
      <c r="DLL348" s="400"/>
      <c r="DLM348" s="41"/>
      <c r="DLN348" s="41"/>
      <c r="DLO348" s="41"/>
      <c r="DLP348" s="41"/>
      <c r="DLQ348" s="41"/>
      <c r="DLR348" s="41"/>
      <c r="DLS348" s="17"/>
      <c r="DLT348" s="401"/>
      <c r="DLU348" s="403"/>
      <c r="DLV348" s="404"/>
      <c r="DLW348" s="16"/>
      <c r="DLX348" s="400"/>
      <c r="DLY348" s="400"/>
      <c r="DLZ348" s="40"/>
      <c r="DMA348" s="40"/>
      <c r="DMB348" s="400"/>
      <c r="DMC348" s="41"/>
      <c r="DMD348" s="41"/>
      <c r="DME348" s="41"/>
      <c r="DMF348" s="41"/>
      <c r="DMG348" s="41"/>
      <c r="DMH348" s="41"/>
      <c r="DMI348" s="17"/>
      <c r="DMJ348" s="401"/>
      <c r="DMK348" s="403"/>
      <c r="DML348" s="404"/>
      <c r="DMM348" s="16"/>
      <c r="DMN348" s="400"/>
      <c r="DMO348" s="400"/>
      <c r="DMP348" s="40"/>
      <c r="DMQ348" s="40"/>
      <c r="DMR348" s="400"/>
      <c r="DMS348" s="41"/>
      <c r="DMT348" s="41"/>
      <c r="DMU348" s="41"/>
      <c r="DMV348" s="41"/>
      <c r="DMW348" s="41"/>
      <c r="DMX348" s="41"/>
      <c r="DMY348" s="17"/>
      <c r="DMZ348" s="401"/>
      <c r="DNA348" s="403"/>
      <c r="DNB348" s="404"/>
      <c r="DNC348" s="16"/>
      <c r="DND348" s="400"/>
      <c r="DNE348" s="400"/>
      <c r="DNF348" s="40"/>
      <c r="DNG348" s="40"/>
      <c r="DNH348" s="400"/>
      <c r="DNI348" s="41"/>
      <c r="DNJ348" s="41"/>
      <c r="DNK348" s="41"/>
      <c r="DNL348" s="41"/>
      <c r="DNM348" s="41"/>
      <c r="DNN348" s="41"/>
      <c r="DNO348" s="17"/>
      <c r="DNP348" s="401"/>
      <c r="DNQ348" s="403"/>
      <c r="DNR348" s="404"/>
      <c r="DNS348" s="16"/>
      <c r="DNT348" s="400"/>
      <c r="DNU348" s="400"/>
      <c r="DNV348" s="40"/>
      <c r="DNW348" s="40"/>
      <c r="DNX348" s="400"/>
      <c r="DNY348" s="41"/>
      <c r="DNZ348" s="41"/>
      <c r="DOA348" s="41"/>
      <c r="DOB348" s="41"/>
      <c r="DOC348" s="41"/>
      <c r="DOD348" s="41"/>
      <c r="DOE348" s="17"/>
      <c r="DOF348" s="401"/>
      <c r="DOG348" s="403"/>
      <c r="DOH348" s="404"/>
      <c r="DOI348" s="16"/>
      <c r="DOJ348" s="400"/>
      <c r="DOK348" s="400"/>
      <c r="DOL348" s="40"/>
      <c r="DOM348" s="40"/>
      <c r="DON348" s="400"/>
      <c r="DOO348" s="41"/>
      <c r="DOP348" s="41"/>
      <c r="DOQ348" s="41"/>
      <c r="DOR348" s="41"/>
      <c r="DOS348" s="41"/>
      <c r="DOT348" s="41"/>
      <c r="DOU348" s="17"/>
      <c r="DOV348" s="401"/>
      <c r="DOW348" s="403"/>
      <c r="DOX348" s="404"/>
      <c r="DOY348" s="16"/>
      <c r="DOZ348" s="400"/>
      <c r="DPA348" s="400"/>
      <c r="DPB348" s="40"/>
      <c r="DPC348" s="40"/>
      <c r="DPD348" s="400"/>
      <c r="DPE348" s="41"/>
      <c r="DPF348" s="41"/>
      <c r="DPG348" s="41"/>
      <c r="DPH348" s="41"/>
      <c r="DPI348" s="41"/>
      <c r="DPJ348" s="41"/>
      <c r="DPK348" s="17"/>
      <c r="DPL348" s="401"/>
      <c r="DPM348" s="403"/>
      <c r="DPN348" s="404"/>
      <c r="DPO348" s="16"/>
      <c r="DPP348" s="400"/>
      <c r="DPQ348" s="400"/>
      <c r="DPR348" s="40"/>
      <c r="DPS348" s="40"/>
      <c r="DPT348" s="400"/>
      <c r="DPU348" s="41"/>
      <c r="DPV348" s="41"/>
      <c r="DPW348" s="41"/>
      <c r="DPX348" s="41"/>
      <c r="DPY348" s="41"/>
      <c r="DPZ348" s="41"/>
      <c r="DQA348" s="17"/>
      <c r="DQB348" s="401"/>
      <c r="DQC348" s="403"/>
      <c r="DQD348" s="404"/>
      <c r="DQE348" s="16"/>
      <c r="DQF348" s="400"/>
      <c r="DQG348" s="400"/>
      <c r="DQH348" s="40"/>
      <c r="DQI348" s="40"/>
      <c r="DQJ348" s="400"/>
      <c r="DQK348" s="41"/>
      <c r="DQL348" s="41"/>
      <c r="DQM348" s="41"/>
      <c r="DQN348" s="41"/>
      <c r="DQO348" s="41"/>
      <c r="DQP348" s="41"/>
      <c r="DQQ348" s="17"/>
      <c r="DQR348" s="401"/>
      <c r="DQS348" s="403"/>
      <c r="DQT348" s="404"/>
      <c r="DQU348" s="16"/>
      <c r="DQV348" s="400"/>
      <c r="DQW348" s="400"/>
      <c r="DQX348" s="40"/>
      <c r="DQY348" s="40"/>
      <c r="DQZ348" s="400"/>
      <c r="DRA348" s="41"/>
      <c r="DRB348" s="41"/>
      <c r="DRC348" s="41"/>
      <c r="DRD348" s="41"/>
      <c r="DRE348" s="41"/>
      <c r="DRF348" s="41"/>
      <c r="DRG348" s="17"/>
      <c r="DRH348" s="401"/>
      <c r="DRI348" s="403"/>
      <c r="DRJ348" s="404"/>
      <c r="DRK348" s="16"/>
      <c r="DRL348" s="400"/>
      <c r="DRM348" s="400"/>
      <c r="DRN348" s="40"/>
      <c r="DRO348" s="40"/>
      <c r="DRP348" s="400"/>
      <c r="DRQ348" s="41"/>
      <c r="DRR348" s="41"/>
      <c r="DRS348" s="41"/>
      <c r="DRT348" s="41"/>
      <c r="DRU348" s="41"/>
      <c r="DRV348" s="41"/>
      <c r="DRW348" s="17"/>
      <c r="DRX348" s="401"/>
      <c r="DRY348" s="403"/>
      <c r="DRZ348" s="404"/>
      <c r="DSA348" s="16"/>
      <c r="DSB348" s="400"/>
      <c r="DSC348" s="400"/>
      <c r="DSD348" s="40"/>
      <c r="DSE348" s="40"/>
      <c r="DSF348" s="400"/>
      <c r="DSG348" s="41"/>
      <c r="DSH348" s="41"/>
      <c r="DSI348" s="41"/>
      <c r="DSJ348" s="41"/>
      <c r="DSK348" s="41"/>
      <c r="DSL348" s="41"/>
      <c r="DSM348" s="17"/>
      <c r="DSN348" s="401"/>
      <c r="DSO348" s="403"/>
      <c r="DSP348" s="404"/>
      <c r="DSQ348" s="16"/>
      <c r="DSR348" s="400"/>
      <c r="DSS348" s="400"/>
      <c r="DST348" s="40"/>
      <c r="DSU348" s="40"/>
      <c r="DSV348" s="400"/>
      <c r="DSW348" s="41"/>
      <c r="DSX348" s="41"/>
      <c r="DSY348" s="41"/>
      <c r="DSZ348" s="41"/>
      <c r="DTA348" s="41"/>
      <c r="DTB348" s="41"/>
      <c r="DTC348" s="17"/>
      <c r="DTD348" s="401"/>
      <c r="DTE348" s="403"/>
      <c r="DTF348" s="404"/>
      <c r="DTG348" s="16"/>
      <c r="DTH348" s="400"/>
      <c r="DTI348" s="400"/>
      <c r="DTJ348" s="40"/>
      <c r="DTK348" s="40"/>
      <c r="DTL348" s="400"/>
      <c r="DTM348" s="41"/>
      <c r="DTN348" s="41"/>
      <c r="DTO348" s="41"/>
      <c r="DTP348" s="41"/>
      <c r="DTQ348" s="41"/>
      <c r="DTR348" s="41"/>
      <c r="DTS348" s="17"/>
      <c r="DTT348" s="401"/>
      <c r="DTU348" s="403"/>
      <c r="DTV348" s="404"/>
      <c r="DTW348" s="16"/>
      <c r="DTX348" s="400"/>
      <c r="DTY348" s="400"/>
      <c r="DTZ348" s="40"/>
      <c r="DUA348" s="40"/>
      <c r="DUB348" s="400"/>
      <c r="DUC348" s="41"/>
      <c r="DUD348" s="41"/>
      <c r="DUE348" s="41"/>
      <c r="DUF348" s="41"/>
      <c r="DUG348" s="41"/>
      <c r="DUH348" s="41"/>
      <c r="DUI348" s="17"/>
      <c r="DUJ348" s="401"/>
      <c r="DUK348" s="403"/>
      <c r="DUL348" s="404"/>
      <c r="DUM348" s="16"/>
      <c r="DUN348" s="400"/>
      <c r="DUO348" s="400"/>
      <c r="DUP348" s="40"/>
      <c r="DUQ348" s="40"/>
      <c r="DUR348" s="400"/>
      <c r="DUS348" s="41"/>
      <c r="DUT348" s="41"/>
      <c r="DUU348" s="41"/>
      <c r="DUV348" s="41"/>
      <c r="DUW348" s="41"/>
      <c r="DUX348" s="41"/>
      <c r="DUY348" s="17"/>
      <c r="DUZ348" s="401"/>
      <c r="DVA348" s="403"/>
      <c r="DVB348" s="404"/>
      <c r="DVC348" s="16"/>
      <c r="DVD348" s="400"/>
      <c r="DVE348" s="400"/>
      <c r="DVF348" s="40"/>
      <c r="DVG348" s="40"/>
      <c r="DVH348" s="400"/>
      <c r="DVI348" s="41"/>
      <c r="DVJ348" s="41"/>
      <c r="DVK348" s="41"/>
      <c r="DVL348" s="41"/>
      <c r="DVM348" s="41"/>
      <c r="DVN348" s="41"/>
      <c r="DVO348" s="17"/>
      <c r="DVP348" s="401"/>
      <c r="DVQ348" s="403"/>
      <c r="DVR348" s="404"/>
      <c r="DVS348" s="16"/>
      <c r="DVT348" s="400"/>
      <c r="DVU348" s="400"/>
      <c r="DVV348" s="40"/>
      <c r="DVW348" s="40"/>
      <c r="DVX348" s="400"/>
      <c r="DVY348" s="41"/>
      <c r="DVZ348" s="41"/>
      <c r="DWA348" s="41"/>
      <c r="DWB348" s="41"/>
      <c r="DWC348" s="41"/>
      <c r="DWD348" s="41"/>
      <c r="DWE348" s="17"/>
      <c r="DWF348" s="401"/>
      <c r="DWG348" s="403"/>
      <c r="DWH348" s="404"/>
      <c r="DWI348" s="16"/>
      <c r="DWJ348" s="400"/>
      <c r="DWK348" s="400"/>
      <c r="DWL348" s="40"/>
      <c r="DWM348" s="40"/>
      <c r="DWN348" s="400"/>
      <c r="DWO348" s="41"/>
      <c r="DWP348" s="41"/>
      <c r="DWQ348" s="41"/>
      <c r="DWR348" s="41"/>
      <c r="DWS348" s="41"/>
      <c r="DWT348" s="41"/>
      <c r="DWU348" s="17"/>
      <c r="DWV348" s="401"/>
      <c r="DWW348" s="403"/>
      <c r="DWX348" s="404"/>
      <c r="DWY348" s="16"/>
      <c r="DWZ348" s="400"/>
      <c r="DXA348" s="400"/>
      <c r="DXB348" s="40"/>
      <c r="DXC348" s="40"/>
      <c r="DXD348" s="400"/>
      <c r="DXE348" s="41"/>
      <c r="DXF348" s="41"/>
      <c r="DXG348" s="41"/>
      <c r="DXH348" s="41"/>
      <c r="DXI348" s="41"/>
      <c r="DXJ348" s="41"/>
      <c r="DXK348" s="17"/>
      <c r="DXL348" s="401"/>
      <c r="DXM348" s="403"/>
      <c r="DXN348" s="404"/>
      <c r="DXO348" s="16"/>
      <c r="DXP348" s="400"/>
      <c r="DXQ348" s="400"/>
      <c r="DXR348" s="40"/>
      <c r="DXS348" s="40"/>
      <c r="DXT348" s="400"/>
      <c r="DXU348" s="41"/>
      <c r="DXV348" s="41"/>
      <c r="DXW348" s="41"/>
      <c r="DXX348" s="41"/>
      <c r="DXY348" s="41"/>
      <c r="DXZ348" s="41"/>
      <c r="DYA348" s="17"/>
      <c r="DYB348" s="401"/>
      <c r="DYC348" s="403"/>
      <c r="DYD348" s="404"/>
      <c r="DYE348" s="16"/>
      <c r="DYF348" s="400"/>
      <c r="DYG348" s="400"/>
      <c r="DYH348" s="40"/>
      <c r="DYI348" s="40"/>
      <c r="DYJ348" s="400"/>
      <c r="DYK348" s="41"/>
      <c r="DYL348" s="41"/>
      <c r="DYM348" s="41"/>
      <c r="DYN348" s="41"/>
      <c r="DYO348" s="41"/>
      <c r="DYP348" s="41"/>
      <c r="DYQ348" s="17"/>
      <c r="DYR348" s="401"/>
      <c r="DYS348" s="403"/>
      <c r="DYT348" s="404"/>
      <c r="DYU348" s="16"/>
      <c r="DYV348" s="400"/>
      <c r="DYW348" s="400"/>
      <c r="DYX348" s="40"/>
      <c r="DYY348" s="40"/>
      <c r="DYZ348" s="400"/>
      <c r="DZA348" s="41"/>
      <c r="DZB348" s="41"/>
      <c r="DZC348" s="41"/>
      <c r="DZD348" s="41"/>
      <c r="DZE348" s="41"/>
      <c r="DZF348" s="41"/>
      <c r="DZG348" s="17"/>
      <c r="DZH348" s="401"/>
      <c r="DZI348" s="403"/>
      <c r="DZJ348" s="404"/>
      <c r="DZK348" s="16"/>
      <c r="DZL348" s="400"/>
      <c r="DZM348" s="400"/>
      <c r="DZN348" s="40"/>
      <c r="DZO348" s="40"/>
      <c r="DZP348" s="400"/>
      <c r="DZQ348" s="41"/>
      <c r="DZR348" s="41"/>
      <c r="DZS348" s="41"/>
      <c r="DZT348" s="41"/>
      <c r="DZU348" s="41"/>
      <c r="DZV348" s="41"/>
      <c r="DZW348" s="17"/>
      <c r="DZX348" s="401"/>
      <c r="DZY348" s="403"/>
      <c r="DZZ348" s="404"/>
      <c r="EAA348" s="16"/>
      <c r="EAB348" s="400"/>
      <c r="EAC348" s="400"/>
      <c r="EAD348" s="40"/>
      <c r="EAE348" s="40"/>
      <c r="EAF348" s="400"/>
      <c r="EAG348" s="41"/>
      <c r="EAH348" s="41"/>
      <c r="EAI348" s="41"/>
      <c r="EAJ348" s="41"/>
      <c r="EAK348" s="41"/>
      <c r="EAL348" s="41"/>
      <c r="EAM348" s="17"/>
      <c r="EAN348" s="401"/>
      <c r="EAO348" s="403"/>
      <c r="EAP348" s="404"/>
      <c r="EAQ348" s="16"/>
      <c r="EAR348" s="400"/>
      <c r="EAS348" s="400"/>
      <c r="EAT348" s="40"/>
      <c r="EAU348" s="40"/>
      <c r="EAV348" s="400"/>
      <c r="EAW348" s="41"/>
      <c r="EAX348" s="41"/>
      <c r="EAY348" s="41"/>
      <c r="EAZ348" s="41"/>
      <c r="EBA348" s="41"/>
      <c r="EBB348" s="41"/>
      <c r="EBC348" s="17"/>
      <c r="EBD348" s="401"/>
      <c r="EBE348" s="403"/>
      <c r="EBF348" s="404"/>
      <c r="EBG348" s="16"/>
      <c r="EBH348" s="400"/>
      <c r="EBI348" s="400"/>
      <c r="EBJ348" s="40"/>
      <c r="EBK348" s="40"/>
      <c r="EBL348" s="400"/>
      <c r="EBM348" s="41"/>
      <c r="EBN348" s="41"/>
      <c r="EBO348" s="41"/>
      <c r="EBP348" s="41"/>
      <c r="EBQ348" s="41"/>
      <c r="EBR348" s="41"/>
      <c r="EBS348" s="17"/>
      <c r="EBT348" s="401"/>
      <c r="EBU348" s="403"/>
      <c r="EBV348" s="404"/>
      <c r="EBW348" s="16"/>
      <c r="EBX348" s="400"/>
      <c r="EBY348" s="400"/>
      <c r="EBZ348" s="40"/>
      <c r="ECA348" s="40"/>
      <c r="ECB348" s="400"/>
      <c r="ECC348" s="41"/>
      <c r="ECD348" s="41"/>
      <c r="ECE348" s="41"/>
      <c r="ECF348" s="41"/>
      <c r="ECG348" s="41"/>
      <c r="ECH348" s="41"/>
      <c r="ECI348" s="17"/>
      <c r="ECJ348" s="401"/>
      <c r="ECK348" s="403"/>
      <c r="ECL348" s="404"/>
      <c r="ECM348" s="16"/>
      <c r="ECN348" s="400"/>
      <c r="ECO348" s="400"/>
      <c r="ECP348" s="40"/>
      <c r="ECQ348" s="40"/>
      <c r="ECR348" s="400"/>
      <c r="ECS348" s="41"/>
      <c r="ECT348" s="41"/>
      <c r="ECU348" s="41"/>
      <c r="ECV348" s="41"/>
      <c r="ECW348" s="41"/>
      <c r="ECX348" s="41"/>
      <c r="ECY348" s="17"/>
      <c r="ECZ348" s="401"/>
      <c r="EDA348" s="403"/>
      <c r="EDB348" s="404"/>
      <c r="EDC348" s="16"/>
      <c r="EDD348" s="400"/>
      <c r="EDE348" s="400"/>
      <c r="EDF348" s="40"/>
      <c r="EDG348" s="40"/>
      <c r="EDH348" s="400"/>
      <c r="EDI348" s="41"/>
      <c r="EDJ348" s="41"/>
      <c r="EDK348" s="41"/>
      <c r="EDL348" s="41"/>
      <c r="EDM348" s="41"/>
      <c r="EDN348" s="41"/>
      <c r="EDO348" s="17"/>
      <c r="EDP348" s="401"/>
      <c r="EDQ348" s="403"/>
      <c r="EDR348" s="404"/>
      <c r="EDS348" s="16"/>
      <c r="EDT348" s="400"/>
      <c r="EDU348" s="400"/>
      <c r="EDV348" s="40"/>
      <c r="EDW348" s="40"/>
      <c r="EDX348" s="400"/>
      <c r="EDY348" s="41"/>
      <c r="EDZ348" s="41"/>
      <c r="EEA348" s="41"/>
      <c r="EEB348" s="41"/>
      <c r="EEC348" s="41"/>
      <c r="EED348" s="41"/>
      <c r="EEE348" s="17"/>
      <c r="EEF348" s="401"/>
      <c r="EEG348" s="403"/>
      <c r="EEH348" s="404"/>
      <c r="EEI348" s="16"/>
      <c r="EEJ348" s="400"/>
      <c r="EEK348" s="400"/>
      <c r="EEL348" s="40"/>
      <c r="EEM348" s="40"/>
      <c r="EEN348" s="400"/>
      <c r="EEO348" s="41"/>
      <c r="EEP348" s="41"/>
      <c r="EEQ348" s="41"/>
      <c r="EER348" s="41"/>
      <c r="EES348" s="41"/>
      <c r="EET348" s="41"/>
      <c r="EEU348" s="17"/>
      <c r="EEV348" s="401"/>
      <c r="EEW348" s="403"/>
      <c r="EEX348" s="404"/>
      <c r="EEY348" s="16"/>
      <c r="EEZ348" s="400"/>
      <c r="EFA348" s="400"/>
      <c r="EFB348" s="40"/>
      <c r="EFC348" s="40"/>
      <c r="EFD348" s="400"/>
      <c r="EFE348" s="41"/>
      <c r="EFF348" s="41"/>
      <c r="EFG348" s="41"/>
      <c r="EFH348" s="41"/>
      <c r="EFI348" s="41"/>
      <c r="EFJ348" s="41"/>
      <c r="EFK348" s="17"/>
      <c r="EFL348" s="401"/>
      <c r="EFM348" s="403"/>
      <c r="EFN348" s="404"/>
      <c r="EFO348" s="16"/>
      <c r="EFP348" s="400"/>
      <c r="EFQ348" s="400"/>
      <c r="EFR348" s="40"/>
      <c r="EFS348" s="40"/>
      <c r="EFT348" s="400"/>
      <c r="EFU348" s="41"/>
      <c r="EFV348" s="41"/>
      <c r="EFW348" s="41"/>
      <c r="EFX348" s="41"/>
      <c r="EFY348" s="41"/>
      <c r="EFZ348" s="41"/>
      <c r="EGA348" s="17"/>
      <c r="EGB348" s="401"/>
      <c r="EGC348" s="403"/>
      <c r="EGD348" s="404"/>
      <c r="EGE348" s="16"/>
      <c r="EGF348" s="400"/>
      <c r="EGG348" s="400"/>
      <c r="EGH348" s="40"/>
      <c r="EGI348" s="40"/>
      <c r="EGJ348" s="400"/>
      <c r="EGK348" s="41"/>
      <c r="EGL348" s="41"/>
      <c r="EGM348" s="41"/>
      <c r="EGN348" s="41"/>
      <c r="EGO348" s="41"/>
      <c r="EGP348" s="41"/>
      <c r="EGQ348" s="17"/>
      <c r="EGR348" s="401"/>
      <c r="EGS348" s="403"/>
      <c r="EGT348" s="404"/>
      <c r="EGU348" s="16"/>
      <c r="EGV348" s="400"/>
      <c r="EGW348" s="400"/>
      <c r="EGX348" s="40"/>
      <c r="EGY348" s="40"/>
      <c r="EGZ348" s="400"/>
      <c r="EHA348" s="41"/>
      <c r="EHB348" s="41"/>
      <c r="EHC348" s="41"/>
      <c r="EHD348" s="41"/>
      <c r="EHE348" s="41"/>
      <c r="EHF348" s="41"/>
      <c r="EHG348" s="17"/>
      <c r="EHH348" s="401"/>
      <c r="EHI348" s="403"/>
      <c r="EHJ348" s="404"/>
      <c r="EHK348" s="16"/>
      <c r="EHL348" s="400"/>
      <c r="EHM348" s="400"/>
      <c r="EHN348" s="40"/>
      <c r="EHO348" s="40"/>
      <c r="EHP348" s="400"/>
      <c r="EHQ348" s="41"/>
      <c r="EHR348" s="41"/>
      <c r="EHS348" s="41"/>
      <c r="EHT348" s="41"/>
      <c r="EHU348" s="41"/>
      <c r="EHV348" s="41"/>
      <c r="EHW348" s="17"/>
      <c r="EHX348" s="401"/>
      <c r="EHY348" s="403"/>
      <c r="EHZ348" s="404"/>
      <c r="EIA348" s="16"/>
      <c r="EIB348" s="400"/>
      <c r="EIC348" s="400"/>
      <c r="EID348" s="40"/>
      <c r="EIE348" s="40"/>
      <c r="EIF348" s="400"/>
      <c r="EIG348" s="41"/>
      <c r="EIH348" s="41"/>
      <c r="EII348" s="41"/>
      <c r="EIJ348" s="41"/>
      <c r="EIK348" s="41"/>
      <c r="EIL348" s="41"/>
      <c r="EIM348" s="17"/>
      <c r="EIN348" s="401"/>
      <c r="EIO348" s="403"/>
      <c r="EIP348" s="404"/>
      <c r="EIQ348" s="16"/>
      <c r="EIR348" s="400"/>
      <c r="EIS348" s="400"/>
      <c r="EIT348" s="40"/>
      <c r="EIU348" s="40"/>
      <c r="EIV348" s="400"/>
      <c r="EIW348" s="41"/>
      <c r="EIX348" s="41"/>
      <c r="EIY348" s="41"/>
      <c r="EIZ348" s="41"/>
      <c r="EJA348" s="41"/>
      <c r="EJB348" s="41"/>
      <c r="EJC348" s="17"/>
      <c r="EJD348" s="401"/>
      <c r="EJE348" s="403"/>
      <c r="EJF348" s="404"/>
      <c r="EJG348" s="16"/>
      <c r="EJH348" s="400"/>
      <c r="EJI348" s="400"/>
      <c r="EJJ348" s="40"/>
      <c r="EJK348" s="40"/>
      <c r="EJL348" s="400"/>
      <c r="EJM348" s="41"/>
      <c r="EJN348" s="41"/>
      <c r="EJO348" s="41"/>
      <c r="EJP348" s="41"/>
      <c r="EJQ348" s="41"/>
      <c r="EJR348" s="41"/>
      <c r="EJS348" s="17"/>
      <c r="EJT348" s="401"/>
      <c r="EJU348" s="403"/>
      <c r="EJV348" s="404"/>
      <c r="EJW348" s="16"/>
      <c r="EJX348" s="400"/>
      <c r="EJY348" s="400"/>
      <c r="EJZ348" s="40"/>
      <c r="EKA348" s="40"/>
      <c r="EKB348" s="400"/>
      <c r="EKC348" s="41"/>
      <c r="EKD348" s="41"/>
      <c r="EKE348" s="41"/>
      <c r="EKF348" s="41"/>
      <c r="EKG348" s="41"/>
      <c r="EKH348" s="41"/>
      <c r="EKI348" s="17"/>
      <c r="EKJ348" s="401"/>
      <c r="EKK348" s="403"/>
      <c r="EKL348" s="404"/>
      <c r="EKM348" s="16"/>
      <c r="EKN348" s="400"/>
      <c r="EKO348" s="400"/>
      <c r="EKP348" s="40"/>
      <c r="EKQ348" s="40"/>
      <c r="EKR348" s="400"/>
      <c r="EKS348" s="41"/>
      <c r="EKT348" s="41"/>
      <c r="EKU348" s="41"/>
      <c r="EKV348" s="41"/>
      <c r="EKW348" s="41"/>
      <c r="EKX348" s="41"/>
      <c r="EKY348" s="17"/>
      <c r="EKZ348" s="401"/>
      <c r="ELA348" s="403"/>
      <c r="ELB348" s="404"/>
      <c r="ELC348" s="16"/>
      <c r="ELD348" s="400"/>
      <c r="ELE348" s="400"/>
      <c r="ELF348" s="40"/>
      <c r="ELG348" s="40"/>
      <c r="ELH348" s="400"/>
      <c r="ELI348" s="41"/>
      <c r="ELJ348" s="41"/>
      <c r="ELK348" s="41"/>
      <c r="ELL348" s="41"/>
      <c r="ELM348" s="41"/>
      <c r="ELN348" s="41"/>
      <c r="ELO348" s="17"/>
      <c r="ELP348" s="401"/>
      <c r="ELQ348" s="403"/>
      <c r="ELR348" s="404"/>
      <c r="ELS348" s="16"/>
      <c r="ELT348" s="400"/>
      <c r="ELU348" s="400"/>
      <c r="ELV348" s="40"/>
      <c r="ELW348" s="40"/>
      <c r="ELX348" s="400"/>
      <c r="ELY348" s="41"/>
      <c r="ELZ348" s="41"/>
      <c r="EMA348" s="41"/>
      <c r="EMB348" s="41"/>
      <c r="EMC348" s="41"/>
      <c r="EMD348" s="41"/>
      <c r="EME348" s="17"/>
      <c r="EMF348" s="401"/>
      <c r="EMG348" s="403"/>
      <c r="EMH348" s="404"/>
      <c r="EMI348" s="16"/>
      <c r="EMJ348" s="400"/>
      <c r="EMK348" s="400"/>
      <c r="EML348" s="40"/>
      <c r="EMM348" s="40"/>
      <c r="EMN348" s="400"/>
      <c r="EMO348" s="41"/>
      <c r="EMP348" s="41"/>
      <c r="EMQ348" s="41"/>
      <c r="EMR348" s="41"/>
      <c r="EMS348" s="41"/>
      <c r="EMT348" s="41"/>
      <c r="EMU348" s="17"/>
      <c r="EMV348" s="401"/>
      <c r="EMW348" s="403"/>
      <c r="EMX348" s="404"/>
      <c r="EMY348" s="16"/>
      <c r="EMZ348" s="400"/>
      <c r="ENA348" s="400"/>
      <c r="ENB348" s="40"/>
      <c r="ENC348" s="40"/>
      <c r="END348" s="400"/>
      <c r="ENE348" s="41"/>
      <c r="ENF348" s="41"/>
      <c r="ENG348" s="41"/>
      <c r="ENH348" s="41"/>
      <c r="ENI348" s="41"/>
      <c r="ENJ348" s="41"/>
      <c r="ENK348" s="17"/>
      <c r="ENL348" s="401"/>
      <c r="ENM348" s="403"/>
      <c r="ENN348" s="404"/>
      <c r="ENO348" s="16"/>
      <c r="ENP348" s="400"/>
      <c r="ENQ348" s="400"/>
      <c r="ENR348" s="40"/>
      <c r="ENS348" s="40"/>
      <c r="ENT348" s="400"/>
      <c r="ENU348" s="41"/>
      <c r="ENV348" s="41"/>
      <c r="ENW348" s="41"/>
      <c r="ENX348" s="41"/>
      <c r="ENY348" s="41"/>
      <c r="ENZ348" s="41"/>
      <c r="EOA348" s="17"/>
      <c r="EOB348" s="401"/>
      <c r="EOC348" s="403"/>
      <c r="EOD348" s="404"/>
      <c r="EOE348" s="16"/>
      <c r="EOF348" s="400"/>
      <c r="EOG348" s="400"/>
      <c r="EOH348" s="40"/>
      <c r="EOI348" s="40"/>
      <c r="EOJ348" s="400"/>
      <c r="EOK348" s="41"/>
      <c r="EOL348" s="41"/>
      <c r="EOM348" s="41"/>
      <c r="EON348" s="41"/>
      <c r="EOO348" s="41"/>
      <c r="EOP348" s="41"/>
      <c r="EOQ348" s="17"/>
      <c r="EOR348" s="401"/>
      <c r="EOS348" s="403"/>
      <c r="EOT348" s="404"/>
      <c r="EOU348" s="16"/>
      <c r="EOV348" s="400"/>
      <c r="EOW348" s="400"/>
      <c r="EOX348" s="40"/>
      <c r="EOY348" s="40"/>
      <c r="EOZ348" s="400"/>
      <c r="EPA348" s="41"/>
      <c r="EPB348" s="41"/>
      <c r="EPC348" s="41"/>
      <c r="EPD348" s="41"/>
      <c r="EPE348" s="41"/>
      <c r="EPF348" s="41"/>
      <c r="EPG348" s="17"/>
      <c r="EPH348" s="401"/>
      <c r="EPI348" s="403"/>
      <c r="EPJ348" s="404"/>
      <c r="EPK348" s="16"/>
      <c r="EPL348" s="400"/>
      <c r="EPM348" s="400"/>
      <c r="EPN348" s="40"/>
      <c r="EPO348" s="40"/>
      <c r="EPP348" s="400"/>
      <c r="EPQ348" s="41"/>
      <c r="EPR348" s="41"/>
      <c r="EPS348" s="41"/>
      <c r="EPT348" s="41"/>
      <c r="EPU348" s="41"/>
      <c r="EPV348" s="41"/>
      <c r="EPW348" s="17"/>
      <c r="EPX348" s="401"/>
      <c r="EPY348" s="403"/>
      <c r="EPZ348" s="404"/>
      <c r="EQA348" s="16"/>
      <c r="EQB348" s="400"/>
      <c r="EQC348" s="400"/>
      <c r="EQD348" s="40"/>
      <c r="EQE348" s="40"/>
      <c r="EQF348" s="400"/>
      <c r="EQG348" s="41"/>
      <c r="EQH348" s="41"/>
      <c r="EQI348" s="41"/>
      <c r="EQJ348" s="41"/>
      <c r="EQK348" s="41"/>
      <c r="EQL348" s="41"/>
      <c r="EQM348" s="17"/>
      <c r="EQN348" s="401"/>
      <c r="EQO348" s="403"/>
      <c r="EQP348" s="404"/>
      <c r="EQQ348" s="16"/>
      <c r="EQR348" s="400"/>
      <c r="EQS348" s="400"/>
      <c r="EQT348" s="40"/>
      <c r="EQU348" s="40"/>
      <c r="EQV348" s="400"/>
      <c r="EQW348" s="41"/>
      <c r="EQX348" s="41"/>
      <c r="EQY348" s="41"/>
      <c r="EQZ348" s="41"/>
      <c r="ERA348" s="41"/>
      <c r="ERB348" s="41"/>
      <c r="ERC348" s="17"/>
      <c r="ERD348" s="401"/>
      <c r="ERE348" s="403"/>
      <c r="ERF348" s="404"/>
      <c r="ERG348" s="16"/>
      <c r="ERH348" s="400"/>
      <c r="ERI348" s="400"/>
      <c r="ERJ348" s="40"/>
      <c r="ERK348" s="40"/>
      <c r="ERL348" s="400"/>
      <c r="ERM348" s="41"/>
      <c r="ERN348" s="41"/>
      <c r="ERO348" s="41"/>
      <c r="ERP348" s="41"/>
      <c r="ERQ348" s="41"/>
      <c r="ERR348" s="41"/>
      <c r="ERS348" s="17"/>
      <c r="ERT348" s="401"/>
      <c r="ERU348" s="403"/>
      <c r="ERV348" s="404"/>
      <c r="ERW348" s="16"/>
      <c r="ERX348" s="400"/>
      <c r="ERY348" s="400"/>
      <c r="ERZ348" s="40"/>
      <c r="ESA348" s="40"/>
      <c r="ESB348" s="400"/>
      <c r="ESC348" s="41"/>
      <c r="ESD348" s="41"/>
      <c r="ESE348" s="41"/>
      <c r="ESF348" s="41"/>
      <c r="ESG348" s="41"/>
      <c r="ESH348" s="41"/>
      <c r="ESI348" s="17"/>
      <c r="ESJ348" s="401"/>
      <c r="ESK348" s="403"/>
      <c r="ESL348" s="404"/>
      <c r="ESM348" s="16"/>
      <c r="ESN348" s="400"/>
      <c r="ESO348" s="400"/>
      <c r="ESP348" s="40"/>
      <c r="ESQ348" s="40"/>
      <c r="ESR348" s="400"/>
      <c r="ESS348" s="41"/>
      <c r="EST348" s="41"/>
      <c r="ESU348" s="41"/>
      <c r="ESV348" s="41"/>
      <c r="ESW348" s="41"/>
      <c r="ESX348" s="41"/>
      <c r="ESY348" s="17"/>
      <c r="ESZ348" s="401"/>
      <c r="ETA348" s="403"/>
      <c r="ETB348" s="404"/>
      <c r="ETC348" s="16"/>
      <c r="ETD348" s="400"/>
      <c r="ETE348" s="400"/>
      <c r="ETF348" s="40"/>
      <c r="ETG348" s="40"/>
      <c r="ETH348" s="400"/>
      <c r="ETI348" s="41"/>
      <c r="ETJ348" s="41"/>
      <c r="ETK348" s="41"/>
      <c r="ETL348" s="41"/>
      <c r="ETM348" s="41"/>
      <c r="ETN348" s="41"/>
      <c r="ETO348" s="17"/>
      <c r="ETP348" s="401"/>
      <c r="ETQ348" s="403"/>
      <c r="ETR348" s="404"/>
      <c r="ETS348" s="16"/>
      <c r="ETT348" s="400"/>
      <c r="ETU348" s="400"/>
      <c r="ETV348" s="40"/>
      <c r="ETW348" s="40"/>
      <c r="ETX348" s="400"/>
      <c r="ETY348" s="41"/>
      <c r="ETZ348" s="41"/>
      <c r="EUA348" s="41"/>
      <c r="EUB348" s="41"/>
      <c r="EUC348" s="41"/>
      <c r="EUD348" s="41"/>
      <c r="EUE348" s="17"/>
      <c r="EUF348" s="401"/>
      <c r="EUG348" s="403"/>
      <c r="EUH348" s="404"/>
      <c r="EUI348" s="16"/>
      <c r="EUJ348" s="400"/>
      <c r="EUK348" s="400"/>
      <c r="EUL348" s="40"/>
      <c r="EUM348" s="40"/>
      <c r="EUN348" s="400"/>
      <c r="EUO348" s="41"/>
      <c r="EUP348" s="41"/>
      <c r="EUQ348" s="41"/>
      <c r="EUR348" s="41"/>
      <c r="EUS348" s="41"/>
      <c r="EUT348" s="41"/>
      <c r="EUU348" s="17"/>
      <c r="EUV348" s="401"/>
      <c r="EUW348" s="403"/>
      <c r="EUX348" s="404"/>
      <c r="EUY348" s="16"/>
      <c r="EUZ348" s="400"/>
      <c r="EVA348" s="400"/>
      <c r="EVB348" s="40"/>
      <c r="EVC348" s="40"/>
      <c r="EVD348" s="400"/>
      <c r="EVE348" s="41"/>
      <c r="EVF348" s="41"/>
      <c r="EVG348" s="41"/>
      <c r="EVH348" s="41"/>
      <c r="EVI348" s="41"/>
      <c r="EVJ348" s="41"/>
      <c r="EVK348" s="17"/>
      <c r="EVL348" s="401"/>
      <c r="EVM348" s="403"/>
      <c r="EVN348" s="404"/>
      <c r="EVO348" s="16"/>
      <c r="EVP348" s="400"/>
      <c r="EVQ348" s="400"/>
      <c r="EVR348" s="40"/>
      <c r="EVS348" s="40"/>
      <c r="EVT348" s="400"/>
      <c r="EVU348" s="41"/>
      <c r="EVV348" s="41"/>
      <c r="EVW348" s="41"/>
      <c r="EVX348" s="41"/>
      <c r="EVY348" s="41"/>
      <c r="EVZ348" s="41"/>
      <c r="EWA348" s="17"/>
      <c r="EWB348" s="401"/>
      <c r="EWC348" s="403"/>
      <c r="EWD348" s="404"/>
      <c r="EWE348" s="16"/>
      <c r="EWF348" s="400"/>
      <c r="EWG348" s="400"/>
      <c r="EWH348" s="40"/>
      <c r="EWI348" s="40"/>
      <c r="EWJ348" s="400"/>
      <c r="EWK348" s="41"/>
      <c r="EWL348" s="41"/>
      <c r="EWM348" s="41"/>
      <c r="EWN348" s="41"/>
      <c r="EWO348" s="41"/>
      <c r="EWP348" s="41"/>
      <c r="EWQ348" s="17"/>
      <c r="EWR348" s="401"/>
      <c r="EWS348" s="403"/>
      <c r="EWT348" s="404"/>
      <c r="EWU348" s="16"/>
      <c r="EWV348" s="400"/>
      <c r="EWW348" s="400"/>
      <c r="EWX348" s="40"/>
      <c r="EWY348" s="40"/>
      <c r="EWZ348" s="400"/>
      <c r="EXA348" s="41"/>
      <c r="EXB348" s="41"/>
      <c r="EXC348" s="41"/>
      <c r="EXD348" s="41"/>
      <c r="EXE348" s="41"/>
      <c r="EXF348" s="41"/>
      <c r="EXG348" s="17"/>
      <c r="EXH348" s="401"/>
      <c r="EXI348" s="403"/>
      <c r="EXJ348" s="404"/>
      <c r="EXK348" s="16"/>
      <c r="EXL348" s="400"/>
      <c r="EXM348" s="400"/>
      <c r="EXN348" s="40"/>
      <c r="EXO348" s="40"/>
      <c r="EXP348" s="400"/>
      <c r="EXQ348" s="41"/>
      <c r="EXR348" s="41"/>
      <c r="EXS348" s="41"/>
      <c r="EXT348" s="41"/>
      <c r="EXU348" s="41"/>
      <c r="EXV348" s="41"/>
      <c r="EXW348" s="17"/>
      <c r="EXX348" s="401"/>
      <c r="EXY348" s="403"/>
      <c r="EXZ348" s="404"/>
      <c r="EYA348" s="16"/>
      <c r="EYB348" s="400"/>
      <c r="EYC348" s="400"/>
      <c r="EYD348" s="40"/>
      <c r="EYE348" s="40"/>
      <c r="EYF348" s="400"/>
      <c r="EYG348" s="41"/>
      <c r="EYH348" s="41"/>
      <c r="EYI348" s="41"/>
      <c r="EYJ348" s="41"/>
      <c r="EYK348" s="41"/>
      <c r="EYL348" s="41"/>
      <c r="EYM348" s="17"/>
      <c r="EYN348" s="401"/>
      <c r="EYO348" s="403"/>
      <c r="EYP348" s="404"/>
      <c r="EYQ348" s="16"/>
      <c r="EYR348" s="400"/>
      <c r="EYS348" s="400"/>
      <c r="EYT348" s="40"/>
      <c r="EYU348" s="40"/>
      <c r="EYV348" s="400"/>
      <c r="EYW348" s="41"/>
      <c r="EYX348" s="41"/>
      <c r="EYY348" s="41"/>
      <c r="EYZ348" s="41"/>
      <c r="EZA348" s="41"/>
      <c r="EZB348" s="41"/>
      <c r="EZC348" s="17"/>
      <c r="EZD348" s="401"/>
      <c r="EZE348" s="403"/>
      <c r="EZF348" s="404"/>
      <c r="EZG348" s="16"/>
      <c r="EZH348" s="400"/>
      <c r="EZI348" s="400"/>
      <c r="EZJ348" s="40"/>
      <c r="EZK348" s="40"/>
      <c r="EZL348" s="400"/>
      <c r="EZM348" s="41"/>
      <c r="EZN348" s="41"/>
      <c r="EZO348" s="41"/>
      <c r="EZP348" s="41"/>
      <c r="EZQ348" s="41"/>
      <c r="EZR348" s="41"/>
      <c r="EZS348" s="17"/>
      <c r="EZT348" s="401"/>
      <c r="EZU348" s="403"/>
      <c r="EZV348" s="404"/>
      <c r="EZW348" s="16"/>
      <c r="EZX348" s="400"/>
      <c r="EZY348" s="400"/>
      <c r="EZZ348" s="40"/>
      <c r="FAA348" s="40"/>
      <c r="FAB348" s="400"/>
      <c r="FAC348" s="41"/>
      <c r="FAD348" s="41"/>
      <c r="FAE348" s="41"/>
      <c r="FAF348" s="41"/>
      <c r="FAG348" s="41"/>
      <c r="FAH348" s="41"/>
      <c r="FAI348" s="17"/>
      <c r="FAJ348" s="401"/>
      <c r="FAK348" s="403"/>
      <c r="FAL348" s="404"/>
      <c r="FAM348" s="16"/>
      <c r="FAN348" s="400"/>
      <c r="FAO348" s="400"/>
      <c r="FAP348" s="40"/>
      <c r="FAQ348" s="40"/>
      <c r="FAR348" s="400"/>
      <c r="FAS348" s="41"/>
      <c r="FAT348" s="41"/>
      <c r="FAU348" s="41"/>
      <c r="FAV348" s="41"/>
      <c r="FAW348" s="41"/>
      <c r="FAX348" s="41"/>
      <c r="FAY348" s="17"/>
      <c r="FAZ348" s="401"/>
      <c r="FBA348" s="403"/>
      <c r="FBB348" s="404"/>
      <c r="FBC348" s="16"/>
      <c r="FBD348" s="400"/>
      <c r="FBE348" s="400"/>
      <c r="FBF348" s="40"/>
      <c r="FBG348" s="40"/>
      <c r="FBH348" s="400"/>
      <c r="FBI348" s="41"/>
      <c r="FBJ348" s="41"/>
      <c r="FBK348" s="41"/>
      <c r="FBL348" s="41"/>
      <c r="FBM348" s="41"/>
      <c r="FBN348" s="41"/>
      <c r="FBO348" s="17"/>
      <c r="FBP348" s="401"/>
      <c r="FBQ348" s="403"/>
      <c r="FBR348" s="404"/>
      <c r="FBS348" s="16"/>
      <c r="FBT348" s="400"/>
      <c r="FBU348" s="400"/>
      <c r="FBV348" s="40"/>
      <c r="FBW348" s="40"/>
      <c r="FBX348" s="400"/>
      <c r="FBY348" s="41"/>
      <c r="FBZ348" s="41"/>
      <c r="FCA348" s="41"/>
      <c r="FCB348" s="41"/>
      <c r="FCC348" s="41"/>
      <c r="FCD348" s="41"/>
      <c r="FCE348" s="17"/>
      <c r="FCF348" s="401"/>
      <c r="FCG348" s="403"/>
      <c r="FCH348" s="404"/>
      <c r="FCI348" s="16"/>
      <c r="FCJ348" s="400"/>
      <c r="FCK348" s="400"/>
      <c r="FCL348" s="40"/>
      <c r="FCM348" s="40"/>
      <c r="FCN348" s="400"/>
      <c r="FCO348" s="41"/>
      <c r="FCP348" s="41"/>
      <c r="FCQ348" s="41"/>
      <c r="FCR348" s="41"/>
      <c r="FCS348" s="41"/>
      <c r="FCT348" s="41"/>
      <c r="FCU348" s="17"/>
      <c r="FCV348" s="401"/>
      <c r="FCW348" s="403"/>
      <c r="FCX348" s="404"/>
      <c r="FCY348" s="16"/>
      <c r="FCZ348" s="400"/>
      <c r="FDA348" s="400"/>
      <c r="FDB348" s="40"/>
      <c r="FDC348" s="40"/>
      <c r="FDD348" s="400"/>
      <c r="FDE348" s="41"/>
      <c r="FDF348" s="41"/>
      <c r="FDG348" s="41"/>
      <c r="FDH348" s="41"/>
      <c r="FDI348" s="41"/>
      <c r="FDJ348" s="41"/>
      <c r="FDK348" s="17"/>
      <c r="FDL348" s="401"/>
      <c r="FDM348" s="403"/>
      <c r="FDN348" s="404"/>
      <c r="FDO348" s="16"/>
      <c r="FDP348" s="400"/>
      <c r="FDQ348" s="400"/>
      <c r="FDR348" s="40"/>
      <c r="FDS348" s="40"/>
      <c r="FDT348" s="400"/>
      <c r="FDU348" s="41"/>
      <c r="FDV348" s="41"/>
      <c r="FDW348" s="41"/>
      <c r="FDX348" s="41"/>
      <c r="FDY348" s="41"/>
      <c r="FDZ348" s="41"/>
      <c r="FEA348" s="17"/>
      <c r="FEB348" s="401"/>
      <c r="FEC348" s="403"/>
      <c r="FED348" s="404"/>
      <c r="FEE348" s="16"/>
      <c r="FEF348" s="400"/>
      <c r="FEG348" s="400"/>
      <c r="FEH348" s="40"/>
      <c r="FEI348" s="40"/>
      <c r="FEJ348" s="400"/>
      <c r="FEK348" s="41"/>
      <c r="FEL348" s="41"/>
      <c r="FEM348" s="41"/>
      <c r="FEN348" s="41"/>
      <c r="FEO348" s="41"/>
      <c r="FEP348" s="41"/>
      <c r="FEQ348" s="17"/>
      <c r="FER348" s="401"/>
      <c r="FES348" s="403"/>
      <c r="FET348" s="404"/>
      <c r="FEU348" s="16"/>
      <c r="FEV348" s="400"/>
      <c r="FEW348" s="400"/>
      <c r="FEX348" s="40"/>
      <c r="FEY348" s="40"/>
      <c r="FEZ348" s="400"/>
      <c r="FFA348" s="41"/>
      <c r="FFB348" s="41"/>
      <c r="FFC348" s="41"/>
      <c r="FFD348" s="41"/>
      <c r="FFE348" s="41"/>
      <c r="FFF348" s="41"/>
      <c r="FFG348" s="17"/>
      <c r="FFH348" s="401"/>
      <c r="FFI348" s="403"/>
      <c r="FFJ348" s="404"/>
      <c r="FFK348" s="16"/>
      <c r="FFL348" s="400"/>
      <c r="FFM348" s="400"/>
      <c r="FFN348" s="40"/>
      <c r="FFO348" s="40"/>
      <c r="FFP348" s="400"/>
      <c r="FFQ348" s="41"/>
      <c r="FFR348" s="41"/>
      <c r="FFS348" s="41"/>
      <c r="FFT348" s="41"/>
      <c r="FFU348" s="41"/>
      <c r="FFV348" s="41"/>
      <c r="FFW348" s="17"/>
      <c r="FFX348" s="401"/>
      <c r="FFY348" s="403"/>
      <c r="FFZ348" s="404"/>
      <c r="FGA348" s="16"/>
      <c r="FGB348" s="400"/>
      <c r="FGC348" s="400"/>
      <c r="FGD348" s="40"/>
      <c r="FGE348" s="40"/>
      <c r="FGF348" s="400"/>
      <c r="FGG348" s="41"/>
      <c r="FGH348" s="41"/>
      <c r="FGI348" s="41"/>
      <c r="FGJ348" s="41"/>
      <c r="FGK348" s="41"/>
      <c r="FGL348" s="41"/>
      <c r="FGM348" s="17"/>
      <c r="FGN348" s="401"/>
      <c r="FGO348" s="403"/>
      <c r="FGP348" s="404"/>
      <c r="FGQ348" s="16"/>
      <c r="FGR348" s="400"/>
      <c r="FGS348" s="400"/>
      <c r="FGT348" s="40"/>
      <c r="FGU348" s="40"/>
      <c r="FGV348" s="400"/>
      <c r="FGW348" s="41"/>
      <c r="FGX348" s="41"/>
      <c r="FGY348" s="41"/>
      <c r="FGZ348" s="41"/>
      <c r="FHA348" s="41"/>
      <c r="FHB348" s="41"/>
      <c r="FHC348" s="17"/>
      <c r="FHD348" s="401"/>
      <c r="FHE348" s="403"/>
      <c r="FHF348" s="404"/>
      <c r="FHG348" s="16"/>
      <c r="FHH348" s="400"/>
      <c r="FHI348" s="400"/>
      <c r="FHJ348" s="40"/>
      <c r="FHK348" s="40"/>
      <c r="FHL348" s="400"/>
      <c r="FHM348" s="41"/>
      <c r="FHN348" s="41"/>
      <c r="FHO348" s="41"/>
      <c r="FHP348" s="41"/>
      <c r="FHQ348" s="41"/>
      <c r="FHR348" s="41"/>
      <c r="FHS348" s="17"/>
      <c r="FHT348" s="401"/>
      <c r="FHU348" s="403"/>
      <c r="FHV348" s="404"/>
      <c r="FHW348" s="16"/>
      <c r="FHX348" s="400"/>
      <c r="FHY348" s="400"/>
      <c r="FHZ348" s="40"/>
      <c r="FIA348" s="40"/>
      <c r="FIB348" s="400"/>
      <c r="FIC348" s="41"/>
      <c r="FID348" s="41"/>
      <c r="FIE348" s="41"/>
      <c r="FIF348" s="41"/>
      <c r="FIG348" s="41"/>
      <c r="FIH348" s="41"/>
      <c r="FII348" s="17"/>
      <c r="FIJ348" s="401"/>
      <c r="FIK348" s="403"/>
      <c r="FIL348" s="404"/>
      <c r="FIM348" s="16"/>
      <c r="FIN348" s="400"/>
      <c r="FIO348" s="400"/>
      <c r="FIP348" s="40"/>
      <c r="FIQ348" s="40"/>
      <c r="FIR348" s="400"/>
      <c r="FIS348" s="41"/>
      <c r="FIT348" s="41"/>
      <c r="FIU348" s="41"/>
      <c r="FIV348" s="41"/>
      <c r="FIW348" s="41"/>
      <c r="FIX348" s="41"/>
      <c r="FIY348" s="17"/>
      <c r="FIZ348" s="401"/>
      <c r="FJA348" s="403"/>
      <c r="FJB348" s="404"/>
      <c r="FJC348" s="16"/>
      <c r="FJD348" s="400"/>
      <c r="FJE348" s="400"/>
      <c r="FJF348" s="40"/>
      <c r="FJG348" s="40"/>
      <c r="FJH348" s="400"/>
      <c r="FJI348" s="41"/>
      <c r="FJJ348" s="41"/>
      <c r="FJK348" s="41"/>
      <c r="FJL348" s="41"/>
      <c r="FJM348" s="41"/>
      <c r="FJN348" s="41"/>
      <c r="FJO348" s="17"/>
      <c r="FJP348" s="401"/>
      <c r="FJQ348" s="403"/>
      <c r="FJR348" s="404"/>
      <c r="FJS348" s="16"/>
      <c r="FJT348" s="400"/>
      <c r="FJU348" s="400"/>
      <c r="FJV348" s="40"/>
      <c r="FJW348" s="40"/>
      <c r="FJX348" s="400"/>
      <c r="FJY348" s="41"/>
      <c r="FJZ348" s="41"/>
      <c r="FKA348" s="41"/>
      <c r="FKB348" s="41"/>
      <c r="FKC348" s="41"/>
      <c r="FKD348" s="41"/>
      <c r="FKE348" s="17"/>
      <c r="FKF348" s="401"/>
      <c r="FKG348" s="403"/>
      <c r="FKH348" s="404"/>
      <c r="FKI348" s="16"/>
      <c r="FKJ348" s="400"/>
      <c r="FKK348" s="400"/>
      <c r="FKL348" s="40"/>
      <c r="FKM348" s="40"/>
      <c r="FKN348" s="400"/>
      <c r="FKO348" s="41"/>
      <c r="FKP348" s="41"/>
      <c r="FKQ348" s="41"/>
      <c r="FKR348" s="41"/>
      <c r="FKS348" s="41"/>
      <c r="FKT348" s="41"/>
      <c r="FKU348" s="17"/>
      <c r="FKV348" s="401"/>
      <c r="FKW348" s="403"/>
      <c r="FKX348" s="404"/>
      <c r="FKY348" s="16"/>
      <c r="FKZ348" s="400"/>
      <c r="FLA348" s="400"/>
      <c r="FLB348" s="40"/>
      <c r="FLC348" s="40"/>
      <c r="FLD348" s="400"/>
      <c r="FLE348" s="41"/>
      <c r="FLF348" s="41"/>
      <c r="FLG348" s="41"/>
      <c r="FLH348" s="41"/>
      <c r="FLI348" s="41"/>
      <c r="FLJ348" s="41"/>
      <c r="FLK348" s="17"/>
      <c r="FLL348" s="401"/>
      <c r="FLM348" s="403"/>
      <c r="FLN348" s="404"/>
      <c r="FLO348" s="16"/>
      <c r="FLP348" s="400"/>
      <c r="FLQ348" s="400"/>
      <c r="FLR348" s="40"/>
      <c r="FLS348" s="40"/>
      <c r="FLT348" s="400"/>
      <c r="FLU348" s="41"/>
      <c r="FLV348" s="41"/>
      <c r="FLW348" s="41"/>
      <c r="FLX348" s="41"/>
      <c r="FLY348" s="41"/>
      <c r="FLZ348" s="41"/>
      <c r="FMA348" s="17"/>
      <c r="FMB348" s="401"/>
      <c r="FMC348" s="403"/>
      <c r="FMD348" s="404"/>
      <c r="FME348" s="16"/>
      <c r="FMF348" s="400"/>
      <c r="FMG348" s="400"/>
      <c r="FMH348" s="40"/>
      <c r="FMI348" s="40"/>
      <c r="FMJ348" s="400"/>
      <c r="FMK348" s="41"/>
      <c r="FML348" s="41"/>
      <c r="FMM348" s="41"/>
      <c r="FMN348" s="41"/>
      <c r="FMO348" s="41"/>
      <c r="FMP348" s="41"/>
      <c r="FMQ348" s="17"/>
      <c r="FMR348" s="401"/>
      <c r="FMS348" s="403"/>
      <c r="FMT348" s="404"/>
      <c r="FMU348" s="16"/>
      <c r="FMV348" s="400"/>
      <c r="FMW348" s="400"/>
      <c r="FMX348" s="40"/>
      <c r="FMY348" s="40"/>
      <c r="FMZ348" s="400"/>
      <c r="FNA348" s="41"/>
      <c r="FNB348" s="41"/>
      <c r="FNC348" s="41"/>
      <c r="FND348" s="41"/>
      <c r="FNE348" s="41"/>
      <c r="FNF348" s="41"/>
      <c r="FNG348" s="17"/>
      <c r="FNH348" s="401"/>
      <c r="FNI348" s="403"/>
      <c r="FNJ348" s="404"/>
      <c r="FNK348" s="16"/>
      <c r="FNL348" s="400"/>
      <c r="FNM348" s="400"/>
      <c r="FNN348" s="40"/>
      <c r="FNO348" s="40"/>
      <c r="FNP348" s="400"/>
      <c r="FNQ348" s="41"/>
      <c r="FNR348" s="41"/>
      <c r="FNS348" s="41"/>
      <c r="FNT348" s="41"/>
      <c r="FNU348" s="41"/>
      <c r="FNV348" s="41"/>
      <c r="FNW348" s="17"/>
      <c r="FNX348" s="401"/>
      <c r="FNY348" s="403"/>
      <c r="FNZ348" s="404"/>
      <c r="FOA348" s="16"/>
      <c r="FOB348" s="400"/>
      <c r="FOC348" s="400"/>
      <c r="FOD348" s="40"/>
      <c r="FOE348" s="40"/>
      <c r="FOF348" s="400"/>
      <c r="FOG348" s="41"/>
      <c r="FOH348" s="41"/>
      <c r="FOI348" s="41"/>
      <c r="FOJ348" s="41"/>
      <c r="FOK348" s="41"/>
      <c r="FOL348" s="41"/>
      <c r="FOM348" s="17"/>
      <c r="FON348" s="401"/>
      <c r="FOO348" s="403"/>
      <c r="FOP348" s="404"/>
      <c r="FOQ348" s="16"/>
      <c r="FOR348" s="400"/>
      <c r="FOS348" s="400"/>
      <c r="FOT348" s="40"/>
      <c r="FOU348" s="40"/>
      <c r="FOV348" s="400"/>
      <c r="FOW348" s="41"/>
      <c r="FOX348" s="41"/>
      <c r="FOY348" s="41"/>
      <c r="FOZ348" s="41"/>
      <c r="FPA348" s="41"/>
      <c r="FPB348" s="41"/>
      <c r="FPC348" s="17"/>
      <c r="FPD348" s="401"/>
      <c r="FPE348" s="403"/>
      <c r="FPF348" s="404"/>
      <c r="FPG348" s="16"/>
      <c r="FPH348" s="400"/>
      <c r="FPI348" s="400"/>
      <c r="FPJ348" s="40"/>
      <c r="FPK348" s="40"/>
      <c r="FPL348" s="400"/>
      <c r="FPM348" s="41"/>
      <c r="FPN348" s="41"/>
      <c r="FPO348" s="41"/>
      <c r="FPP348" s="41"/>
      <c r="FPQ348" s="41"/>
      <c r="FPR348" s="41"/>
      <c r="FPS348" s="17"/>
      <c r="FPT348" s="401"/>
      <c r="FPU348" s="403"/>
      <c r="FPV348" s="404"/>
      <c r="FPW348" s="16"/>
      <c r="FPX348" s="400"/>
      <c r="FPY348" s="400"/>
      <c r="FPZ348" s="40"/>
      <c r="FQA348" s="40"/>
      <c r="FQB348" s="400"/>
      <c r="FQC348" s="41"/>
      <c r="FQD348" s="41"/>
      <c r="FQE348" s="41"/>
      <c r="FQF348" s="41"/>
      <c r="FQG348" s="41"/>
      <c r="FQH348" s="41"/>
      <c r="FQI348" s="17"/>
      <c r="FQJ348" s="401"/>
      <c r="FQK348" s="403"/>
      <c r="FQL348" s="404"/>
      <c r="FQM348" s="16"/>
      <c r="FQN348" s="400"/>
      <c r="FQO348" s="400"/>
      <c r="FQP348" s="40"/>
      <c r="FQQ348" s="40"/>
      <c r="FQR348" s="400"/>
      <c r="FQS348" s="41"/>
      <c r="FQT348" s="41"/>
      <c r="FQU348" s="41"/>
      <c r="FQV348" s="41"/>
      <c r="FQW348" s="41"/>
      <c r="FQX348" s="41"/>
      <c r="FQY348" s="17"/>
      <c r="FQZ348" s="401"/>
      <c r="FRA348" s="403"/>
      <c r="FRB348" s="404"/>
      <c r="FRC348" s="16"/>
      <c r="FRD348" s="400"/>
      <c r="FRE348" s="400"/>
      <c r="FRF348" s="40"/>
      <c r="FRG348" s="40"/>
      <c r="FRH348" s="400"/>
      <c r="FRI348" s="41"/>
      <c r="FRJ348" s="41"/>
      <c r="FRK348" s="41"/>
      <c r="FRL348" s="41"/>
      <c r="FRM348" s="41"/>
      <c r="FRN348" s="41"/>
      <c r="FRO348" s="17"/>
      <c r="FRP348" s="401"/>
      <c r="FRQ348" s="403"/>
      <c r="FRR348" s="404"/>
      <c r="FRS348" s="16"/>
      <c r="FRT348" s="400"/>
      <c r="FRU348" s="400"/>
      <c r="FRV348" s="40"/>
      <c r="FRW348" s="40"/>
      <c r="FRX348" s="400"/>
      <c r="FRY348" s="41"/>
      <c r="FRZ348" s="41"/>
      <c r="FSA348" s="41"/>
      <c r="FSB348" s="41"/>
      <c r="FSC348" s="41"/>
      <c r="FSD348" s="41"/>
      <c r="FSE348" s="17"/>
      <c r="FSF348" s="401"/>
      <c r="FSG348" s="403"/>
      <c r="FSH348" s="404"/>
      <c r="FSI348" s="16"/>
      <c r="FSJ348" s="400"/>
      <c r="FSK348" s="400"/>
      <c r="FSL348" s="40"/>
      <c r="FSM348" s="40"/>
      <c r="FSN348" s="400"/>
      <c r="FSO348" s="41"/>
      <c r="FSP348" s="41"/>
      <c r="FSQ348" s="41"/>
      <c r="FSR348" s="41"/>
      <c r="FSS348" s="41"/>
      <c r="FST348" s="41"/>
      <c r="FSU348" s="17"/>
      <c r="FSV348" s="401"/>
      <c r="FSW348" s="403"/>
      <c r="FSX348" s="404"/>
      <c r="FSY348" s="16"/>
      <c r="FSZ348" s="400"/>
      <c r="FTA348" s="400"/>
      <c r="FTB348" s="40"/>
      <c r="FTC348" s="40"/>
      <c r="FTD348" s="400"/>
      <c r="FTE348" s="41"/>
      <c r="FTF348" s="41"/>
      <c r="FTG348" s="41"/>
      <c r="FTH348" s="41"/>
      <c r="FTI348" s="41"/>
      <c r="FTJ348" s="41"/>
      <c r="FTK348" s="17"/>
      <c r="FTL348" s="401"/>
      <c r="FTM348" s="403"/>
      <c r="FTN348" s="404"/>
      <c r="FTO348" s="16"/>
      <c r="FTP348" s="400"/>
      <c r="FTQ348" s="400"/>
      <c r="FTR348" s="40"/>
      <c r="FTS348" s="40"/>
      <c r="FTT348" s="400"/>
      <c r="FTU348" s="41"/>
      <c r="FTV348" s="41"/>
      <c r="FTW348" s="41"/>
      <c r="FTX348" s="41"/>
      <c r="FTY348" s="41"/>
      <c r="FTZ348" s="41"/>
      <c r="FUA348" s="17"/>
      <c r="FUB348" s="401"/>
      <c r="FUC348" s="403"/>
      <c r="FUD348" s="404"/>
      <c r="FUE348" s="16"/>
      <c r="FUF348" s="400"/>
      <c r="FUG348" s="400"/>
      <c r="FUH348" s="40"/>
      <c r="FUI348" s="40"/>
      <c r="FUJ348" s="400"/>
      <c r="FUK348" s="41"/>
      <c r="FUL348" s="41"/>
      <c r="FUM348" s="41"/>
      <c r="FUN348" s="41"/>
      <c r="FUO348" s="41"/>
      <c r="FUP348" s="41"/>
      <c r="FUQ348" s="17"/>
      <c r="FUR348" s="401"/>
      <c r="FUS348" s="403"/>
      <c r="FUT348" s="404"/>
      <c r="FUU348" s="16"/>
      <c r="FUV348" s="400"/>
      <c r="FUW348" s="400"/>
      <c r="FUX348" s="40"/>
      <c r="FUY348" s="40"/>
      <c r="FUZ348" s="400"/>
      <c r="FVA348" s="41"/>
      <c r="FVB348" s="41"/>
      <c r="FVC348" s="41"/>
      <c r="FVD348" s="41"/>
      <c r="FVE348" s="41"/>
      <c r="FVF348" s="41"/>
      <c r="FVG348" s="17"/>
      <c r="FVH348" s="401"/>
      <c r="FVI348" s="403"/>
      <c r="FVJ348" s="404"/>
      <c r="FVK348" s="16"/>
      <c r="FVL348" s="400"/>
      <c r="FVM348" s="400"/>
      <c r="FVN348" s="40"/>
      <c r="FVO348" s="40"/>
      <c r="FVP348" s="400"/>
      <c r="FVQ348" s="41"/>
      <c r="FVR348" s="41"/>
      <c r="FVS348" s="41"/>
      <c r="FVT348" s="41"/>
      <c r="FVU348" s="41"/>
      <c r="FVV348" s="41"/>
      <c r="FVW348" s="17"/>
      <c r="FVX348" s="401"/>
      <c r="FVY348" s="403"/>
      <c r="FVZ348" s="404"/>
      <c r="FWA348" s="16"/>
      <c r="FWB348" s="400"/>
      <c r="FWC348" s="400"/>
      <c r="FWD348" s="40"/>
      <c r="FWE348" s="40"/>
      <c r="FWF348" s="400"/>
      <c r="FWG348" s="41"/>
      <c r="FWH348" s="41"/>
      <c r="FWI348" s="41"/>
      <c r="FWJ348" s="41"/>
      <c r="FWK348" s="41"/>
      <c r="FWL348" s="41"/>
      <c r="FWM348" s="17"/>
      <c r="FWN348" s="401"/>
      <c r="FWO348" s="403"/>
      <c r="FWP348" s="404"/>
      <c r="FWQ348" s="16"/>
      <c r="FWR348" s="400"/>
      <c r="FWS348" s="400"/>
      <c r="FWT348" s="40"/>
      <c r="FWU348" s="40"/>
      <c r="FWV348" s="400"/>
      <c r="FWW348" s="41"/>
      <c r="FWX348" s="41"/>
      <c r="FWY348" s="41"/>
      <c r="FWZ348" s="41"/>
      <c r="FXA348" s="41"/>
      <c r="FXB348" s="41"/>
      <c r="FXC348" s="17"/>
      <c r="FXD348" s="401"/>
      <c r="FXE348" s="403"/>
      <c r="FXF348" s="404"/>
      <c r="FXG348" s="16"/>
      <c r="FXH348" s="400"/>
      <c r="FXI348" s="400"/>
      <c r="FXJ348" s="40"/>
      <c r="FXK348" s="40"/>
      <c r="FXL348" s="400"/>
      <c r="FXM348" s="41"/>
      <c r="FXN348" s="41"/>
      <c r="FXO348" s="41"/>
      <c r="FXP348" s="41"/>
      <c r="FXQ348" s="41"/>
      <c r="FXR348" s="41"/>
      <c r="FXS348" s="17"/>
      <c r="FXT348" s="401"/>
      <c r="FXU348" s="403"/>
      <c r="FXV348" s="404"/>
      <c r="FXW348" s="16"/>
      <c r="FXX348" s="400"/>
      <c r="FXY348" s="400"/>
      <c r="FXZ348" s="40"/>
      <c r="FYA348" s="40"/>
      <c r="FYB348" s="400"/>
      <c r="FYC348" s="41"/>
      <c r="FYD348" s="41"/>
      <c r="FYE348" s="41"/>
      <c r="FYF348" s="41"/>
      <c r="FYG348" s="41"/>
      <c r="FYH348" s="41"/>
      <c r="FYI348" s="17"/>
      <c r="FYJ348" s="401"/>
      <c r="FYK348" s="403"/>
      <c r="FYL348" s="404"/>
      <c r="FYM348" s="16"/>
      <c r="FYN348" s="400"/>
      <c r="FYO348" s="400"/>
      <c r="FYP348" s="40"/>
      <c r="FYQ348" s="40"/>
      <c r="FYR348" s="400"/>
      <c r="FYS348" s="41"/>
      <c r="FYT348" s="41"/>
      <c r="FYU348" s="41"/>
      <c r="FYV348" s="41"/>
      <c r="FYW348" s="41"/>
      <c r="FYX348" s="41"/>
      <c r="FYY348" s="17"/>
      <c r="FYZ348" s="401"/>
      <c r="FZA348" s="403"/>
      <c r="FZB348" s="404"/>
      <c r="FZC348" s="16"/>
      <c r="FZD348" s="400"/>
      <c r="FZE348" s="400"/>
      <c r="FZF348" s="40"/>
      <c r="FZG348" s="40"/>
      <c r="FZH348" s="400"/>
      <c r="FZI348" s="41"/>
      <c r="FZJ348" s="41"/>
      <c r="FZK348" s="41"/>
      <c r="FZL348" s="41"/>
      <c r="FZM348" s="41"/>
      <c r="FZN348" s="41"/>
      <c r="FZO348" s="17"/>
      <c r="FZP348" s="401"/>
      <c r="FZQ348" s="403"/>
      <c r="FZR348" s="404"/>
      <c r="FZS348" s="16"/>
      <c r="FZT348" s="400"/>
      <c r="FZU348" s="400"/>
      <c r="FZV348" s="40"/>
      <c r="FZW348" s="40"/>
      <c r="FZX348" s="400"/>
      <c r="FZY348" s="41"/>
      <c r="FZZ348" s="41"/>
      <c r="GAA348" s="41"/>
      <c r="GAB348" s="41"/>
      <c r="GAC348" s="41"/>
      <c r="GAD348" s="41"/>
      <c r="GAE348" s="17"/>
      <c r="GAF348" s="401"/>
      <c r="GAG348" s="403"/>
      <c r="GAH348" s="404"/>
      <c r="GAI348" s="16"/>
      <c r="GAJ348" s="400"/>
      <c r="GAK348" s="400"/>
      <c r="GAL348" s="40"/>
      <c r="GAM348" s="40"/>
      <c r="GAN348" s="400"/>
      <c r="GAO348" s="41"/>
      <c r="GAP348" s="41"/>
      <c r="GAQ348" s="41"/>
      <c r="GAR348" s="41"/>
      <c r="GAS348" s="41"/>
      <c r="GAT348" s="41"/>
      <c r="GAU348" s="17"/>
      <c r="GAV348" s="401"/>
      <c r="GAW348" s="403"/>
      <c r="GAX348" s="404"/>
      <c r="GAY348" s="16"/>
      <c r="GAZ348" s="400"/>
      <c r="GBA348" s="400"/>
      <c r="GBB348" s="40"/>
      <c r="GBC348" s="40"/>
      <c r="GBD348" s="400"/>
      <c r="GBE348" s="41"/>
      <c r="GBF348" s="41"/>
      <c r="GBG348" s="41"/>
      <c r="GBH348" s="41"/>
      <c r="GBI348" s="41"/>
      <c r="GBJ348" s="41"/>
      <c r="GBK348" s="17"/>
      <c r="GBL348" s="401"/>
      <c r="GBM348" s="403"/>
      <c r="GBN348" s="404"/>
      <c r="GBO348" s="16"/>
      <c r="GBP348" s="400"/>
      <c r="GBQ348" s="400"/>
      <c r="GBR348" s="40"/>
      <c r="GBS348" s="40"/>
      <c r="GBT348" s="400"/>
      <c r="GBU348" s="41"/>
      <c r="GBV348" s="41"/>
      <c r="GBW348" s="41"/>
      <c r="GBX348" s="41"/>
      <c r="GBY348" s="41"/>
      <c r="GBZ348" s="41"/>
      <c r="GCA348" s="17"/>
      <c r="GCB348" s="401"/>
      <c r="GCC348" s="403"/>
      <c r="GCD348" s="404"/>
      <c r="GCE348" s="16"/>
      <c r="GCF348" s="400"/>
      <c r="GCG348" s="400"/>
      <c r="GCH348" s="40"/>
      <c r="GCI348" s="40"/>
      <c r="GCJ348" s="400"/>
      <c r="GCK348" s="41"/>
      <c r="GCL348" s="41"/>
      <c r="GCM348" s="41"/>
      <c r="GCN348" s="41"/>
      <c r="GCO348" s="41"/>
      <c r="GCP348" s="41"/>
      <c r="GCQ348" s="17"/>
      <c r="GCR348" s="401"/>
      <c r="GCS348" s="403"/>
      <c r="GCT348" s="404"/>
      <c r="GCU348" s="16"/>
      <c r="GCV348" s="400"/>
      <c r="GCW348" s="400"/>
      <c r="GCX348" s="40"/>
      <c r="GCY348" s="40"/>
      <c r="GCZ348" s="400"/>
      <c r="GDA348" s="41"/>
      <c r="GDB348" s="41"/>
      <c r="GDC348" s="41"/>
      <c r="GDD348" s="41"/>
      <c r="GDE348" s="41"/>
      <c r="GDF348" s="41"/>
      <c r="GDG348" s="17"/>
      <c r="GDH348" s="401"/>
      <c r="GDI348" s="403"/>
      <c r="GDJ348" s="404"/>
      <c r="GDK348" s="16"/>
      <c r="GDL348" s="400"/>
      <c r="GDM348" s="400"/>
      <c r="GDN348" s="40"/>
      <c r="GDO348" s="40"/>
      <c r="GDP348" s="400"/>
      <c r="GDQ348" s="41"/>
      <c r="GDR348" s="41"/>
      <c r="GDS348" s="41"/>
      <c r="GDT348" s="41"/>
      <c r="GDU348" s="41"/>
      <c r="GDV348" s="41"/>
      <c r="GDW348" s="17"/>
      <c r="GDX348" s="401"/>
      <c r="GDY348" s="403"/>
      <c r="GDZ348" s="404"/>
      <c r="GEA348" s="16"/>
      <c r="GEB348" s="400"/>
      <c r="GEC348" s="400"/>
      <c r="GED348" s="40"/>
      <c r="GEE348" s="40"/>
      <c r="GEF348" s="400"/>
      <c r="GEG348" s="41"/>
      <c r="GEH348" s="41"/>
      <c r="GEI348" s="41"/>
      <c r="GEJ348" s="41"/>
      <c r="GEK348" s="41"/>
      <c r="GEL348" s="41"/>
      <c r="GEM348" s="17"/>
      <c r="GEN348" s="401"/>
      <c r="GEO348" s="403"/>
      <c r="GEP348" s="404"/>
      <c r="GEQ348" s="16"/>
      <c r="GER348" s="400"/>
      <c r="GES348" s="400"/>
      <c r="GET348" s="40"/>
      <c r="GEU348" s="40"/>
      <c r="GEV348" s="400"/>
      <c r="GEW348" s="41"/>
      <c r="GEX348" s="41"/>
      <c r="GEY348" s="41"/>
      <c r="GEZ348" s="41"/>
      <c r="GFA348" s="41"/>
      <c r="GFB348" s="41"/>
      <c r="GFC348" s="17"/>
      <c r="GFD348" s="401"/>
      <c r="GFE348" s="403"/>
      <c r="GFF348" s="404"/>
      <c r="GFG348" s="16"/>
      <c r="GFH348" s="400"/>
      <c r="GFI348" s="400"/>
      <c r="GFJ348" s="40"/>
      <c r="GFK348" s="40"/>
      <c r="GFL348" s="400"/>
      <c r="GFM348" s="41"/>
      <c r="GFN348" s="41"/>
      <c r="GFO348" s="41"/>
      <c r="GFP348" s="41"/>
      <c r="GFQ348" s="41"/>
      <c r="GFR348" s="41"/>
      <c r="GFS348" s="17"/>
      <c r="GFT348" s="401"/>
      <c r="GFU348" s="403"/>
      <c r="GFV348" s="404"/>
      <c r="GFW348" s="16"/>
      <c r="GFX348" s="400"/>
      <c r="GFY348" s="400"/>
      <c r="GFZ348" s="40"/>
      <c r="GGA348" s="40"/>
      <c r="GGB348" s="400"/>
      <c r="GGC348" s="41"/>
      <c r="GGD348" s="41"/>
      <c r="GGE348" s="41"/>
      <c r="GGF348" s="41"/>
      <c r="GGG348" s="41"/>
      <c r="GGH348" s="41"/>
      <c r="GGI348" s="17"/>
      <c r="GGJ348" s="401"/>
      <c r="GGK348" s="403"/>
      <c r="GGL348" s="404"/>
      <c r="GGM348" s="16"/>
      <c r="GGN348" s="400"/>
      <c r="GGO348" s="400"/>
      <c r="GGP348" s="40"/>
      <c r="GGQ348" s="40"/>
      <c r="GGR348" s="400"/>
      <c r="GGS348" s="41"/>
      <c r="GGT348" s="41"/>
      <c r="GGU348" s="41"/>
      <c r="GGV348" s="41"/>
      <c r="GGW348" s="41"/>
      <c r="GGX348" s="41"/>
      <c r="GGY348" s="17"/>
      <c r="GGZ348" s="401"/>
      <c r="GHA348" s="403"/>
      <c r="GHB348" s="404"/>
      <c r="GHC348" s="16"/>
      <c r="GHD348" s="400"/>
      <c r="GHE348" s="400"/>
      <c r="GHF348" s="40"/>
      <c r="GHG348" s="40"/>
      <c r="GHH348" s="400"/>
      <c r="GHI348" s="41"/>
      <c r="GHJ348" s="41"/>
      <c r="GHK348" s="41"/>
      <c r="GHL348" s="41"/>
      <c r="GHM348" s="41"/>
      <c r="GHN348" s="41"/>
      <c r="GHO348" s="17"/>
      <c r="GHP348" s="401"/>
      <c r="GHQ348" s="403"/>
      <c r="GHR348" s="404"/>
      <c r="GHS348" s="16"/>
      <c r="GHT348" s="400"/>
      <c r="GHU348" s="400"/>
      <c r="GHV348" s="40"/>
      <c r="GHW348" s="40"/>
      <c r="GHX348" s="400"/>
      <c r="GHY348" s="41"/>
      <c r="GHZ348" s="41"/>
      <c r="GIA348" s="41"/>
      <c r="GIB348" s="41"/>
      <c r="GIC348" s="41"/>
      <c r="GID348" s="41"/>
      <c r="GIE348" s="17"/>
      <c r="GIF348" s="401"/>
      <c r="GIG348" s="403"/>
      <c r="GIH348" s="404"/>
      <c r="GII348" s="16"/>
      <c r="GIJ348" s="400"/>
      <c r="GIK348" s="400"/>
      <c r="GIL348" s="40"/>
      <c r="GIM348" s="40"/>
      <c r="GIN348" s="400"/>
      <c r="GIO348" s="41"/>
      <c r="GIP348" s="41"/>
      <c r="GIQ348" s="41"/>
      <c r="GIR348" s="41"/>
      <c r="GIS348" s="41"/>
      <c r="GIT348" s="41"/>
      <c r="GIU348" s="17"/>
      <c r="GIV348" s="401"/>
      <c r="GIW348" s="403"/>
      <c r="GIX348" s="404"/>
      <c r="GIY348" s="16"/>
      <c r="GIZ348" s="400"/>
      <c r="GJA348" s="400"/>
      <c r="GJB348" s="40"/>
      <c r="GJC348" s="40"/>
      <c r="GJD348" s="400"/>
      <c r="GJE348" s="41"/>
      <c r="GJF348" s="41"/>
      <c r="GJG348" s="41"/>
      <c r="GJH348" s="41"/>
      <c r="GJI348" s="41"/>
      <c r="GJJ348" s="41"/>
      <c r="GJK348" s="17"/>
      <c r="GJL348" s="401"/>
      <c r="GJM348" s="403"/>
      <c r="GJN348" s="404"/>
      <c r="GJO348" s="16"/>
      <c r="GJP348" s="400"/>
      <c r="GJQ348" s="400"/>
      <c r="GJR348" s="40"/>
      <c r="GJS348" s="40"/>
      <c r="GJT348" s="400"/>
      <c r="GJU348" s="41"/>
      <c r="GJV348" s="41"/>
      <c r="GJW348" s="41"/>
      <c r="GJX348" s="41"/>
      <c r="GJY348" s="41"/>
      <c r="GJZ348" s="41"/>
      <c r="GKA348" s="17"/>
      <c r="GKB348" s="401"/>
      <c r="GKC348" s="403"/>
      <c r="GKD348" s="404"/>
      <c r="GKE348" s="16"/>
      <c r="GKF348" s="400"/>
      <c r="GKG348" s="400"/>
      <c r="GKH348" s="40"/>
      <c r="GKI348" s="40"/>
      <c r="GKJ348" s="400"/>
      <c r="GKK348" s="41"/>
      <c r="GKL348" s="41"/>
      <c r="GKM348" s="41"/>
      <c r="GKN348" s="41"/>
      <c r="GKO348" s="41"/>
      <c r="GKP348" s="41"/>
      <c r="GKQ348" s="17"/>
      <c r="GKR348" s="401"/>
      <c r="GKS348" s="403"/>
      <c r="GKT348" s="404"/>
      <c r="GKU348" s="16"/>
      <c r="GKV348" s="400"/>
      <c r="GKW348" s="400"/>
      <c r="GKX348" s="40"/>
      <c r="GKY348" s="40"/>
      <c r="GKZ348" s="400"/>
      <c r="GLA348" s="41"/>
      <c r="GLB348" s="41"/>
      <c r="GLC348" s="41"/>
      <c r="GLD348" s="41"/>
      <c r="GLE348" s="41"/>
      <c r="GLF348" s="41"/>
      <c r="GLG348" s="17"/>
      <c r="GLH348" s="401"/>
      <c r="GLI348" s="403"/>
      <c r="GLJ348" s="404"/>
      <c r="GLK348" s="16"/>
      <c r="GLL348" s="400"/>
      <c r="GLM348" s="400"/>
      <c r="GLN348" s="40"/>
      <c r="GLO348" s="40"/>
      <c r="GLP348" s="400"/>
      <c r="GLQ348" s="41"/>
      <c r="GLR348" s="41"/>
      <c r="GLS348" s="41"/>
      <c r="GLT348" s="41"/>
      <c r="GLU348" s="41"/>
      <c r="GLV348" s="41"/>
      <c r="GLW348" s="17"/>
      <c r="GLX348" s="401"/>
      <c r="GLY348" s="403"/>
      <c r="GLZ348" s="404"/>
      <c r="GMA348" s="16"/>
      <c r="GMB348" s="400"/>
      <c r="GMC348" s="400"/>
      <c r="GMD348" s="40"/>
      <c r="GME348" s="40"/>
      <c r="GMF348" s="400"/>
      <c r="GMG348" s="41"/>
      <c r="GMH348" s="41"/>
      <c r="GMI348" s="41"/>
      <c r="GMJ348" s="41"/>
      <c r="GMK348" s="41"/>
      <c r="GML348" s="41"/>
      <c r="GMM348" s="17"/>
      <c r="GMN348" s="401"/>
      <c r="GMO348" s="403"/>
      <c r="GMP348" s="404"/>
      <c r="GMQ348" s="16"/>
      <c r="GMR348" s="400"/>
      <c r="GMS348" s="400"/>
      <c r="GMT348" s="40"/>
      <c r="GMU348" s="40"/>
      <c r="GMV348" s="400"/>
      <c r="GMW348" s="41"/>
      <c r="GMX348" s="41"/>
      <c r="GMY348" s="41"/>
      <c r="GMZ348" s="41"/>
      <c r="GNA348" s="41"/>
      <c r="GNB348" s="41"/>
      <c r="GNC348" s="17"/>
      <c r="GND348" s="401"/>
      <c r="GNE348" s="403"/>
      <c r="GNF348" s="404"/>
      <c r="GNG348" s="16"/>
      <c r="GNH348" s="400"/>
      <c r="GNI348" s="400"/>
      <c r="GNJ348" s="40"/>
      <c r="GNK348" s="40"/>
      <c r="GNL348" s="400"/>
      <c r="GNM348" s="41"/>
      <c r="GNN348" s="41"/>
      <c r="GNO348" s="41"/>
      <c r="GNP348" s="41"/>
      <c r="GNQ348" s="41"/>
      <c r="GNR348" s="41"/>
      <c r="GNS348" s="17"/>
      <c r="GNT348" s="401"/>
      <c r="GNU348" s="403"/>
      <c r="GNV348" s="404"/>
      <c r="GNW348" s="16"/>
      <c r="GNX348" s="400"/>
      <c r="GNY348" s="400"/>
      <c r="GNZ348" s="40"/>
      <c r="GOA348" s="40"/>
      <c r="GOB348" s="400"/>
      <c r="GOC348" s="41"/>
      <c r="GOD348" s="41"/>
      <c r="GOE348" s="41"/>
      <c r="GOF348" s="41"/>
      <c r="GOG348" s="41"/>
      <c r="GOH348" s="41"/>
      <c r="GOI348" s="17"/>
      <c r="GOJ348" s="401"/>
      <c r="GOK348" s="403"/>
      <c r="GOL348" s="404"/>
      <c r="GOM348" s="16"/>
      <c r="GON348" s="400"/>
      <c r="GOO348" s="400"/>
      <c r="GOP348" s="40"/>
      <c r="GOQ348" s="40"/>
      <c r="GOR348" s="400"/>
      <c r="GOS348" s="41"/>
      <c r="GOT348" s="41"/>
      <c r="GOU348" s="41"/>
      <c r="GOV348" s="41"/>
      <c r="GOW348" s="41"/>
      <c r="GOX348" s="41"/>
      <c r="GOY348" s="17"/>
      <c r="GOZ348" s="401"/>
      <c r="GPA348" s="403"/>
      <c r="GPB348" s="404"/>
      <c r="GPC348" s="16"/>
      <c r="GPD348" s="400"/>
      <c r="GPE348" s="400"/>
      <c r="GPF348" s="40"/>
      <c r="GPG348" s="40"/>
      <c r="GPH348" s="400"/>
      <c r="GPI348" s="41"/>
      <c r="GPJ348" s="41"/>
      <c r="GPK348" s="41"/>
      <c r="GPL348" s="41"/>
      <c r="GPM348" s="41"/>
      <c r="GPN348" s="41"/>
      <c r="GPO348" s="17"/>
      <c r="GPP348" s="401"/>
      <c r="GPQ348" s="403"/>
      <c r="GPR348" s="404"/>
      <c r="GPS348" s="16"/>
      <c r="GPT348" s="400"/>
      <c r="GPU348" s="400"/>
      <c r="GPV348" s="40"/>
      <c r="GPW348" s="40"/>
      <c r="GPX348" s="400"/>
      <c r="GPY348" s="41"/>
      <c r="GPZ348" s="41"/>
      <c r="GQA348" s="41"/>
      <c r="GQB348" s="41"/>
      <c r="GQC348" s="41"/>
      <c r="GQD348" s="41"/>
      <c r="GQE348" s="17"/>
      <c r="GQF348" s="401"/>
      <c r="GQG348" s="403"/>
      <c r="GQH348" s="404"/>
      <c r="GQI348" s="16"/>
      <c r="GQJ348" s="400"/>
      <c r="GQK348" s="400"/>
      <c r="GQL348" s="40"/>
      <c r="GQM348" s="40"/>
      <c r="GQN348" s="400"/>
      <c r="GQO348" s="41"/>
      <c r="GQP348" s="41"/>
      <c r="GQQ348" s="41"/>
      <c r="GQR348" s="41"/>
      <c r="GQS348" s="41"/>
      <c r="GQT348" s="41"/>
      <c r="GQU348" s="17"/>
      <c r="GQV348" s="401"/>
      <c r="GQW348" s="403"/>
      <c r="GQX348" s="404"/>
      <c r="GQY348" s="16"/>
      <c r="GQZ348" s="400"/>
      <c r="GRA348" s="400"/>
      <c r="GRB348" s="40"/>
      <c r="GRC348" s="40"/>
      <c r="GRD348" s="400"/>
      <c r="GRE348" s="41"/>
      <c r="GRF348" s="41"/>
      <c r="GRG348" s="41"/>
      <c r="GRH348" s="41"/>
      <c r="GRI348" s="41"/>
      <c r="GRJ348" s="41"/>
      <c r="GRK348" s="17"/>
      <c r="GRL348" s="401"/>
      <c r="GRM348" s="403"/>
      <c r="GRN348" s="404"/>
      <c r="GRO348" s="16"/>
      <c r="GRP348" s="400"/>
      <c r="GRQ348" s="400"/>
      <c r="GRR348" s="40"/>
      <c r="GRS348" s="40"/>
      <c r="GRT348" s="400"/>
      <c r="GRU348" s="41"/>
      <c r="GRV348" s="41"/>
      <c r="GRW348" s="41"/>
      <c r="GRX348" s="41"/>
      <c r="GRY348" s="41"/>
      <c r="GRZ348" s="41"/>
      <c r="GSA348" s="17"/>
      <c r="GSB348" s="401"/>
      <c r="GSC348" s="403"/>
      <c r="GSD348" s="404"/>
      <c r="GSE348" s="16"/>
      <c r="GSF348" s="400"/>
      <c r="GSG348" s="400"/>
      <c r="GSH348" s="40"/>
      <c r="GSI348" s="40"/>
      <c r="GSJ348" s="400"/>
      <c r="GSK348" s="41"/>
      <c r="GSL348" s="41"/>
      <c r="GSM348" s="41"/>
      <c r="GSN348" s="41"/>
      <c r="GSO348" s="41"/>
      <c r="GSP348" s="41"/>
      <c r="GSQ348" s="17"/>
      <c r="GSR348" s="401"/>
      <c r="GSS348" s="403"/>
      <c r="GST348" s="404"/>
      <c r="GSU348" s="16"/>
      <c r="GSV348" s="400"/>
      <c r="GSW348" s="400"/>
      <c r="GSX348" s="40"/>
      <c r="GSY348" s="40"/>
      <c r="GSZ348" s="400"/>
      <c r="GTA348" s="41"/>
      <c r="GTB348" s="41"/>
      <c r="GTC348" s="41"/>
      <c r="GTD348" s="41"/>
      <c r="GTE348" s="41"/>
      <c r="GTF348" s="41"/>
      <c r="GTG348" s="17"/>
      <c r="GTH348" s="401"/>
      <c r="GTI348" s="403"/>
      <c r="GTJ348" s="404"/>
      <c r="GTK348" s="16"/>
      <c r="GTL348" s="400"/>
      <c r="GTM348" s="400"/>
      <c r="GTN348" s="40"/>
      <c r="GTO348" s="40"/>
      <c r="GTP348" s="400"/>
      <c r="GTQ348" s="41"/>
      <c r="GTR348" s="41"/>
      <c r="GTS348" s="41"/>
      <c r="GTT348" s="41"/>
      <c r="GTU348" s="41"/>
      <c r="GTV348" s="41"/>
      <c r="GTW348" s="17"/>
      <c r="GTX348" s="401"/>
      <c r="GTY348" s="403"/>
      <c r="GTZ348" s="404"/>
      <c r="GUA348" s="16"/>
      <c r="GUB348" s="400"/>
      <c r="GUC348" s="400"/>
      <c r="GUD348" s="40"/>
      <c r="GUE348" s="40"/>
      <c r="GUF348" s="400"/>
      <c r="GUG348" s="41"/>
      <c r="GUH348" s="41"/>
      <c r="GUI348" s="41"/>
      <c r="GUJ348" s="41"/>
      <c r="GUK348" s="41"/>
      <c r="GUL348" s="41"/>
      <c r="GUM348" s="17"/>
      <c r="GUN348" s="401"/>
      <c r="GUO348" s="403"/>
      <c r="GUP348" s="404"/>
      <c r="GUQ348" s="16"/>
      <c r="GUR348" s="400"/>
      <c r="GUS348" s="400"/>
      <c r="GUT348" s="40"/>
      <c r="GUU348" s="40"/>
      <c r="GUV348" s="400"/>
      <c r="GUW348" s="41"/>
      <c r="GUX348" s="41"/>
      <c r="GUY348" s="41"/>
      <c r="GUZ348" s="41"/>
      <c r="GVA348" s="41"/>
      <c r="GVB348" s="41"/>
      <c r="GVC348" s="17"/>
      <c r="GVD348" s="401"/>
      <c r="GVE348" s="403"/>
      <c r="GVF348" s="404"/>
      <c r="GVG348" s="16"/>
      <c r="GVH348" s="400"/>
      <c r="GVI348" s="400"/>
      <c r="GVJ348" s="40"/>
      <c r="GVK348" s="40"/>
      <c r="GVL348" s="400"/>
      <c r="GVM348" s="41"/>
      <c r="GVN348" s="41"/>
      <c r="GVO348" s="41"/>
      <c r="GVP348" s="41"/>
      <c r="GVQ348" s="41"/>
      <c r="GVR348" s="41"/>
      <c r="GVS348" s="17"/>
      <c r="GVT348" s="401"/>
      <c r="GVU348" s="403"/>
      <c r="GVV348" s="404"/>
      <c r="GVW348" s="16"/>
      <c r="GVX348" s="400"/>
      <c r="GVY348" s="400"/>
      <c r="GVZ348" s="40"/>
      <c r="GWA348" s="40"/>
      <c r="GWB348" s="400"/>
      <c r="GWC348" s="41"/>
      <c r="GWD348" s="41"/>
      <c r="GWE348" s="41"/>
      <c r="GWF348" s="41"/>
      <c r="GWG348" s="41"/>
      <c r="GWH348" s="41"/>
      <c r="GWI348" s="17"/>
      <c r="GWJ348" s="401"/>
      <c r="GWK348" s="403"/>
      <c r="GWL348" s="404"/>
      <c r="GWM348" s="16"/>
      <c r="GWN348" s="400"/>
      <c r="GWO348" s="400"/>
      <c r="GWP348" s="40"/>
      <c r="GWQ348" s="40"/>
      <c r="GWR348" s="400"/>
      <c r="GWS348" s="41"/>
      <c r="GWT348" s="41"/>
      <c r="GWU348" s="41"/>
      <c r="GWV348" s="41"/>
      <c r="GWW348" s="41"/>
      <c r="GWX348" s="41"/>
      <c r="GWY348" s="17"/>
      <c r="GWZ348" s="401"/>
      <c r="GXA348" s="403"/>
      <c r="GXB348" s="404"/>
      <c r="GXC348" s="16"/>
      <c r="GXD348" s="400"/>
      <c r="GXE348" s="400"/>
      <c r="GXF348" s="40"/>
      <c r="GXG348" s="40"/>
      <c r="GXH348" s="400"/>
      <c r="GXI348" s="41"/>
      <c r="GXJ348" s="41"/>
      <c r="GXK348" s="41"/>
      <c r="GXL348" s="41"/>
      <c r="GXM348" s="41"/>
      <c r="GXN348" s="41"/>
      <c r="GXO348" s="17"/>
      <c r="GXP348" s="401"/>
      <c r="GXQ348" s="403"/>
      <c r="GXR348" s="404"/>
      <c r="GXS348" s="16"/>
      <c r="GXT348" s="400"/>
      <c r="GXU348" s="400"/>
      <c r="GXV348" s="40"/>
      <c r="GXW348" s="40"/>
      <c r="GXX348" s="400"/>
      <c r="GXY348" s="41"/>
      <c r="GXZ348" s="41"/>
      <c r="GYA348" s="41"/>
      <c r="GYB348" s="41"/>
      <c r="GYC348" s="41"/>
      <c r="GYD348" s="41"/>
      <c r="GYE348" s="17"/>
      <c r="GYF348" s="401"/>
      <c r="GYG348" s="403"/>
      <c r="GYH348" s="404"/>
      <c r="GYI348" s="16"/>
      <c r="GYJ348" s="400"/>
      <c r="GYK348" s="400"/>
      <c r="GYL348" s="40"/>
      <c r="GYM348" s="40"/>
      <c r="GYN348" s="400"/>
      <c r="GYO348" s="41"/>
      <c r="GYP348" s="41"/>
      <c r="GYQ348" s="41"/>
      <c r="GYR348" s="41"/>
      <c r="GYS348" s="41"/>
      <c r="GYT348" s="41"/>
      <c r="GYU348" s="17"/>
      <c r="GYV348" s="401"/>
      <c r="GYW348" s="403"/>
      <c r="GYX348" s="404"/>
      <c r="GYY348" s="16"/>
      <c r="GYZ348" s="400"/>
      <c r="GZA348" s="400"/>
      <c r="GZB348" s="40"/>
      <c r="GZC348" s="40"/>
      <c r="GZD348" s="400"/>
      <c r="GZE348" s="41"/>
      <c r="GZF348" s="41"/>
      <c r="GZG348" s="41"/>
      <c r="GZH348" s="41"/>
      <c r="GZI348" s="41"/>
      <c r="GZJ348" s="41"/>
      <c r="GZK348" s="17"/>
      <c r="GZL348" s="401"/>
      <c r="GZM348" s="403"/>
      <c r="GZN348" s="404"/>
      <c r="GZO348" s="16"/>
      <c r="GZP348" s="400"/>
      <c r="GZQ348" s="400"/>
      <c r="GZR348" s="40"/>
      <c r="GZS348" s="40"/>
      <c r="GZT348" s="400"/>
      <c r="GZU348" s="41"/>
      <c r="GZV348" s="41"/>
      <c r="GZW348" s="41"/>
      <c r="GZX348" s="41"/>
      <c r="GZY348" s="41"/>
      <c r="GZZ348" s="41"/>
      <c r="HAA348" s="17"/>
      <c r="HAB348" s="401"/>
      <c r="HAC348" s="403"/>
      <c r="HAD348" s="404"/>
      <c r="HAE348" s="16"/>
      <c r="HAF348" s="400"/>
      <c r="HAG348" s="400"/>
      <c r="HAH348" s="40"/>
      <c r="HAI348" s="40"/>
      <c r="HAJ348" s="400"/>
      <c r="HAK348" s="41"/>
      <c r="HAL348" s="41"/>
      <c r="HAM348" s="41"/>
      <c r="HAN348" s="41"/>
      <c r="HAO348" s="41"/>
      <c r="HAP348" s="41"/>
      <c r="HAQ348" s="17"/>
      <c r="HAR348" s="401"/>
      <c r="HAS348" s="403"/>
      <c r="HAT348" s="404"/>
      <c r="HAU348" s="16"/>
      <c r="HAV348" s="400"/>
      <c r="HAW348" s="400"/>
      <c r="HAX348" s="40"/>
      <c r="HAY348" s="40"/>
      <c r="HAZ348" s="400"/>
      <c r="HBA348" s="41"/>
      <c r="HBB348" s="41"/>
      <c r="HBC348" s="41"/>
      <c r="HBD348" s="41"/>
      <c r="HBE348" s="41"/>
      <c r="HBF348" s="41"/>
      <c r="HBG348" s="17"/>
      <c r="HBH348" s="401"/>
      <c r="HBI348" s="403"/>
      <c r="HBJ348" s="404"/>
      <c r="HBK348" s="16"/>
      <c r="HBL348" s="400"/>
      <c r="HBM348" s="400"/>
      <c r="HBN348" s="40"/>
      <c r="HBO348" s="40"/>
      <c r="HBP348" s="400"/>
      <c r="HBQ348" s="41"/>
      <c r="HBR348" s="41"/>
      <c r="HBS348" s="41"/>
      <c r="HBT348" s="41"/>
      <c r="HBU348" s="41"/>
      <c r="HBV348" s="41"/>
      <c r="HBW348" s="17"/>
      <c r="HBX348" s="401"/>
      <c r="HBY348" s="403"/>
      <c r="HBZ348" s="404"/>
      <c r="HCA348" s="16"/>
      <c r="HCB348" s="400"/>
      <c r="HCC348" s="400"/>
      <c r="HCD348" s="40"/>
      <c r="HCE348" s="40"/>
      <c r="HCF348" s="400"/>
      <c r="HCG348" s="41"/>
      <c r="HCH348" s="41"/>
      <c r="HCI348" s="41"/>
      <c r="HCJ348" s="41"/>
      <c r="HCK348" s="41"/>
      <c r="HCL348" s="41"/>
      <c r="HCM348" s="17"/>
      <c r="HCN348" s="401"/>
      <c r="HCO348" s="403"/>
      <c r="HCP348" s="404"/>
      <c r="HCQ348" s="16"/>
      <c r="HCR348" s="400"/>
      <c r="HCS348" s="400"/>
      <c r="HCT348" s="40"/>
      <c r="HCU348" s="40"/>
      <c r="HCV348" s="400"/>
      <c r="HCW348" s="41"/>
      <c r="HCX348" s="41"/>
      <c r="HCY348" s="41"/>
      <c r="HCZ348" s="41"/>
      <c r="HDA348" s="41"/>
      <c r="HDB348" s="41"/>
      <c r="HDC348" s="17"/>
      <c r="HDD348" s="401"/>
      <c r="HDE348" s="403"/>
      <c r="HDF348" s="404"/>
      <c r="HDG348" s="16"/>
      <c r="HDH348" s="400"/>
      <c r="HDI348" s="400"/>
      <c r="HDJ348" s="40"/>
      <c r="HDK348" s="40"/>
      <c r="HDL348" s="400"/>
      <c r="HDM348" s="41"/>
      <c r="HDN348" s="41"/>
      <c r="HDO348" s="41"/>
      <c r="HDP348" s="41"/>
      <c r="HDQ348" s="41"/>
      <c r="HDR348" s="41"/>
      <c r="HDS348" s="17"/>
      <c r="HDT348" s="401"/>
      <c r="HDU348" s="403"/>
      <c r="HDV348" s="404"/>
      <c r="HDW348" s="16"/>
      <c r="HDX348" s="400"/>
      <c r="HDY348" s="400"/>
      <c r="HDZ348" s="40"/>
      <c r="HEA348" s="40"/>
      <c r="HEB348" s="400"/>
      <c r="HEC348" s="41"/>
      <c r="HED348" s="41"/>
      <c r="HEE348" s="41"/>
      <c r="HEF348" s="41"/>
      <c r="HEG348" s="41"/>
      <c r="HEH348" s="41"/>
      <c r="HEI348" s="17"/>
      <c r="HEJ348" s="401"/>
      <c r="HEK348" s="403"/>
      <c r="HEL348" s="404"/>
      <c r="HEM348" s="16"/>
      <c r="HEN348" s="400"/>
      <c r="HEO348" s="400"/>
      <c r="HEP348" s="40"/>
      <c r="HEQ348" s="40"/>
      <c r="HER348" s="400"/>
      <c r="HES348" s="41"/>
      <c r="HET348" s="41"/>
      <c r="HEU348" s="41"/>
      <c r="HEV348" s="41"/>
      <c r="HEW348" s="41"/>
      <c r="HEX348" s="41"/>
      <c r="HEY348" s="17"/>
      <c r="HEZ348" s="401"/>
      <c r="HFA348" s="403"/>
      <c r="HFB348" s="404"/>
      <c r="HFC348" s="16"/>
      <c r="HFD348" s="400"/>
      <c r="HFE348" s="400"/>
      <c r="HFF348" s="40"/>
      <c r="HFG348" s="40"/>
      <c r="HFH348" s="400"/>
      <c r="HFI348" s="41"/>
      <c r="HFJ348" s="41"/>
      <c r="HFK348" s="41"/>
      <c r="HFL348" s="41"/>
      <c r="HFM348" s="41"/>
      <c r="HFN348" s="41"/>
      <c r="HFO348" s="17"/>
      <c r="HFP348" s="401"/>
      <c r="HFQ348" s="403"/>
      <c r="HFR348" s="404"/>
      <c r="HFS348" s="16"/>
      <c r="HFT348" s="400"/>
      <c r="HFU348" s="400"/>
      <c r="HFV348" s="40"/>
      <c r="HFW348" s="40"/>
      <c r="HFX348" s="400"/>
      <c r="HFY348" s="41"/>
      <c r="HFZ348" s="41"/>
      <c r="HGA348" s="41"/>
      <c r="HGB348" s="41"/>
      <c r="HGC348" s="41"/>
      <c r="HGD348" s="41"/>
      <c r="HGE348" s="17"/>
      <c r="HGF348" s="401"/>
      <c r="HGG348" s="403"/>
      <c r="HGH348" s="404"/>
      <c r="HGI348" s="16"/>
      <c r="HGJ348" s="400"/>
      <c r="HGK348" s="400"/>
      <c r="HGL348" s="40"/>
      <c r="HGM348" s="40"/>
      <c r="HGN348" s="400"/>
      <c r="HGO348" s="41"/>
      <c r="HGP348" s="41"/>
      <c r="HGQ348" s="41"/>
      <c r="HGR348" s="41"/>
      <c r="HGS348" s="41"/>
      <c r="HGT348" s="41"/>
      <c r="HGU348" s="17"/>
      <c r="HGV348" s="401"/>
      <c r="HGW348" s="403"/>
      <c r="HGX348" s="404"/>
      <c r="HGY348" s="16"/>
      <c r="HGZ348" s="400"/>
      <c r="HHA348" s="400"/>
      <c r="HHB348" s="40"/>
      <c r="HHC348" s="40"/>
      <c r="HHD348" s="400"/>
      <c r="HHE348" s="41"/>
      <c r="HHF348" s="41"/>
      <c r="HHG348" s="41"/>
      <c r="HHH348" s="41"/>
      <c r="HHI348" s="41"/>
      <c r="HHJ348" s="41"/>
      <c r="HHK348" s="17"/>
      <c r="HHL348" s="401"/>
      <c r="HHM348" s="403"/>
      <c r="HHN348" s="404"/>
      <c r="HHO348" s="16"/>
      <c r="HHP348" s="400"/>
      <c r="HHQ348" s="400"/>
      <c r="HHR348" s="40"/>
      <c r="HHS348" s="40"/>
      <c r="HHT348" s="400"/>
      <c r="HHU348" s="41"/>
      <c r="HHV348" s="41"/>
      <c r="HHW348" s="41"/>
      <c r="HHX348" s="41"/>
      <c r="HHY348" s="41"/>
      <c r="HHZ348" s="41"/>
      <c r="HIA348" s="17"/>
      <c r="HIB348" s="401"/>
      <c r="HIC348" s="403"/>
      <c r="HID348" s="404"/>
      <c r="HIE348" s="16"/>
      <c r="HIF348" s="400"/>
      <c r="HIG348" s="400"/>
      <c r="HIH348" s="40"/>
      <c r="HII348" s="40"/>
      <c r="HIJ348" s="400"/>
      <c r="HIK348" s="41"/>
      <c r="HIL348" s="41"/>
      <c r="HIM348" s="41"/>
      <c r="HIN348" s="41"/>
      <c r="HIO348" s="41"/>
      <c r="HIP348" s="41"/>
      <c r="HIQ348" s="17"/>
      <c r="HIR348" s="401"/>
      <c r="HIS348" s="403"/>
      <c r="HIT348" s="404"/>
      <c r="HIU348" s="16"/>
      <c r="HIV348" s="400"/>
      <c r="HIW348" s="400"/>
      <c r="HIX348" s="40"/>
      <c r="HIY348" s="40"/>
      <c r="HIZ348" s="400"/>
      <c r="HJA348" s="41"/>
      <c r="HJB348" s="41"/>
      <c r="HJC348" s="41"/>
      <c r="HJD348" s="41"/>
      <c r="HJE348" s="41"/>
      <c r="HJF348" s="41"/>
      <c r="HJG348" s="17"/>
      <c r="HJH348" s="401"/>
      <c r="HJI348" s="403"/>
      <c r="HJJ348" s="404"/>
      <c r="HJK348" s="16"/>
      <c r="HJL348" s="400"/>
      <c r="HJM348" s="400"/>
      <c r="HJN348" s="40"/>
      <c r="HJO348" s="40"/>
      <c r="HJP348" s="400"/>
      <c r="HJQ348" s="41"/>
      <c r="HJR348" s="41"/>
      <c r="HJS348" s="41"/>
      <c r="HJT348" s="41"/>
      <c r="HJU348" s="41"/>
      <c r="HJV348" s="41"/>
      <c r="HJW348" s="17"/>
      <c r="HJX348" s="401"/>
      <c r="HJY348" s="403"/>
      <c r="HJZ348" s="404"/>
      <c r="HKA348" s="16"/>
      <c r="HKB348" s="400"/>
      <c r="HKC348" s="400"/>
      <c r="HKD348" s="40"/>
      <c r="HKE348" s="40"/>
      <c r="HKF348" s="400"/>
      <c r="HKG348" s="41"/>
      <c r="HKH348" s="41"/>
      <c r="HKI348" s="41"/>
      <c r="HKJ348" s="41"/>
      <c r="HKK348" s="41"/>
      <c r="HKL348" s="41"/>
      <c r="HKM348" s="17"/>
      <c r="HKN348" s="401"/>
      <c r="HKO348" s="403"/>
      <c r="HKP348" s="404"/>
      <c r="HKQ348" s="16"/>
      <c r="HKR348" s="400"/>
      <c r="HKS348" s="400"/>
      <c r="HKT348" s="40"/>
      <c r="HKU348" s="40"/>
      <c r="HKV348" s="400"/>
      <c r="HKW348" s="41"/>
      <c r="HKX348" s="41"/>
      <c r="HKY348" s="41"/>
      <c r="HKZ348" s="41"/>
      <c r="HLA348" s="41"/>
      <c r="HLB348" s="41"/>
      <c r="HLC348" s="17"/>
      <c r="HLD348" s="401"/>
      <c r="HLE348" s="403"/>
      <c r="HLF348" s="404"/>
      <c r="HLG348" s="16"/>
      <c r="HLH348" s="400"/>
      <c r="HLI348" s="400"/>
      <c r="HLJ348" s="40"/>
      <c r="HLK348" s="40"/>
      <c r="HLL348" s="400"/>
      <c r="HLM348" s="41"/>
      <c r="HLN348" s="41"/>
      <c r="HLO348" s="41"/>
      <c r="HLP348" s="41"/>
      <c r="HLQ348" s="41"/>
      <c r="HLR348" s="41"/>
      <c r="HLS348" s="17"/>
      <c r="HLT348" s="401"/>
      <c r="HLU348" s="403"/>
      <c r="HLV348" s="404"/>
      <c r="HLW348" s="16"/>
      <c r="HLX348" s="400"/>
      <c r="HLY348" s="400"/>
      <c r="HLZ348" s="40"/>
      <c r="HMA348" s="40"/>
      <c r="HMB348" s="400"/>
      <c r="HMC348" s="41"/>
      <c r="HMD348" s="41"/>
      <c r="HME348" s="41"/>
      <c r="HMF348" s="41"/>
      <c r="HMG348" s="41"/>
      <c r="HMH348" s="41"/>
      <c r="HMI348" s="17"/>
      <c r="HMJ348" s="401"/>
      <c r="HMK348" s="403"/>
      <c r="HML348" s="404"/>
      <c r="HMM348" s="16"/>
      <c r="HMN348" s="400"/>
      <c r="HMO348" s="400"/>
      <c r="HMP348" s="40"/>
      <c r="HMQ348" s="40"/>
      <c r="HMR348" s="400"/>
      <c r="HMS348" s="41"/>
      <c r="HMT348" s="41"/>
      <c r="HMU348" s="41"/>
      <c r="HMV348" s="41"/>
      <c r="HMW348" s="41"/>
      <c r="HMX348" s="41"/>
      <c r="HMY348" s="17"/>
      <c r="HMZ348" s="401"/>
      <c r="HNA348" s="403"/>
      <c r="HNB348" s="404"/>
      <c r="HNC348" s="16"/>
      <c r="HND348" s="400"/>
      <c r="HNE348" s="400"/>
      <c r="HNF348" s="40"/>
      <c r="HNG348" s="40"/>
      <c r="HNH348" s="400"/>
      <c r="HNI348" s="41"/>
      <c r="HNJ348" s="41"/>
      <c r="HNK348" s="41"/>
      <c r="HNL348" s="41"/>
      <c r="HNM348" s="41"/>
      <c r="HNN348" s="41"/>
      <c r="HNO348" s="17"/>
      <c r="HNP348" s="401"/>
      <c r="HNQ348" s="403"/>
      <c r="HNR348" s="404"/>
      <c r="HNS348" s="16"/>
      <c r="HNT348" s="400"/>
      <c r="HNU348" s="400"/>
      <c r="HNV348" s="40"/>
      <c r="HNW348" s="40"/>
      <c r="HNX348" s="400"/>
      <c r="HNY348" s="41"/>
      <c r="HNZ348" s="41"/>
      <c r="HOA348" s="41"/>
      <c r="HOB348" s="41"/>
      <c r="HOC348" s="41"/>
      <c r="HOD348" s="41"/>
      <c r="HOE348" s="17"/>
      <c r="HOF348" s="401"/>
      <c r="HOG348" s="403"/>
      <c r="HOH348" s="404"/>
      <c r="HOI348" s="16"/>
      <c r="HOJ348" s="400"/>
      <c r="HOK348" s="400"/>
      <c r="HOL348" s="40"/>
      <c r="HOM348" s="40"/>
      <c r="HON348" s="400"/>
      <c r="HOO348" s="41"/>
      <c r="HOP348" s="41"/>
      <c r="HOQ348" s="41"/>
      <c r="HOR348" s="41"/>
      <c r="HOS348" s="41"/>
      <c r="HOT348" s="41"/>
      <c r="HOU348" s="17"/>
      <c r="HOV348" s="401"/>
      <c r="HOW348" s="403"/>
      <c r="HOX348" s="404"/>
      <c r="HOY348" s="16"/>
      <c r="HOZ348" s="400"/>
      <c r="HPA348" s="400"/>
      <c r="HPB348" s="40"/>
      <c r="HPC348" s="40"/>
      <c r="HPD348" s="400"/>
      <c r="HPE348" s="41"/>
      <c r="HPF348" s="41"/>
      <c r="HPG348" s="41"/>
      <c r="HPH348" s="41"/>
      <c r="HPI348" s="41"/>
      <c r="HPJ348" s="41"/>
      <c r="HPK348" s="17"/>
      <c r="HPL348" s="401"/>
      <c r="HPM348" s="403"/>
      <c r="HPN348" s="404"/>
      <c r="HPO348" s="16"/>
      <c r="HPP348" s="400"/>
      <c r="HPQ348" s="400"/>
      <c r="HPR348" s="40"/>
      <c r="HPS348" s="40"/>
      <c r="HPT348" s="400"/>
      <c r="HPU348" s="41"/>
      <c r="HPV348" s="41"/>
      <c r="HPW348" s="41"/>
      <c r="HPX348" s="41"/>
      <c r="HPY348" s="41"/>
      <c r="HPZ348" s="41"/>
      <c r="HQA348" s="17"/>
      <c r="HQB348" s="401"/>
      <c r="HQC348" s="403"/>
      <c r="HQD348" s="404"/>
      <c r="HQE348" s="16"/>
      <c r="HQF348" s="400"/>
      <c r="HQG348" s="400"/>
      <c r="HQH348" s="40"/>
      <c r="HQI348" s="40"/>
      <c r="HQJ348" s="400"/>
      <c r="HQK348" s="41"/>
      <c r="HQL348" s="41"/>
      <c r="HQM348" s="41"/>
      <c r="HQN348" s="41"/>
      <c r="HQO348" s="41"/>
      <c r="HQP348" s="41"/>
      <c r="HQQ348" s="17"/>
      <c r="HQR348" s="401"/>
      <c r="HQS348" s="403"/>
      <c r="HQT348" s="404"/>
      <c r="HQU348" s="16"/>
      <c r="HQV348" s="400"/>
      <c r="HQW348" s="400"/>
      <c r="HQX348" s="40"/>
      <c r="HQY348" s="40"/>
      <c r="HQZ348" s="400"/>
      <c r="HRA348" s="41"/>
      <c r="HRB348" s="41"/>
      <c r="HRC348" s="41"/>
      <c r="HRD348" s="41"/>
      <c r="HRE348" s="41"/>
      <c r="HRF348" s="41"/>
      <c r="HRG348" s="17"/>
      <c r="HRH348" s="401"/>
      <c r="HRI348" s="403"/>
      <c r="HRJ348" s="404"/>
      <c r="HRK348" s="16"/>
      <c r="HRL348" s="400"/>
      <c r="HRM348" s="400"/>
      <c r="HRN348" s="40"/>
      <c r="HRO348" s="40"/>
      <c r="HRP348" s="400"/>
      <c r="HRQ348" s="41"/>
      <c r="HRR348" s="41"/>
      <c r="HRS348" s="41"/>
      <c r="HRT348" s="41"/>
      <c r="HRU348" s="41"/>
      <c r="HRV348" s="41"/>
      <c r="HRW348" s="17"/>
      <c r="HRX348" s="401"/>
      <c r="HRY348" s="403"/>
      <c r="HRZ348" s="404"/>
      <c r="HSA348" s="16"/>
      <c r="HSB348" s="400"/>
      <c r="HSC348" s="400"/>
      <c r="HSD348" s="40"/>
      <c r="HSE348" s="40"/>
      <c r="HSF348" s="400"/>
      <c r="HSG348" s="41"/>
      <c r="HSH348" s="41"/>
      <c r="HSI348" s="41"/>
      <c r="HSJ348" s="41"/>
      <c r="HSK348" s="41"/>
      <c r="HSL348" s="41"/>
      <c r="HSM348" s="17"/>
      <c r="HSN348" s="401"/>
      <c r="HSO348" s="403"/>
      <c r="HSP348" s="404"/>
      <c r="HSQ348" s="16"/>
      <c r="HSR348" s="400"/>
      <c r="HSS348" s="400"/>
      <c r="HST348" s="40"/>
      <c r="HSU348" s="40"/>
      <c r="HSV348" s="400"/>
      <c r="HSW348" s="41"/>
      <c r="HSX348" s="41"/>
      <c r="HSY348" s="41"/>
      <c r="HSZ348" s="41"/>
      <c r="HTA348" s="41"/>
      <c r="HTB348" s="41"/>
      <c r="HTC348" s="17"/>
      <c r="HTD348" s="401"/>
      <c r="HTE348" s="403"/>
      <c r="HTF348" s="404"/>
      <c r="HTG348" s="16"/>
      <c r="HTH348" s="400"/>
      <c r="HTI348" s="400"/>
      <c r="HTJ348" s="40"/>
      <c r="HTK348" s="40"/>
      <c r="HTL348" s="400"/>
      <c r="HTM348" s="41"/>
      <c r="HTN348" s="41"/>
      <c r="HTO348" s="41"/>
      <c r="HTP348" s="41"/>
      <c r="HTQ348" s="41"/>
      <c r="HTR348" s="41"/>
      <c r="HTS348" s="17"/>
      <c r="HTT348" s="401"/>
      <c r="HTU348" s="403"/>
      <c r="HTV348" s="404"/>
      <c r="HTW348" s="16"/>
      <c r="HTX348" s="400"/>
      <c r="HTY348" s="400"/>
      <c r="HTZ348" s="40"/>
      <c r="HUA348" s="40"/>
      <c r="HUB348" s="400"/>
      <c r="HUC348" s="41"/>
      <c r="HUD348" s="41"/>
      <c r="HUE348" s="41"/>
      <c r="HUF348" s="41"/>
      <c r="HUG348" s="41"/>
      <c r="HUH348" s="41"/>
      <c r="HUI348" s="17"/>
      <c r="HUJ348" s="401"/>
      <c r="HUK348" s="403"/>
      <c r="HUL348" s="404"/>
      <c r="HUM348" s="16"/>
      <c r="HUN348" s="400"/>
      <c r="HUO348" s="400"/>
      <c r="HUP348" s="40"/>
      <c r="HUQ348" s="40"/>
      <c r="HUR348" s="400"/>
      <c r="HUS348" s="41"/>
      <c r="HUT348" s="41"/>
      <c r="HUU348" s="41"/>
      <c r="HUV348" s="41"/>
      <c r="HUW348" s="41"/>
      <c r="HUX348" s="41"/>
      <c r="HUY348" s="17"/>
      <c r="HUZ348" s="401"/>
      <c r="HVA348" s="403"/>
      <c r="HVB348" s="404"/>
      <c r="HVC348" s="16"/>
      <c r="HVD348" s="400"/>
      <c r="HVE348" s="400"/>
      <c r="HVF348" s="40"/>
      <c r="HVG348" s="40"/>
      <c r="HVH348" s="400"/>
      <c r="HVI348" s="41"/>
      <c r="HVJ348" s="41"/>
      <c r="HVK348" s="41"/>
      <c r="HVL348" s="41"/>
      <c r="HVM348" s="41"/>
      <c r="HVN348" s="41"/>
      <c r="HVO348" s="17"/>
      <c r="HVP348" s="401"/>
      <c r="HVQ348" s="403"/>
      <c r="HVR348" s="404"/>
      <c r="HVS348" s="16"/>
      <c r="HVT348" s="400"/>
      <c r="HVU348" s="400"/>
      <c r="HVV348" s="40"/>
      <c r="HVW348" s="40"/>
      <c r="HVX348" s="400"/>
      <c r="HVY348" s="41"/>
      <c r="HVZ348" s="41"/>
      <c r="HWA348" s="41"/>
      <c r="HWB348" s="41"/>
      <c r="HWC348" s="41"/>
      <c r="HWD348" s="41"/>
      <c r="HWE348" s="17"/>
      <c r="HWF348" s="401"/>
      <c r="HWG348" s="403"/>
      <c r="HWH348" s="404"/>
      <c r="HWI348" s="16"/>
      <c r="HWJ348" s="400"/>
      <c r="HWK348" s="400"/>
      <c r="HWL348" s="40"/>
      <c r="HWM348" s="40"/>
      <c r="HWN348" s="400"/>
      <c r="HWO348" s="41"/>
      <c r="HWP348" s="41"/>
      <c r="HWQ348" s="41"/>
      <c r="HWR348" s="41"/>
      <c r="HWS348" s="41"/>
      <c r="HWT348" s="41"/>
      <c r="HWU348" s="17"/>
      <c r="HWV348" s="401"/>
      <c r="HWW348" s="403"/>
      <c r="HWX348" s="404"/>
      <c r="HWY348" s="16"/>
      <c r="HWZ348" s="400"/>
      <c r="HXA348" s="400"/>
      <c r="HXB348" s="40"/>
      <c r="HXC348" s="40"/>
      <c r="HXD348" s="400"/>
      <c r="HXE348" s="41"/>
      <c r="HXF348" s="41"/>
      <c r="HXG348" s="41"/>
      <c r="HXH348" s="41"/>
      <c r="HXI348" s="41"/>
      <c r="HXJ348" s="41"/>
      <c r="HXK348" s="17"/>
      <c r="HXL348" s="401"/>
      <c r="HXM348" s="403"/>
      <c r="HXN348" s="404"/>
      <c r="HXO348" s="16"/>
      <c r="HXP348" s="400"/>
      <c r="HXQ348" s="400"/>
      <c r="HXR348" s="40"/>
      <c r="HXS348" s="40"/>
      <c r="HXT348" s="400"/>
      <c r="HXU348" s="41"/>
      <c r="HXV348" s="41"/>
      <c r="HXW348" s="41"/>
      <c r="HXX348" s="41"/>
      <c r="HXY348" s="41"/>
      <c r="HXZ348" s="41"/>
      <c r="HYA348" s="17"/>
      <c r="HYB348" s="401"/>
      <c r="HYC348" s="403"/>
      <c r="HYD348" s="404"/>
      <c r="HYE348" s="16"/>
      <c r="HYF348" s="400"/>
      <c r="HYG348" s="400"/>
      <c r="HYH348" s="40"/>
      <c r="HYI348" s="40"/>
      <c r="HYJ348" s="400"/>
      <c r="HYK348" s="41"/>
      <c r="HYL348" s="41"/>
      <c r="HYM348" s="41"/>
      <c r="HYN348" s="41"/>
      <c r="HYO348" s="41"/>
      <c r="HYP348" s="41"/>
      <c r="HYQ348" s="17"/>
      <c r="HYR348" s="401"/>
      <c r="HYS348" s="403"/>
      <c r="HYT348" s="404"/>
      <c r="HYU348" s="16"/>
      <c r="HYV348" s="400"/>
      <c r="HYW348" s="400"/>
      <c r="HYX348" s="40"/>
      <c r="HYY348" s="40"/>
      <c r="HYZ348" s="400"/>
      <c r="HZA348" s="41"/>
      <c r="HZB348" s="41"/>
      <c r="HZC348" s="41"/>
      <c r="HZD348" s="41"/>
      <c r="HZE348" s="41"/>
      <c r="HZF348" s="41"/>
      <c r="HZG348" s="17"/>
      <c r="HZH348" s="401"/>
      <c r="HZI348" s="403"/>
      <c r="HZJ348" s="404"/>
      <c r="HZK348" s="16"/>
      <c r="HZL348" s="400"/>
      <c r="HZM348" s="400"/>
      <c r="HZN348" s="40"/>
      <c r="HZO348" s="40"/>
      <c r="HZP348" s="400"/>
      <c r="HZQ348" s="41"/>
      <c r="HZR348" s="41"/>
      <c r="HZS348" s="41"/>
      <c r="HZT348" s="41"/>
      <c r="HZU348" s="41"/>
      <c r="HZV348" s="41"/>
      <c r="HZW348" s="17"/>
      <c r="HZX348" s="401"/>
      <c r="HZY348" s="403"/>
      <c r="HZZ348" s="404"/>
      <c r="IAA348" s="16"/>
      <c r="IAB348" s="400"/>
      <c r="IAC348" s="400"/>
      <c r="IAD348" s="40"/>
      <c r="IAE348" s="40"/>
      <c r="IAF348" s="400"/>
      <c r="IAG348" s="41"/>
      <c r="IAH348" s="41"/>
      <c r="IAI348" s="41"/>
      <c r="IAJ348" s="41"/>
      <c r="IAK348" s="41"/>
      <c r="IAL348" s="41"/>
      <c r="IAM348" s="17"/>
      <c r="IAN348" s="401"/>
      <c r="IAO348" s="403"/>
      <c r="IAP348" s="404"/>
      <c r="IAQ348" s="16"/>
      <c r="IAR348" s="400"/>
      <c r="IAS348" s="400"/>
      <c r="IAT348" s="40"/>
      <c r="IAU348" s="40"/>
      <c r="IAV348" s="400"/>
      <c r="IAW348" s="41"/>
      <c r="IAX348" s="41"/>
      <c r="IAY348" s="41"/>
      <c r="IAZ348" s="41"/>
      <c r="IBA348" s="41"/>
      <c r="IBB348" s="41"/>
      <c r="IBC348" s="17"/>
      <c r="IBD348" s="401"/>
      <c r="IBE348" s="403"/>
      <c r="IBF348" s="404"/>
      <c r="IBG348" s="16"/>
      <c r="IBH348" s="400"/>
      <c r="IBI348" s="400"/>
      <c r="IBJ348" s="40"/>
      <c r="IBK348" s="40"/>
      <c r="IBL348" s="400"/>
      <c r="IBM348" s="41"/>
      <c r="IBN348" s="41"/>
      <c r="IBO348" s="41"/>
      <c r="IBP348" s="41"/>
      <c r="IBQ348" s="41"/>
      <c r="IBR348" s="41"/>
      <c r="IBS348" s="17"/>
      <c r="IBT348" s="401"/>
      <c r="IBU348" s="403"/>
      <c r="IBV348" s="404"/>
      <c r="IBW348" s="16"/>
      <c r="IBX348" s="400"/>
      <c r="IBY348" s="400"/>
      <c r="IBZ348" s="40"/>
      <c r="ICA348" s="40"/>
      <c r="ICB348" s="400"/>
      <c r="ICC348" s="41"/>
      <c r="ICD348" s="41"/>
      <c r="ICE348" s="41"/>
      <c r="ICF348" s="41"/>
      <c r="ICG348" s="41"/>
      <c r="ICH348" s="41"/>
      <c r="ICI348" s="17"/>
      <c r="ICJ348" s="401"/>
      <c r="ICK348" s="403"/>
      <c r="ICL348" s="404"/>
      <c r="ICM348" s="16"/>
      <c r="ICN348" s="400"/>
      <c r="ICO348" s="400"/>
      <c r="ICP348" s="40"/>
      <c r="ICQ348" s="40"/>
      <c r="ICR348" s="400"/>
      <c r="ICS348" s="41"/>
      <c r="ICT348" s="41"/>
      <c r="ICU348" s="41"/>
      <c r="ICV348" s="41"/>
      <c r="ICW348" s="41"/>
      <c r="ICX348" s="41"/>
      <c r="ICY348" s="17"/>
      <c r="ICZ348" s="401"/>
      <c r="IDA348" s="403"/>
      <c r="IDB348" s="404"/>
      <c r="IDC348" s="16"/>
      <c r="IDD348" s="400"/>
      <c r="IDE348" s="400"/>
      <c r="IDF348" s="40"/>
      <c r="IDG348" s="40"/>
      <c r="IDH348" s="400"/>
      <c r="IDI348" s="41"/>
      <c r="IDJ348" s="41"/>
      <c r="IDK348" s="41"/>
      <c r="IDL348" s="41"/>
      <c r="IDM348" s="41"/>
      <c r="IDN348" s="41"/>
      <c r="IDO348" s="17"/>
      <c r="IDP348" s="401"/>
      <c r="IDQ348" s="403"/>
      <c r="IDR348" s="404"/>
      <c r="IDS348" s="16"/>
      <c r="IDT348" s="400"/>
      <c r="IDU348" s="400"/>
      <c r="IDV348" s="40"/>
      <c r="IDW348" s="40"/>
      <c r="IDX348" s="400"/>
      <c r="IDY348" s="41"/>
      <c r="IDZ348" s="41"/>
      <c r="IEA348" s="41"/>
      <c r="IEB348" s="41"/>
      <c r="IEC348" s="41"/>
      <c r="IED348" s="41"/>
      <c r="IEE348" s="17"/>
      <c r="IEF348" s="401"/>
      <c r="IEG348" s="403"/>
      <c r="IEH348" s="404"/>
      <c r="IEI348" s="16"/>
      <c r="IEJ348" s="400"/>
      <c r="IEK348" s="400"/>
      <c r="IEL348" s="40"/>
      <c r="IEM348" s="40"/>
      <c r="IEN348" s="400"/>
      <c r="IEO348" s="41"/>
      <c r="IEP348" s="41"/>
      <c r="IEQ348" s="41"/>
      <c r="IER348" s="41"/>
      <c r="IES348" s="41"/>
      <c r="IET348" s="41"/>
      <c r="IEU348" s="17"/>
      <c r="IEV348" s="401"/>
      <c r="IEW348" s="403"/>
      <c r="IEX348" s="404"/>
      <c r="IEY348" s="16"/>
      <c r="IEZ348" s="400"/>
      <c r="IFA348" s="400"/>
      <c r="IFB348" s="40"/>
      <c r="IFC348" s="40"/>
      <c r="IFD348" s="400"/>
      <c r="IFE348" s="41"/>
      <c r="IFF348" s="41"/>
      <c r="IFG348" s="41"/>
      <c r="IFH348" s="41"/>
      <c r="IFI348" s="41"/>
      <c r="IFJ348" s="41"/>
      <c r="IFK348" s="17"/>
      <c r="IFL348" s="401"/>
      <c r="IFM348" s="403"/>
      <c r="IFN348" s="404"/>
      <c r="IFO348" s="16"/>
      <c r="IFP348" s="400"/>
      <c r="IFQ348" s="400"/>
      <c r="IFR348" s="40"/>
      <c r="IFS348" s="40"/>
      <c r="IFT348" s="400"/>
      <c r="IFU348" s="41"/>
      <c r="IFV348" s="41"/>
      <c r="IFW348" s="41"/>
      <c r="IFX348" s="41"/>
      <c r="IFY348" s="41"/>
      <c r="IFZ348" s="41"/>
      <c r="IGA348" s="17"/>
      <c r="IGB348" s="401"/>
      <c r="IGC348" s="403"/>
      <c r="IGD348" s="404"/>
      <c r="IGE348" s="16"/>
      <c r="IGF348" s="400"/>
      <c r="IGG348" s="400"/>
      <c r="IGH348" s="40"/>
      <c r="IGI348" s="40"/>
      <c r="IGJ348" s="400"/>
      <c r="IGK348" s="41"/>
      <c r="IGL348" s="41"/>
      <c r="IGM348" s="41"/>
      <c r="IGN348" s="41"/>
      <c r="IGO348" s="41"/>
      <c r="IGP348" s="41"/>
      <c r="IGQ348" s="17"/>
      <c r="IGR348" s="401"/>
      <c r="IGS348" s="403"/>
      <c r="IGT348" s="404"/>
      <c r="IGU348" s="16"/>
      <c r="IGV348" s="400"/>
      <c r="IGW348" s="400"/>
      <c r="IGX348" s="40"/>
      <c r="IGY348" s="40"/>
      <c r="IGZ348" s="400"/>
      <c r="IHA348" s="41"/>
      <c r="IHB348" s="41"/>
      <c r="IHC348" s="41"/>
      <c r="IHD348" s="41"/>
      <c r="IHE348" s="41"/>
      <c r="IHF348" s="41"/>
      <c r="IHG348" s="17"/>
      <c r="IHH348" s="401"/>
      <c r="IHI348" s="403"/>
      <c r="IHJ348" s="404"/>
      <c r="IHK348" s="16"/>
      <c r="IHL348" s="400"/>
      <c r="IHM348" s="400"/>
      <c r="IHN348" s="40"/>
      <c r="IHO348" s="40"/>
      <c r="IHP348" s="400"/>
      <c r="IHQ348" s="41"/>
      <c r="IHR348" s="41"/>
      <c r="IHS348" s="41"/>
      <c r="IHT348" s="41"/>
      <c r="IHU348" s="41"/>
      <c r="IHV348" s="41"/>
      <c r="IHW348" s="17"/>
      <c r="IHX348" s="401"/>
      <c r="IHY348" s="403"/>
      <c r="IHZ348" s="404"/>
      <c r="IIA348" s="16"/>
      <c r="IIB348" s="400"/>
      <c r="IIC348" s="400"/>
      <c r="IID348" s="40"/>
      <c r="IIE348" s="40"/>
      <c r="IIF348" s="400"/>
      <c r="IIG348" s="41"/>
      <c r="IIH348" s="41"/>
      <c r="III348" s="41"/>
      <c r="IIJ348" s="41"/>
      <c r="IIK348" s="41"/>
      <c r="IIL348" s="41"/>
      <c r="IIM348" s="17"/>
      <c r="IIN348" s="401"/>
      <c r="IIO348" s="403"/>
      <c r="IIP348" s="404"/>
      <c r="IIQ348" s="16"/>
      <c r="IIR348" s="400"/>
      <c r="IIS348" s="400"/>
      <c r="IIT348" s="40"/>
      <c r="IIU348" s="40"/>
      <c r="IIV348" s="400"/>
      <c r="IIW348" s="41"/>
      <c r="IIX348" s="41"/>
      <c r="IIY348" s="41"/>
      <c r="IIZ348" s="41"/>
      <c r="IJA348" s="41"/>
      <c r="IJB348" s="41"/>
      <c r="IJC348" s="17"/>
      <c r="IJD348" s="401"/>
      <c r="IJE348" s="403"/>
      <c r="IJF348" s="404"/>
      <c r="IJG348" s="16"/>
      <c r="IJH348" s="400"/>
      <c r="IJI348" s="400"/>
      <c r="IJJ348" s="40"/>
      <c r="IJK348" s="40"/>
      <c r="IJL348" s="400"/>
      <c r="IJM348" s="41"/>
      <c r="IJN348" s="41"/>
      <c r="IJO348" s="41"/>
      <c r="IJP348" s="41"/>
      <c r="IJQ348" s="41"/>
      <c r="IJR348" s="41"/>
      <c r="IJS348" s="17"/>
      <c r="IJT348" s="401"/>
      <c r="IJU348" s="403"/>
      <c r="IJV348" s="404"/>
      <c r="IJW348" s="16"/>
      <c r="IJX348" s="400"/>
      <c r="IJY348" s="400"/>
      <c r="IJZ348" s="40"/>
      <c r="IKA348" s="40"/>
      <c r="IKB348" s="400"/>
      <c r="IKC348" s="41"/>
      <c r="IKD348" s="41"/>
      <c r="IKE348" s="41"/>
      <c r="IKF348" s="41"/>
      <c r="IKG348" s="41"/>
      <c r="IKH348" s="41"/>
      <c r="IKI348" s="17"/>
      <c r="IKJ348" s="401"/>
      <c r="IKK348" s="403"/>
      <c r="IKL348" s="404"/>
      <c r="IKM348" s="16"/>
      <c r="IKN348" s="400"/>
      <c r="IKO348" s="400"/>
      <c r="IKP348" s="40"/>
      <c r="IKQ348" s="40"/>
      <c r="IKR348" s="400"/>
      <c r="IKS348" s="41"/>
      <c r="IKT348" s="41"/>
      <c r="IKU348" s="41"/>
      <c r="IKV348" s="41"/>
      <c r="IKW348" s="41"/>
      <c r="IKX348" s="41"/>
      <c r="IKY348" s="17"/>
      <c r="IKZ348" s="401"/>
      <c r="ILA348" s="403"/>
      <c r="ILB348" s="404"/>
      <c r="ILC348" s="16"/>
      <c r="ILD348" s="400"/>
      <c r="ILE348" s="400"/>
      <c r="ILF348" s="40"/>
      <c r="ILG348" s="40"/>
      <c r="ILH348" s="400"/>
      <c r="ILI348" s="41"/>
      <c r="ILJ348" s="41"/>
      <c r="ILK348" s="41"/>
      <c r="ILL348" s="41"/>
      <c r="ILM348" s="41"/>
      <c r="ILN348" s="41"/>
      <c r="ILO348" s="17"/>
      <c r="ILP348" s="401"/>
      <c r="ILQ348" s="403"/>
      <c r="ILR348" s="404"/>
      <c r="ILS348" s="16"/>
      <c r="ILT348" s="400"/>
      <c r="ILU348" s="400"/>
      <c r="ILV348" s="40"/>
      <c r="ILW348" s="40"/>
      <c r="ILX348" s="400"/>
      <c r="ILY348" s="41"/>
      <c r="ILZ348" s="41"/>
      <c r="IMA348" s="41"/>
      <c r="IMB348" s="41"/>
      <c r="IMC348" s="41"/>
      <c r="IMD348" s="41"/>
      <c r="IME348" s="17"/>
      <c r="IMF348" s="401"/>
      <c r="IMG348" s="403"/>
      <c r="IMH348" s="404"/>
      <c r="IMI348" s="16"/>
      <c r="IMJ348" s="400"/>
      <c r="IMK348" s="400"/>
      <c r="IML348" s="40"/>
      <c r="IMM348" s="40"/>
      <c r="IMN348" s="400"/>
      <c r="IMO348" s="41"/>
      <c r="IMP348" s="41"/>
      <c r="IMQ348" s="41"/>
      <c r="IMR348" s="41"/>
      <c r="IMS348" s="41"/>
      <c r="IMT348" s="41"/>
      <c r="IMU348" s="17"/>
      <c r="IMV348" s="401"/>
      <c r="IMW348" s="403"/>
      <c r="IMX348" s="404"/>
      <c r="IMY348" s="16"/>
      <c r="IMZ348" s="400"/>
      <c r="INA348" s="400"/>
      <c r="INB348" s="40"/>
      <c r="INC348" s="40"/>
      <c r="IND348" s="400"/>
      <c r="INE348" s="41"/>
      <c r="INF348" s="41"/>
      <c r="ING348" s="41"/>
      <c r="INH348" s="41"/>
      <c r="INI348" s="41"/>
      <c r="INJ348" s="41"/>
      <c r="INK348" s="17"/>
      <c r="INL348" s="401"/>
      <c r="INM348" s="403"/>
      <c r="INN348" s="404"/>
      <c r="INO348" s="16"/>
      <c r="INP348" s="400"/>
      <c r="INQ348" s="400"/>
      <c r="INR348" s="40"/>
      <c r="INS348" s="40"/>
      <c r="INT348" s="400"/>
      <c r="INU348" s="41"/>
      <c r="INV348" s="41"/>
      <c r="INW348" s="41"/>
      <c r="INX348" s="41"/>
      <c r="INY348" s="41"/>
      <c r="INZ348" s="41"/>
      <c r="IOA348" s="17"/>
      <c r="IOB348" s="401"/>
      <c r="IOC348" s="403"/>
      <c r="IOD348" s="404"/>
      <c r="IOE348" s="16"/>
      <c r="IOF348" s="400"/>
      <c r="IOG348" s="400"/>
      <c r="IOH348" s="40"/>
      <c r="IOI348" s="40"/>
      <c r="IOJ348" s="400"/>
      <c r="IOK348" s="41"/>
      <c r="IOL348" s="41"/>
      <c r="IOM348" s="41"/>
      <c r="ION348" s="41"/>
      <c r="IOO348" s="41"/>
      <c r="IOP348" s="41"/>
      <c r="IOQ348" s="17"/>
      <c r="IOR348" s="401"/>
      <c r="IOS348" s="403"/>
      <c r="IOT348" s="404"/>
      <c r="IOU348" s="16"/>
      <c r="IOV348" s="400"/>
      <c r="IOW348" s="400"/>
      <c r="IOX348" s="40"/>
      <c r="IOY348" s="40"/>
      <c r="IOZ348" s="400"/>
      <c r="IPA348" s="41"/>
      <c r="IPB348" s="41"/>
      <c r="IPC348" s="41"/>
      <c r="IPD348" s="41"/>
      <c r="IPE348" s="41"/>
      <c r="IPF348" s="41"/>
      <c r="IPG348" s="17"/>
      <c r="IPH348" s="401"/>
      <c r="IPI348" s="403"/>
      <c r="IPJ348" s="404"/>
      <c r="IPK348" s="16"/>
      <c r="IPL348" s="400"/>
      <c r="IPM348" s="400"/>
      <c r="IPN348" s="40"/>
      <c r="IPO348" s="40"/>
      <c r="IPP348" s="400"/>
      <c r="IPQ348" s="41"/>
      <c r="IPR348" s="41"/>
      <c r="IPS348" s="41"/>
      <c r="IPT348" s="41"/>
      <c r="IPU348" s="41"/>
      <c r="IPV348" s="41"/>
      <c r="IPW348" s="17"/>
      <c r="IPX348" s="401"/>
      <c r="IPY348" s="403"/>
      <c r="IPZ348" s="404"/>
      <c r="IQA348" s="16"/>
      <c r="IQB348" s="400"/>
      <c r="IQC348" s="400"/>
      <c r="IQD348" s="40"/>
      <c r="IQE348" s="40"/>
      <c r="IQF348" s="400"/>
      <c r="IQG348" s="41"/>
      <c r="IQH348" s="41"/>
      <c r="IQI348" s="41"/>
      <c r="IQJ348" s="41"/>
      <c r="IQK348" s="41"/>
      <c r="IQL348" s="41"/>
      <c r="IQM348" s="17"/>
      <c r="IQN348" s="401"/>
      <c r="IQO348" s="403"/>
      <c r="IQP348" s="404"/>
      <c r="IQQ348" s="16"/>
      <c r="IQR348" s="400"/>
      <c r="IQS348" s="400"/>
      <c r="IQT348" s="40"/>
      <c r="IQU348" s="40"/>
      <c r="IQV348" s="400"/>
      <c r="IQW348" s="41"/>
      <c r="IQX348" s="41"/>
      <c r="IQY348" s="41"/>
      <c r="IQZ348" s="41"/>
      <c r="IRA348" s="41"/>
      <c r="IRB348" s="41"/>
      <c r="IRC348" s="17"/>
      <c r="IRD348" s="401"/>
      <c r="IRE348" s="403"/>
      <c r="IRF348" s="404"/>
      <c r="IRG348" s="16"/>
      <c r="IRH348" s="400"/>
      <c r="IRI348" s="400"/>
      <c r="IRJ348" s="40"/>
      <c r="IRK348" s="40"/>
      <c r="IRL348" s="400"/>
      <c r="IRM348" s="41"/>
      <c r="IRN348" s="41"/>
      <c r="IRO348" s="41"/>
      <c r="IRP348" s="41"/>
      <c r="IRQ348" s="41"/>
      <c r="IRR348" s="41"/>
      <c r="IRS348" s="17"/>
      <c r="IRT348" s="401"/>
      <c r="IRU348" s="403"/>
      <c r="IRV348" s="404"/>
      <c r="IRW348" s="16"/>
      <c r="IRX348" s="400"/>
      <c r="IRY348" s="400"/>
      <c r="IRZ348" s="40"/>
      <c r="ISA348" s="40"/>
      <c r="ISB348" s="400"/>
      <c r="ISC348" s="41"/>
      <c r="ISD348" s="41"/>
      <c r="ISE348" s="41"/>
      <c r="ISF348" s="41"/>
      <c r="ISG348" s="41"/>
      <c r="ISH348" s="41"/>
      <c r="ISI348" s="17"/>
      <c r="ISJ348" s="401"/>
      <c r="ISK348" s="403"/>
      <c r="ISL348" s="404"/>
      <c r="ISM348" s="16"/>
      <c r="ISN348" s="400"/>
      <c r="ISO348" s="400"/>
      <c r="ISP348" s="40"/>
      <c r="ISQ348" s="40"/>
      <c r="ISR348" s="400"/>
      <c r="ISS348" s="41"/>
      <c r="IST348" s="41"/>
      <c r="ISU348" s="41"/>
      <c r="ISV348" s="41"/>
      <c r="ISW348" s="41"/>
      <c r="ISX348" s="41"/>
      <c r="ISY348" s="17"/>
      <c r="ISZ348" s="401"/>
      <c r="ITA348" s="403"/>
      <c r="ITB348" s="404"/>
      <c r="ITC348" s="16"/>
      <c r="ITD348" s="400"/>
      <c r="ITE348" s="400"/>
      <c r="ITF348" s="40"/>
      <c r="ITG348" s="40"/>
      <c r="ITH348" s="400"/>
      <c r="ITI348" s="41"/>
      <c r="ITJ348" s="41"/>
      <c r="ITK348" s="41"/>
      <c r="ITL348" s="41"/>
      <c r="ITM348" s="41"/>
      <c r="ITN348" s="41"/>
      <c r="ITO348" s="17"/>
      <c r="ITP348" s="401"/>
      <c r="ITQ348" s="403"/>
      <c r="ITR348" s="404"/>
      <c r="ITS348" s="16"/>
      <c r="ITT348" s="400"/>
      <c r="ITU348" s="400"/>
      <c r="ITV348" s="40"/>
      <c r="ITW348" s="40"/>
      <c r="ITX348" s="400"/>
      <c r="ITY348" s="41"/>
      <c r="ITZ348" s="41"/>
      <c r="IUA348" s="41"/>
      <c r="IUB348" s="41"/>
      <c r="IUC348" s="41"/>
      <c r="IUD348" s="41"/>
      <c r="IUE348" s="17"/>
      <c r="IUF348" s="401"/>
      <c r="IUG348" s="403"/>
      <c r="IUH348" s="404"/>
      <c r="IUI348" s="16"/>
      <c r="IUJ348" s="400"/>
      <c r="IUK348" s="400"/>
      <c r="IUL348" s="40"/>
      <c r="IUM348" s="40"/>
      <c r="IUN348" s="400"/>
      <c r="IUO348" s="41"/>
      <c r="IUP348" s="41"/>
      <c r="IUQ348" s="41"/>
      <c r="IUR348" s="41"/>
      <c r="IUS348" s="41"/>
      <c r="IUT348" s="41"/>
      <c r="IUU348" s="17"/>
      <c r="IUV348" s="401"/>
      <c r="IUW348" s="403"/>
      <c r="IUX348" s="404"/>
      <c r="IUY348" s="16"/>
      <c r="IUZ348" s="400"/>
      <c r="IVA348" s="400"/>
      <c r="IVB348" s="40"/>
      <c r="IVC348" s="40"/>
      <c r="IVD348" s="400"/>
      <c r="IVE348" s="41"/>
      <c r="IVF348" s="41"/>
      <c r="IVG348" s="41"/>
      <c r="IVH348" s="41"/>
      <c r="IVI348" s="41"/>
      <c r="IVJ348" s="41"/>
      <c r="IVK348" s="17"/>
      <c r="IVL348" s="401"/>
      <c r="IVM348" s="403"/>
      <c r="IVN348" s="404"/>
      <c r="IVO348" s="16"/>
      <c r="IVP348" s="400"/>
      <c r="IVQ348" s="400"/>
      <c r="IVR348" s="40"/>
      <c r="IVS348" s="40"/>
      <c r="IVT348" s="400"/>
      <c r="IVU348" s="41"/>
      <c r="IVV348" s="41"/>
      <c r="IVW348" s="41"/>
      <c r="IVX348" s="41"/>
      <c r="IVY348" s="41"/>
      <c r="IVZ348" s="41"/>
      <c r="IWA348" s="17"/>
      <c r="IWB348" s="401"/>
      <c r="IWC348" s="403"/>
      <c r="IWD348" s="404"/>
      <c r="IWE348" s="16"/>
      <c r="IWF348" s="400"/>
      <c r="IWG348" s="400"/>
      <c r="IWH348" s="40"/>
      <c r="IWI348" s="40"/>
      <c r="IWJ348" s="400"/>
      <c r="IWK348" s="41"/>
      <c r="IWL348" s="41"/>
      <c r="IWM348" s="41"/>
      <c r="IWN348" s="41"/>
      <c r="IWO348" s="41"/>
      <c r="IWP348" s="41"/>
      <c r="IWQ348" s="17"/>
      <c r="IWR348" s="401"/>
      <c r="IWS348" s="403"/>
      <c r="IWT348" s="404"/>
      <c r="IWU348" s="16"/>
      <c r="IWV348" s="400"/>
      <c r="IWW348" s="400"/>
      <c r="IWX348" s="40"/>
      <c r="IWY348" s="40"/>
      <c r="IWZ348" s="400"/>
      <c r="IXA348" s="41"/>
      <c r="IXB348" s="41"/>
      <c r="IXC348" s="41"/>
      <c r="IXD348" s="41"/>
      <c r="IXE348" s="41"/>
      <c r="IXF348" s="41"/>
      <c r="IXG348" s="17"/>
      <c r="IXH348" s="401"/>
      <c r="IXI348" s="403"/>
      <c r="IXJ348" s="404"/>
      <c r="IXK348" s="16"/>
      <c r="IXL348" s="400"/>
      <c r="IXM348" s="400"/>
      <c r="IXN348" s="40"/>
      <c r="IXO348" s="40"/>
      <c r="IXP348" s="400"/>
      <c r="IXQ348" s="41"/>
      <c r="IXR348" s="41"/>
      <c r="IXS348" s="41"/>
      <c r="IXT348" s="41"/>
      <c r="IXU348" s="41"/>
      <c r="IXV348" s="41"/>
      <c r="IXW348" s="17"/>
      <c r="IXX348" s="401"/>
      <c r="IXY348" s="403"/>
      <c r="IXZ348" s="404"/>
      <c r="IYA348" s="16"/>
      <c r="IYB348" s="400"/>
      <c r="IYC348" s="400"/>
      <c r="IYD348" s="40"/>
      <c r="IYE348" s="40"/>
      <c r="IYF348" s="400"/>
      <c r="IYG348" s="41"/>
      <c r="IYH348" s="41"/>
      <c r="IYI348" s="41"/>
      <c r="IYJ348" s="41"/>
      <c r="IYK348" s="41"/>
      <c r="IYL348" s="41"/>
      <c r="IYM348" s="17"/>
      <c r="IYN348" s="401"/>
      <c r="IYO348" s="403"/>
      <c r="IYP348" s="404"/>
      <c r="IYQ348" s="16"/>
      <c r="IYR348" s="400"/>
      <c r="IYS348" s="400"/>
      <c r="IYT348" s="40"/>
      <c r="IYU348" s="40"/>
      <c r="IYV348" s="400"/>
      <c r="IYW348" s="41"/>
      <c r="IYX348" s="41"/>
      <c r="IYY348" s="41"/>
      <c r="IYZ348" s="41"/>
      <c r="IZA348" s="41"/>
      <c r="IZB348" s="41"/>
      <c r="IZC348" s="17"/>
      <c r="IZD348" s="401"/>
      <c r="IZE348" s="403"/>
      <c r="IZF348" s="404"/>
      <c r="IZG348" s="16"/>
      <c r="IZH348" s="400"/>
      <c r="IZI348" s="400"/>
      <c r="IZJ348" s="40"/>
      <c r="IZK348" s="40"/>
      <c r="IZL348" s="400"/>
      <c r="IZM348" s="41"/>
      <c r="IZN348" s="41"/>
      <c r="IZO348" s="41"/>
      <c r="IZP348" s="41"/>
      <c r="IZQ348" s="41"/>
      <c r="IZR348" s="41"/>
      <c r="IZS348" s="17"/>
      <c r="IZT348" s="401"/>
      <c r="IZU348" s="403"/>
      <c r="IZV348" s="404"/>
      <c r="IZW348" s="16"/>
      <c r="IZX348" s="400"/>
      <c r="IZY348" s="400"/>
      <c r="IZZ348" s="40"/>
      <c r="JAA348" s="40"/>
      <c r="JAB348" s="400"/>
      <c r="JAC348" s="41"/>
      <c r="JAD348" s="41"/>
      <c r="JAE348" s="41"/>
      <c r="JAF348" s="41"/>
      <c r="JAG348" s="41"/>
      <c r="JAH348" s="41"/>
      <c r="JAI348" s="17"/>
      <c r="JAJ348" s="401"/>
      <c r="JAK348" s="403"/>
      <c r="JAL348" s="404"/>
      <c r="JAM348" s="16"/>
      <c r="JAN348" s="400"/>
      <c r="JAO348" s="400"/>
      <c r="JAP348" s="40"/>
      <c r="JAQ348" s="40"/>
      <c r="JAR348" s="400"/>
      <c r="JAS348" s="41"/>
      <c r="JAT348" s="41"/>
      <c r="JAU348" s="41"/>
      <c r="JAV348" s="41"/>
      <c r="JAW348" s="41"/>
      <c r="JAX348" s="41"/>
      <c r="JAY348" s="17"/>
      <c r="JAZ348" s="401"/>
      <c r="JBA348" s="403"/>
      <c r="JBB348" s="404"/>
      <c r="JBC348" s="16"/>
      <c r="JBD348" s="400"/>
      <c r="JBE348" s="400"/>
      <c r="JBF348" s="40"/>
      <c r="JBG348" s="40"/>
      <c r="JBH348" s="400"/>
      <c r="JBI348" s="41"/>
      <c r="JBJ348" s="41"/>
      <c r="JBK348" s="41"/>
      <c r="JBL348" s="41"/>
      <c r="JBM348" s="41"/>
      <c r="JBN348" s="41"/>
      <c r="JBO348" s="17"/>
      <c r="JBP348" s="401"/>
      <c r="JBQ348" s="403"/>
      <c r="JBR348" s="404"/>
      <c r="JBS348" s="16"/>
      <c r="JBT348" s="400"/>
      <c r="JBU348" s="400"/>
      <c r="JBV348" s="40"/>
      <c r="JBW348" s="40"/>
      <c r="JBX348" s="400"/>
      <c r="JBY348" s="41"/>
      <c r="JBZ348" s="41"/>
      <c r="JCA348" s="41"/>
      <c r="JCB348" s="41"/>
      <c r="JCC348" s="41"/>
      <c r="JCD348" s="41"/>
      <c r="JCE348" s="17"/>
      <c r="JCF348" s="401"/>
      <c r="JCG348" s="403"/>
      <c r="JCH348" s="404"/>
      <c r="JCI348" s="16"/>
      <c r="JCJ348" s="400"/>
      <c r="JCK348" s="400"/>
      <c r="JCL348" s="40"/>
      <c r="JCM348" s="40"/>
      <c r="JCN348" s="400"/>
      <c r="JCO348" s="41"/>
      <c r="JCP348" s="41"/>
      <c r="JCQ348" s="41"/>
      <c r="JCR348" s="41"/>
      <c r="JCS348" s="41"/>
      <c r="JCT348" s="41"/>
      <c r="JCU348" s="17"/>
      <c r="JCV348" s="401"/>
      <c r="JCW348" s="403"/>
      <c r="JCX348" s="404"/>
      <c r="JCY348" s="16"/>
      <c r="JCZ348" s="400"/>
      <c r="JDA348" s="400"/>
      <c r="JDB348" s="40"/>
      <c r="JDC348" s="40"/>
      <c r="JDD348" s="400"/>
      <c r="JDE348" s="41"/>
      <c r="JDF348" s="41"/>
      <c r="JDG348" s="41"/>
      <c r="JDH348" s="41"/>
      <c r="JDI348" s="41"/>
      <c r="JDJ348" s="41"/>
      <c r="JDK348" s="17"/>
      <c r="JDL348" s="401"/>
      <c r="JDM348" s="403"/>
      <c r="JDN348" s="404"/>
      <c r="JDO348" s="16"/>
      <c r="JDP348" s="400"/>
      <c r="JDQ348" s="400"/>
      <c r="JDR348" s="40"/>
      <c r="JDS348" s="40"/>
      <c r="JDT348" s="400"/>
      <c r="JDU348" s="41"/>
      <c r="JDV348" s="41"/>
      <c r="JDW348" s="41"/>
      <c r="JDX348" s="41"/>
      <c r="JDY348" s="41"/>
      <c r="JDZ348" s="41"/>
      <c r="JEA348" s="17"/>
      <c r="JEB348" s="401"/>
      <c r="JEC348" s="403"/>
      <c r="JED348" s="404"/>
      <c r="JEE348" s="16"/>
      <c r="JEF348" s="400"/>
      <c r="JEG348" s="400"/>
      <c r="JEH348" s="40"/>
      <c r="JEI348" s="40"/>
      <c r="JEJ348" s="400"/>
      <c r="JEK348" s="41"/>
      <c r="JEL348" s="41"/>
      <c r="JEM348" s="41"/>
      <c r="JEN348" s="41"/>
      <c r="JEO348" s="41"/>
      <c r="JEP348" s="41"/>
      <c r="JEQ348" s="17"/>
      <c r="JER348" s="401"/>
      <c r="JES348" s="403"/>
      <c r="JET348" s="404"/>
      <c r="JEU348" s="16"/>
      <c r="JEV348" s="400"/>
      <c r="JEW348" s="400"/>
      <c r="JEX348" s="40"/>
      <c r="JEY348" s="40"/>
      <c r="JEZ348" s="400"/>
      <c r="JFA348" s="41"/>
      <c r="JFB348" s="41"/>
      <c r="JFC348" s="41"/>
      <c r="JFD348" s="41"/>
      <c r="JFE348" s="41"/>
      <c r="JFF348" s="41"/>
      <c r="JFG348" s="17"/>
      <c r="JFH348" s="401"/>
      <c r="JFI348" s="403"/>
      <c r="JFJ348" s="404"/>
      <c r="JFK348" s="16"/>
      <c r="JFL348" s="400"/>
      <c r="JFM348" s="400"/>
      <c r="JFN348" s="40"/>
      <c r="JFO348" s="40"/>
      <c r="JFP348" s="400"/>
      <c r="JFQ348" s="41"/>
      <c r="JFR348" s="41"/>
      <c r="JFS348" s="41"/>
      <c r="JFT348" s="41"/>
      <c r="JFU348" s="41"/>
      <c r="JFV348" s="41"/>
      <c r="JFW348" s="17"/>
      <c r="JFX348" s="401"/>
      <c r="JFY348" s="403"/>
      <c r="JFZ348" s="404"/>
      <c r="JGA348" s="16"/>
      <c r="JGB348" s="400"/>
      <c r="JGC348" s="400"/>
      <c r="JGD348" s="40"/>
      <c r="JGE348" s="40"/>
      <c r="JGF348" s="400"/>
      <c r="JGG348" s="41"/>
      <c r="JGH348" s="41"/>
      <c r="JGI348" s="41"/>
      <c r="JGJ348" s="41"/>
      <c r="JGK348" s="41"/>
      <c r="JGL348" s="41"/>
      <c r="JGM348" s="17"/>
      <c r="JGN348" s="401"/>
      <c r="JGO348" s="403"/>
      <c r="JGP348" s="404"/>
      <c r="JGQ348" s="16"/>
      <c r="JGR348" s="400"/>
      <c r="JGS348" s="400"/>
      <c r="JGT348" s="40"/>
      <c r="JGU348" s="40"/>
      <c r="JGV348" s="400"/>
      <c r="JGW348" s="41"/>
      <c r="JGX348" s="41"/>
      <c r="JGY348" s="41"/>
      <c r="JGZ348" s="41"/>
      <c r="JHA348" s="41"/>
      <c r="JHB348" s="41"/>
      <c r="JHC348" s="17"/>
      <c r="JHD348" s="401"/>
      <c r="JHE348" s="403"/>
      <c r="JHF348" s="404"/>
      <c r="JHG348" s="16"/>
      <c r="JHH348" s="400"/>
      <c r="JHI348" s="400"/>
      <c r="JHJ348" s="40"/>
      <c r="JHK348" s="40"/>
      <c r="JHL348" s="400"/>
      <c r="JHM348" s="41"/>
      <c r="JHN348" s="41"/>
      <c r="JHO348" s="41"/>
      <c r="JHP348" s="41"/>
      <c r="JHQ348" s="41"/>
      <c r="JHR348" s="41"/>
      <c r="JHS348" s="17"/>
      <c r="JHT348" s="401"/>
      <c r="JHU348" s="403"/>
      <c r="JHV348" s="404"/>
      <c r="JHW348" s="16"/>
      <c r="JHX348" s="400"/>
      <c r="JHY348" s="400"/>
      <c r="JHZ348" s="40"/>
      <c r="JIA348" s="40"/>
      <c r="JIB348" s="400"/>
      <c r="JIC348" s="41"/>
      <c r="JID348" s="41"/>
      <c r="JIE348" s="41"/>
      <c r="JIF348" s="41"/>
      <c r="JIG348" s="41"/>
      <c r="JIH348" s="41"/>
      <c r="JII348" s="17"/>
      <c r="JIJ348" s="401"/>
      <c r="JIK348" s="403"/>
      <c r="JIL348" s="404"/>
      <c r="JIM348" s="16"/>
      <c r="JIN348" s="400"/>
      <c r="JIO348" s="400"/>
      <c r="JIP348" s="40"/>
      <c r="JIQ348" s="40"/>
      <c r="JIR348" s="400"/>
      <c r="JIS348" s="41"/>
      <c r="JIT348" s="41"/>
      <c r="JIU348" s="41"/>
      <c r="JIV348" s="41"/>
      <c r="JIW348" s="41"/>
      <c r="JIX348" s="41"/>
      <c r="JIY348" s="17"/>
      <c r="JIZ348" s="401"/>
      <c r="JJA348" s="403"/>
      <c r="JJB348" s="404"/>
      <c r="JJC348" s="16"/>
      <c r="JJD348" s="400"/>
      <c r="JJE348" s="400"/>
      <c r="JJF348" s="40"/>
      <c r="JJG348" s="40"/>
      <c r="JJH348" s="400"/>
      <c r="JJI348" s="41"/>
      <c r="JJJ348" s="41"/>
      <c r="JJK348" s="41"/>
      <c r="JJL348" s="41"/>
      <c r="JJM348" s="41"/>
      <c r="JJN348" s="41"/>
      <c r="JJO348" s="17"/>
      <c r="JJP348" s="401"/>
      <c r="JJQ348" s="403"/>
      <c r="JJR348" s="404"/>
      <c r="JJS348" s="16"/>
      <c r="JJT348" s="400"/>
      <c r="JJU348" s="400"/>
      <c r="JJV348" s="40"/>
      <c r="JJW348" s="40"/>
      <c r="JJX348" s="400"/>
      <c r="JJY348" s="41"/>
      <c r="JJZ348" s="41"/>
      <c r="JKA348" s="41"/>
      <c r="JKB348" s="41"/>
      <c r="JKC348" s="41"/>
      <c r="JKD348" s="41"/>
      <c r="JKE348" s="17"/>
      <c r="JKF348" s="401"/>
      <c r="JKG348" s="403"/>
      <c r="JKH348" s="404"/>
      <c r="JKI348" s="16"/>
      <c r="JKJ348" s="400"/>
      <c r="JKK348" s="400"/>
      <c r="JKL348" s="40"/>
      <c r="JKM348" s="40"/>
      <c r="JKN348" s="400"/>
      <c r="JKO348" s="41"/>
      <c r="JKP348" s="41"/>
      <c r="JKQ348" s="41"/>
      <c r="JKR348" s="41"/>
      <c r="JKS348" s="41"/>
      <c r="JKT348" s="41"/>
      <c r="JKU348" s="17"/>
      <c r="JKV348" s="401"/>
      <c r="JKW348" s="403"/>
      <c r="JKX348" s="404"/>
      <c r="JKY348" s="16"/>
      <c r="JKZ348" s="400"/>
      <c r="JLA348" s="400"/>
      <c r="JLB348" s="40"/>
      <c r="JLC348" s="40"/>
      <c r="JLD348" s="400"/>
      <c r="JLE348" s="41"/>
      <c r="JLF348" s="41"/>
      <c r="JLG348" s="41"/>
      <c r="JLH348" s="41"/>
      <c r="JLI348" s="41"/>
      <c r="JLJ348" s="41"/>
      <c r="JLK348" s="17"/>
      <c r="JLL348" s="401"/>
      <c r="JLM348" s="403"/>
      <c r="JLN348" s="404"/>
      <c r="JLO348" s="16"/>
      <c r="JLP348" s="400"/>
      <c r="JLQ348" s="400"/>
      <c r="JLR348" s="40"/>
      <c r="JLS348" s="40"/>
      <c r="JLT348" s="400"/>
      <c r="JLU348" s="41"/>
      <c r="JLV348" s="41"/>
      <c r="JLW348" s="41"/>
      <c r="JLX348" s="41"/>
      <c r="JLY348" s="41"/>
      <c r="JLZ348" s="41"/>
      <c r="JMA348" s="17"/>
      <c r="JMB348" s="401"/>
      <c r="JMC348" s="403"/>
      <c r="JMD348" s="404"/>
      <c r="JME348" s="16"/>
      <c r="JMF348" s="400"/>
      <c r="JMG348" s="400"/>
      <c r="JMH348" s="40"/>
      <c r="JMI348" s="40"/>
      <c r="JMJ348" s="400"/>
      <c r="JMK348" s="41"/>
      <c r="JML348" s="41"/>
      <c r="JMM348" s="41"/>
      <c r="JMN348" s="41"/>
      <c r="JMO348" s="41"/>
      <c r="JMP348" s="41"/>
      <c r="JMQ348" s="17"/>
      <c r="JMR348" s="401"/>
      <c r="JMS348" s="403"/>
      <c r="JMT348" s="404"/>
      <c r="JMU348" s="16"/>
      <c r="JMV348" s="400"/>
      <c r="JMW348" s="400"/>
      <c r="JMX348" s="40"/>
      <c r="JMY348" s="40"/>
      <c r="JMZ348" s="400"/>
      <c r="JNA348" s="41"/>
      <c r="JNB348" s="41"/>
      <c r="JNC348" s="41"/>
      <c r="JND348" s="41"/>
      <c r="JNE348" s="41"/>
      <c r="JNF348" s="41"/>
      <c r="JNG348" s="17"/>
      <c r="JNH348" s="401"/>
      <c r="JNI348" s="403"/>
      <c r="JNJ348" s="404"/>
      <c r="JNK348" s="16"/>
      <c r="JNL348" s="400"/>
      <c r="JNM348" s="400"/>
      <c r="JNN348" s="40"/>
      <c r="JNO348" s="40"/>
      <c r="JNP348" s="400"/>
      <c r="JNQ348" s="41"/>
      <c r="JNR348" s="41"/>
      <c r="JNS348" s="41"/>
      <c r="JNT348" s="41"/>
      <c r="JNU348" s="41"/>
      <c r="JNV348" s="41"/>
      <c r="JNW348" s="17"/>
      <c r="JNX348" s="401"/>
      <c r="JNY348" s="403"/>
      <c r="JNZ348" s="404"/>
      <c r="JOA348" s="16"/>
      <c r="JOB348" s="400"/>
      <c r="JOC348" s="400"/>
      <c r="JOD348" s="40"/>
      <c r="JOE348" s="40"/>
      <c r="JOF348" s="400"/>
      <c r="JOG348" s="41"/>
      <c r="JOH348" s="41"/>
      <c r="JOI348" s="41"/>
      <c r="JOJ348" s="41"/>
      <c r="JOK348" s="41"/>
      <c r="JOL348" s="41"/>
      <c r="JOM348" s="17"/>
      <c r="JON348" s="401"/>
      <c r="JOO348" s="403"/>
      <c r="JOP348" s="404"/>
      <c r="JOQ348" s="16"/>
      <c r="JOR348" s="400"/>
      <c r="JOS348" s="400"/>
      <c r="JOT348" s="40"/>
      <c r="JOU348" s="40"/>
      <c r="JOV348" s="400"/>
      <c r="JOW348" s="41"/>
      <c r="JOX348" s="41"/>
      <c r="JOY348" s="41"/>
      <c r="JOZ348" s="41"/>
      <c r="JPA348" s="41"/>
      <c r="JPB348" s="41"/>
      <c r="JPC348" s="17"/>
      <c r="JPD348" s="401"/>
      <c r="JPE348" s="403"/>
      <c r="JPF348" s="404"/>
      <c r="JPG348" s="16"/>
      <c r="JPH348" s="400"/>
      <c r="JPI348" s="400"/>
      <c r="JPJ348" s="40"/>
      <c r="JPK348" s="40"/>
      <c r="JPL348" s="400"/>
      <c r="JPM348" s="41"/>
      <c r="JPN348" s="41"/>
      <c r="JPO348" s="41"/>
      <c r="JPP348" s="41"/>
      <c r="JPQ348" s="41"/>
      <c r="JPR348" s="41"/>
      <c r="JPS348" s="17"/>
      <c r="JPT348" s="401"/>
      <c r="JPU348" s="403"/>
      <c r="JPV348" s="404"/>
      <c r="JPW348" s="16"/>
      <c r="JPX348" s="400"/>
      <c r="JPY348" s="400"/>
      <c r="JPZ348" s="40"/>
      <c r="JQA348" s="40"/>
      <c r="JQB348" s="400"/>
      <c r="JQC348" s="41"/>
      <c r="JQD348" s="41"/>
      <c r="JQE348" s="41"/>
      <c r="JQF348" s="41"/>
      <c r="JQG348" s="41"/>
      <c r="JQH348" s="41"/>
      <c r="JQI348" s="17"/>
      <c r="JQJ348" s="401"/>
      <c r="JQK348" s="403"/>
      <c r="JQL348" s="404"/>
      <c r="JQM348" s="16"/>
      <c r="JQN348" s="400"/>
      <c r="JQO348" s="400"/>
      <c r="JQP348" s="40"/>
      <c r="JQQ348" s="40"/>
      <c r="JQR348" s="400"/>
      <c r="JQS348" s="41"/>
      <c r="JQT348" s="41"/>
      <c r="JQU348" s="41"/>
      <c r="JQV348" s="41"/>
      <c r="JQW348" s="41"/>
      <c r="JQX348" s="41"/>
      <c r="JQY348" s="17"/>
      <c r="JQZ348" s="401"/>
      <c r="JRA348" s="403"/>
      <c r="JRB348" s="404"/>
      <c r="JRC348" s="16"/>
      <c r="JRD348" s="400"/>
      <c r="JRE348" s="400"/>
      <c r="JRF348" s="40"/>
      <c r="JRG348" s="40"/>
      <c r="JRH348" s="400"/>
      <c r="JRI348" s="41"/>
      <c r="JRJ348" s="41"/>
      <c r="JRK348" s="41"/>
      <c r="JRL348" s="41"/>
      <c r="JRM348" s="41"/>
      <c r="JRN348" s="41"/>
      <c r="JRO348" s="17"/>
      <c r="JRP348" s="401"/>
      <c r="JRQ348" s="403"/>
      <c r="JRR348" s="404"/>
      <c r="JRS348" s="16"/>
      <c r="JRT348" s="400"/>
      <c r="JRU348" s="400"/>
      <c r="JRV348" s="40"/>
      <c r="JRW348" s="40"/>
      <c r="JRX348" s="400"/>
      <c r="JRY348" s="41"/>
      <c r="JRZ348" s="41"/>
      <c r="JSA348" s="41"/>
      <c r="JSB348" s="41"/>
      <c r="JSC348" s="41"/>
      <c r="JSD348" s="41"/>
      <c r="JSE348" s="17"/>
      <c r="JSF348" s="401"/>
      <c r="JSG348" s="403"/>
      <c r="JSH348" s="404"/>
      <c r="JSI348" s="16"/>
      <c r="JSJ348" s="400"/>
      <c r="JSK348" s="400"/>
      <c r="JSL348" s="40"/>
      <c r="JSM348" s="40"/>
      <c r="JSN348" s="400"/>
      <c r="JSO348" s="41"/>
      <c r="JSP348" s="41"/>
      <c r="JSQ348" s="41"/>
      <c r="JSR348" s="41"/>
      <c r="JSS348" s="41"/>
      <c r="JST348" s="41"/>
      <c r="JSU348" s="17"/>
      <c r="JSV348" s="401"/>
      <c r="JSW348" s="403"/>
      <c r="JSX348" s="404"/>
      <c r="JSY348" s="16"/>
      <c r="JSZ348" s="400"/>
      <c r="JTA348" s="400"/>
      <c r="JTB348" s="40"/>
      <c r="JTC348" s="40"/>
      <c r="JTD348" s="400"/>
      <c r="JTE348" s="41"/>
      <c r="JTF348" s="41"/>
      <c r="JTG348" s="41"/>
      <c r="JTH348" s="41"/>
      <c r="JTI348" s="41"/>
      <c r="JTJ348" s="41"/>
      <c r="JTK348" s="17"/>
      <c r="JTL348" s="401"/>
      <c r="JTM348" s="403"/>
      <c r="JTN348" s="404"/>
      <c r="JTO348" s="16"/>
      <c r="JTP348" s="400"/>
      <c r="JTQ348" s="400"/>
      <c r="JTR348" s="40"/>
      <c r="JTS348" s="40"/>
      <c r="JTT348" s="400"/>
      <c r="JTU348" s="41"/>
      <c r="JTV348" s="41"/>
      <c r="JTW348" s="41"/>
      <c r="JTX348" s="41"/>
      <c r="JTY348" s="41"/>
      <c r="JTZ348" s="41"/>
      <c r="JUA348" s="17"/>
      <c r="JUB348" s="401"/>
      <c r="JUC348" s="403"/>
      <c r="JUD348" s="404"/>
      <c r="JUE348" s="16"/>
      <c r="JUF348" s="400"/>
      <c r="JUG348" s="400"/>
      <c r="JUH348" s="40"/>
      <c r="JUI348" s="40"/>
      <c r="JUJ348" s="400"/>
      <c r="JUK348" s="41"/>
      <c r="JUL348" s="41"/>
      <c r="JUM348" s="41"/>
      <c r="JUN348" s="41"/>
      <c r="JUO348" s="41"/>
      <c r="JUP348" s="41"/>
      <c r="JUQ348" s="17"/>
      <c r="JUR348" s="401"/>
      <c r="JUS348" s="403"/>
      <c r="JUT348" s="404"/>
      <c r="JUU348" s="16"/>
      <c r="JUV348" s="400"/>
      <c r="JUW348" s="400"/>
      <c r="JUX348" s="40"/>
      <c r="JUY348" s="40"/>
      <c r="JUZ348" s="400"/>
      <c r="JVA348" s="41"/>
      <c r="JVB348" s="41"/>
      <c r="JVC348" s="41"/>
      <c r="JVD348" s="41"/>
      <c r="JVE348" s="41"/>
      <c r="JVF348" s="41"/>
      <c r="JVG348" s="17"/>
      <c r="JVH348" s="401"/>
      <c r="JVI348" s="403"/>
      <c r="JVJ348" s="404"/>
      <c r="JVK348" s="16"/>
      <c r="JVL348" s="400"/>
      <c r="JVM348" s="400"/>
      <c r="JVN348" s="40"/>
      <c r="JVO348" s="40"/>
      <c r="JVP348" s="400"/>
      <c r="JVQ348" s="41"/>
      <c r="JVR348" s="41"/>
      <c r="JVS348" s="41"/>
      <c r="JVT348" s="41"/>
      <c r="JVU348" s="41"/>
      <c r="JVV348" s="41"/>
      <c r="JVW348" s="17"/>
      <c r="JVX348" s="401"/>
      <c r="JVY348" s="403"/>
      <c r="JVZ348" s="404"/>
      <c r="JWA348" s="16"/>
      <c r="JWB348" s="400"/>
      <c r="JWC348" s="400"/>
      <c r="JWD348" s="40"/>
      <c r="JWE348" s="40"/>
      <c r="JWF348" s="400"/>
      <c r="JWG348" s="41"/>
      <c r="JWH348" s="41"/>
      <c r="JWI348" s="41"/>
      <c r="JWJ348" s="41"/>
      <c r="JWK348" s="41"/>
      <c r="JWL348" s="41"/>
      <c r="JWM348" s="17"/>
      <c r="JWN348" s="401"/>
      <c r="JWO348" s="403"/>
      <c r="JWP348" s="404"/>
      <c r="JWQ348" s="16"/>
      <c r="JWR348" s="400"/>
      <c r="JWS348" s="400"/>
      <c r="JWT348" s="40"/>
      <c r="JWU348" s="40"/>
      <c r="JWV348" s="400"/>
      <c r="JWW348" s="41"/>
      <c r="JWX348" s="41"/>
      <c r="JWY348" s="41"/>
      <c r="JWZ348" s="41"/>
      <c r="JXA348" s="41"/>
      <c r="JXB348" s="41"/>
      <c r="JXC348" s="17"/>
      <c r="JXD348" s="401"/>
      <c r="JXE348" s="403"/>
      <c r="JXF348" s="404"/>
      <c r="JXG348" s="16"/>
      <c r="JXH348" s="400"/>
      <c r="JXI348" s="400"/>
      <c r="JXJ348" s="40"/>
      <c r="JXK348" s="40"/>
      <c r="JXL348" s="400"/>
      <c r="JXM348" s="41"/>
      <c r="JXN348" s="41"/>
      <c r="JXO348" s="41"/>
      <c r="JXP348" s="41"/>
      <c r="JXQ348" s="41"/>
      <c r="JXR348" s="41"/>
      <c r="JXS348" s="17"/>
      <c r="JXT348" s="401"/>
      <c r="JXU348" s="403"/>
      <c r="JXV348" s="404"/>
      <c r="JXW348" s="16"/>
      <c r="JXX348" s="400"/>
      <c r="JXY348" s="400"/>
      <c r="JXZ348" s="40"/>
      <c r="JYA348" s="40"/>
      <c r="JYB348" s="400"/>
      <c r="JYC348" s="41"/>
      <c r="JYD348" s="41"/>
      <c r="JYE348" s="41"/>
      <c r="JYF348" s="41"/>
      <c r="JYG348" s="41"/>
      <c r="JYH348" s="41"/>
      <c r="JYI348" s="17"/>
      <c r="JYJ348" s="401"/>
      <c r="JYK348" s="403"/>
      <c r="JYL348" s="404"/>
      <c r="JYM348" s="16"/>
      <c r="JYN348" s="400"/>
      <c r="JYO348" s="400"/>
      <c r="JYP348" s="40"/>
      <c r="JYQ348" s="40"/>
      <c r="JYR348" s="400"/>
      <c r="JYS348" s="41"/>
      <c r="JYT348" s="41"/>
      <c r="JYU348" s="41"/>
      <c r="JYV348" s="41"/>
      <c r="JYW348" s="41"/>
      <c r="JYX348" s="41"/>
      <c r="JYY348" s="17"/>
      <c r="JYZ348" s="401"/>
      <c r="JZA348" s="403"/>
      <c r="JZB348" s="404"/>
      <c r="JZC348" s="16"/>
      <c r="JZD348" s="400"/>
      <c r="JZE348" s="400"/>
      <c r="JZF348" s="40"/>
      <c r="JZG348" s="40"/>
      <c r="JZH348" s="400"/>
      <c r="JZI348" s="41"/>
      <c r="JZJ348" s="41"/>
      <c r="JZK348" s="41"/>
      <c r="JZL348" s="41"/>
      <c r="JZM348" s="41"/>
      <c r="JZN348" s="41"/>
      <c r="JZO348" s="17"/>
      <c r="JZP348" s="401"/>
      <c r="JZQ348" s="403"/>
      <c r="JZR348" s="404"/>
      <c r="JZS348" s="16"/>
      <c r="JZT348" s="400"/>
      <c r="JZU348" s="400"/>
      <c r="JZV348" s="40"/>
      <c r="JZW348" s="40"/>
      <c r="JZX348" s="400"/>
      <c r="JZY348" s="41"/>
      <c r="JZZ348" s="41"/>
      <c r="KAA348" s="41"/>
      <c r="KAB348" s="41"/>
      <c r="KAC348" s="41"/>
      <c r="KAD348" s="41"/>
      <c r="KAE348" s="17"/>
      <c r="KAF348" s="401"/>
      <c r="KAG348" s="403"/>
      <c r="KAH348" s="404"/>
      <c r="KAI348" s="16"/>
      <c r="KAJ348" s="400"/>
      <c r="KAK348" s="400"/>
      <c r="KAL348" s="40"/>
      <c r="KAM348" s="40"/>
      <c r="KAN348" s="400"/>
      <c r="KAO348" s="41"/>
      <c r="KAP348" s="41"/>
      <c r="KAQ348" s="41"/>
      <c r="KAR348" s="41"/>
      <c r="KAS348" s="41"/>
      <c r="KAT348" s="41"/>
      <c r="KAU348" s="17"/>
      <c r="KAV348" s="401"/>
      <c r="KAW348" s="403"/>
      <c r="KAX348" s="404"/>
      <c r="KAY348" s="16"/>
      <c r="KAZ348" s="400"/>
      <c r="KBA348" s="400"/>
      <c r="KBB348" s="40"/>
      <c r="KBC348" s="40"/>
      <c r="KBD348" s="400"/>
      <c r="KBE348" s="41"/>
      <c r="KBF348" s="41"/>
      <c r="KBG348" s="41"/>
      <c r="KBH348" s="41"/>
      <c r="KBI348" s="41"/>
      <c r="KBJ348" s="41"/>
      <c r="KBK348" s="17"/>
      <c r="KBL348" s="401"/>
      <c r="KBM348" s="403"/>
      <c r="KBN348" s="404"/>
      <c r="KBO348" s="16"/>
      <c r="KBP348" s="400"/>
      <c r="KBQ348" s="400"/>
      <c r="KBR348" s="40"/>
      <c r="KBS348" s="40"/>
      <c r="KBT348" s="400"/>
      <c r="KBU348" s="41"/>
      <c r="KBV348" s="41"/>
      <c r="KBW348" s="41"/>
      <c r="KBX348" s="41"/>
      <c r="KBY348" s="41"/>
      <c r="KBZ348" s="41"/>
      <c r="KCA348" s="17"/>
      <c r="KCB348" s="401"/>
      <c r="KCC348" s="403"/>
      <c r="KCD348" s="404"/>
      <c r="KCE348" s="16"/>
      <c r="KCF348" s="400"/>
      <c r="KCG348" s="400"/>
      <c r="KCH348" s="40"/>
      <c r="KCI348" s="40"/>
      <c r="KCJ348" s="400"/>
      <c r="KCK348" s="41"/>
      <c r="KCL348" s="41"/>
      <c r="KCM348" s="41"/>
      <c r="KCN348" s="41"/>
      <c r="KCO348" s="41"/>
      <c r="KCP348" s="41"/>
      <c r="KCQ348" s="17"/>
      <c r="KCR348" s="401"/>
      <c r="KCS348" s="403"/>
      <c r="KCT348" s="404"/>
      <c r="KCU348" s="16"/>
      <c r="KCV348" s="400"/>
      <c r="KCW348" s="400"/>
      <c r="KCX348" s="40"/>
      <c r="KCY348" s="40"/>
      <c r="KCZ348" s="400"/>
      <c r="KDA348" s="41"/>
      <c r="KDB348" s="41"/>
      <c r="KDC348" s="41"/>
      <c r="KDD348" s="41"/>
      <c r="KDE348" s="41"/>
      <c r="KDF348" s="41"/>
      <c r="KDG348" s="17"/>
      <c r="KDH348" s="401"/>
      <c r="KDI348" s="403"/>
      <c r="KDJ348" s="404"/>
      <c r="KDK348" s="16"/>
      <c r="KDL348" s="400"/>
      <c r="KDM348" s="400"/>
      <c r="KDN348" s="40"/>
      <c r="KDO348" s="40"/>
      <c r="KDP348" s="400"/>
      <c r="KDQ348" s="41"/>
      <c r="KDR348" s="41"/>
      <c r="KDS348" s="41"/>
      <c r="KDT348" s="41"/>
      <c r="KDU348" s="41"/>
      <c r="KDV348" s="41"/>
      <c r="KDW348" s="17"/>
      <c r="KDX348" s="401"/>
      <c r="KDY348" s="403"/>
      <c r="KDZ348" s="404"/>
      <c r="KEA348" s="16"/>
      <c r="KEB348" s="400"/>
      <c r="KEC348" s="400"/>
      <c r="KED348" s="40"/>
      <c r="KEE348" s="40"/>
      <c r="KEF348" s="400"/>
      <c r="KEG348" s="41"/>
      <c r="KEH348" s="41"/>
      <c r="KEI348" s="41"/>
      <c r="KEJ348" s="41"/>
      <c r="KEK348" s="41"/>
      <c r="KEL348" s="41"/>
      <c r="KEM348" s="17"/>
      <c r="KEN348" s="401"/>
      <c r="KEO348" s="403"/>
      <c r="KEP348" s="404"/>
      <c r="KEQ348" s="16"/>
      <c r="KER348" s="400"/>
      <c r="KES348" s="400"/>
      <c r="KET348" s="40"/>
      <c r="KEU348" s="40"/>
      <c r="KEV348" s="400"/>
      <c r="KEW348" s="41"/>
      <c r="KEX348" s="41"/>
      <c r="KEY348" s="41"/>
      <c r="KEZ348" s="41"/>
      <c r="KFA348" s="41"/>
      <c r="KFB348" s="41"/>
      <c r="KFC348" s="17"/>
      <c r="KFD348" s="401"/>
      <c r="KFE348" s="403"/>
      <c r="KFF348" s="404"/>
      <c r="KFG348" s="16"/>
      <c r="KFH348" s="400"/>
      <c r="KFI348" s="400"/>
      <c r="KFJ348" s="40"/>
      <c r="KFK348" s="40"/>
      <c r="KFL348" s="400"/>
      <c r="KFM348" s="41"/>
      <c r="KFN348" s="41"/>
      <c r="KFO348" s="41"/>
      <c r="KFP348" s="41"/>
      <c r="KFQ348" s="41"/>
      <c r="KFR348" s="41"/>
      <c r="KFS348" s="17"/>
      <c r="KFT348" s="401"/>
      <c r="KFU348" s="403"/>
      <c r="KFV348" s="404"/>
      <c r="KFW348" s="16"/>
      <c r="KFX348" s="400"/>
      <c r="KFY348" s="400"/>
      <c r="KFZ348" s="40"/>
      <c r="KGA348" s="40"/>
      <c r="KGB348" s="400"/>
      <c r="KGC348" s="41"/>
      <c r="KGD348" s="41"/>
      <c r="KGE348" s="41"/>
      <c r="KGF348" s="41"/>
      <c r="KGG348" s="41"/>
      <c r="KGH348" s="41"/>
      <c r="KGI348" s="17"/>
      <c r="KGJ348" s="401"/>
      <c r="KGK348" s="403"/>
      <c r="KGL348" s="404"/>
      <c r="KGM348" s="16"/>
      <c r="KGN348" s="400"/>
      <c r="KGO348" s="400"/>
      <c r="KGP348" s="40"/>
      <c r="KGQ348" s="40"/>
      <c r="KGR348" s="400"/>
      <c r="KGS348" s="41"/>
      <c r="KGT348" s="41"/>
      <c r="KGU348" s="41"/>
      <c r="KGV348" s="41"/>
      <c r="KGW348" s="41"/>
      <c r="KGX348" s="41"/>
      <c r="KGY348" s="17"/>
      <c r="KGZ348" s="401"/>
      <c r="KHA348" s="403"/>
      <c r="KHB348" s="404"/>
      <c r="KHC348" s="16"/>
      <c r="KHD348" s="400"/>
      <c r="KHE348" s="400"/>
      <c r="KHF348" s="40"/>
      <c r="KHG348" s="40"/>
      <c r="KHH348" s="400"/>
      <c r="KHI348" s="41"/>
      <c r="KHJ348" s="41"/>
      <c r="KHK348" s="41"/>
      <c r="KHL348" s="41"/>
      <c r="KHM348" s="41"/>
      <c r="KHN348" s="41"/>
      <c r="KHO348" s="17"/>
      <c r="KHP348" s="401"/>
      <c r="KHQ348" s="403"/>
      <c r="KHR348" s="404"/>
      <c r="KHS348" s="16"/>
      <c r="KHT348" s="400"/>
      <c r="KHU348" s="400"/>
      <c r="KHV348" s="40"/>
      <c r="KHW348" s="40"/>
      <c r="KHX348" s="400"/>
      <c r="KHY348" s="41"/>
      <c r="KHZ348" s="41"/>
      <c r="KIA348" s="41"/>
      <c r="KIB348" s="41"/>
      <c r="KIC348" s="41"/>
      <c r="KID348" s="41"/>
      <c r="KIE348" s="17"/>
      <c r="KIF348" s="401"/>
      <c r="KIG348" s="403"/>
      <c r="KIH348" s="404"/>
      <c r="KII348" s="16"/>
      <c r="KIJ348" s="400"/>
      <c r="KIK348" s="400"/>
      <c r="KIL348" s="40"/>
      <c r="KIM348" s="40"/>
      <c r="KIN348" s="400"/>
      <c r="KIO348" s="41"/>
      <c r="KIP348" s="41"/>
      <c r="KIQ348" s="41"/>
      <c r="KIR348" s="41"/>
      <c r="KIS348" s="41"/>
      <c r="KIT348" s="41"/>
      <c r="KIU348" s="17"/>
      <c r="KIV348" s="401"/>
      <c r="KIW348" s="403"/>
      <c r="KIX348" s="404"/>
      <c r="KIY348" s="16"/>
      <c r="KIZ348" s="400"/>
      <c r="KJA348" s="400"/>
      <c r="KJB348" s="40"/>
      <c r="KJC348" s="40"/>
      <c r="KJD348" s="400"/>
      <c r="KJE348" s="41"/>
      <c r="KJF348" s="41"/>
      <c r="KJG348" s="41"/>
      <c r="KJH348" s="41"/>
      <c r="KJI348" s="41"/>
      <c r="KJJ348" s="41"/>
      <c r="KJK348" s="17"/>
      <c r="KJL348" s="401"/>
      <c r="KJM348" s="403"/>
      <c r="KJN348" s="404"/>
      <c r="KJO348" s="16"/>
      <c r="KJP348" s="400"/>
      <c r="KJQ348" s="400"/>
      <c r="KJR348" s="40"/>
      <c r="KJS348" s="40"/>
      <c r="KJT348" s="400"/>
      <c r="KJU348" s="41"/>
      <c r="KJV348" s="41"/>
      <c r="KJW348" s="41"/>
      <c r="KJX348" s="41"/>
      <c r="KJY348" s="41"/>
      <c r="KJZ348" s="41"/>
      <c r="KKA348" s="17"/>
      <c r="KKB348" s="401"/>
      <c r="KKC348" s="403"/>
      <c r="KKD348" s="404"/>
      <c r="KKE348" s="16"/>
      <c r="KKF348" s="400"/>
      <c r="KKG348" s="400"/>
      <c r="KKH348" s="40"/>
      <c r="KKI348" s="40"/>
      <c r="KKJ348" s="400"/>
      <c r="KKK348" s="41"/>
      <c r="KKL348" s="41"/>
      <c r="KKM348" s="41"/>
      <c r="KKN348" s="41"/>
      <c r="KKO348" s="41"/>
      <c r="KKP348" s="41"/>
      <c r="KKQ348" s="17"/>
      <c r="KKR348" s="401"/>
      <c r="KKS348" s="403"/>
      <c r="KKT348" s="404"/>
      <c r="KKU348" s="16"/>
      <c r="KKV348" s="400"/>
      <c r="KKW348" s="400"/>
      <c r="KKX348" s="40"/>
      <c r="KKY348" s="40"/>
      <c r="KKZ348" s="400"/>
      <c r="KLA348" s="41"/>
      <c r="KLB348" s="41"/>
      <c r="KLC348" s="41"/>
      <c r="KLD348" s="41"/>
      <c r="KLE348" s="41"/>
      <c r="KLF348" s="41"/>
      <c r="KLG348" s="17"/>
      <c r="KLH348" s="401"/>
      <c r="KLI348" s="403"/>
      <c r="KLJ348" s="404"/>
      <c r="KLK348" s="16"/>
      <c r="KLL348" s="400"/>
      <c r="KLM348" s="400"/>
      <c r="KLN348" s="40"/>
      <c r="KLO348" s="40"/>
      <c r="KLP348" s="400"/>
      <c r="KLQ348" s="41"/>
      <c r="KLR348" s="41"/>
      <c r="KLS348" s="41"/>
      <c r="KLT348" s="41"/>
      <c r="KLU348" s="41"/>
      <c r="KLV348" s="41"/>
      <c r="KLW348" s="17"/>
      <c r="KLX348" s="401"/>
      <c r="KLY348" s="403"/>
      <c r="KLZ348" s="404"/>
      <c r="KMA348" s="16"/>
      <c r="KMB348" s="400"/>
      <c r="KMC348" s="400"/>
      <c r="KMD348" s="40"/>
      <c r="KME348" s="40"/>
      <c r="KMF348" s="400"/>
      <c r="KMG348" s="41"/>
      <c r="KMH348" s="41"/>
      <c r="KMI348" s="41"/>
      <c r="KMJ348" s="41"/>
      <c r="KMK348" s="41"/>
      <c r="KML348" s="41"/>
      <c r="KMM348" s="17"/>
      <c r="KMN348" s="401"/>
      <c r="KMO348" s="403"/>
      <c r="KMP348" s="404"/>
      <c r="KMQ348" s="16"/>
      <c r="KMR348" s="400"/>
      <c r="KMS348" s="400"/>
      <c r="KMT348" s="40"/>
      <c r="KMU348" s="40"/>
      <c r="KMV348" s="400"/>
      <c r="KMW348" s="41"/>
      <c r="KMX348" s="41"/>
      <c r="KMY348" s="41"/>
      <c r="KMZ348" s="41"/>
      <c r="KNA348" s="41"/>
      <c r="KNB348" s="41"/>
      <c r="KNC348" s="17"/>
      <c r="KND348" s="401"/>
      <c r="KNE348" s="403"/>
      <c r="KNF348" s="404"/>
      <c r="KNG348" s="16"/>
      <c r="KNH348" s="400"/>
      <c r="KNI348" s="400"/>
      <c r="KNJ348" s="40"/>
      <c r="KNK348" s="40"/>
      <c r="KNL348" s="400"/>
      <c r="KNM348" s="41"/>
      <c r="KNN348" s="41"/>
      <c r="KNO348" s="41"/>
      <c r="KNP348" s="41"/>
      <c r="KNQ348" s="41"/>
      <c r="KNR348" s="41"/>
      <c r="KNS348" s="17"/>
      <c r="KNT348" s="401"/>
      <c r="KNU348" s="403"/>
      <c r="KNV348" s="404"/>
      <c r="KNW348" s="16"/>
      <c r="KNX348" s="400"/>
      <c r="KNY348" s="400"/>
      <c r="KNZ348" s="40"/>
      <c r="KOA348" s="40"/>
      <c r="KOB348" s="400"/>
      <c r="KOC348" s="41"/>
      <c r="KOD348" s="41"/>
      <c r="KOE348" s="41"/>
      <c r="KOF348" s="41"/>
      <c r="KOG348" s="41"/>
      <c r="KOH348" s="41"/>
      <c r="KOI348" s="17"/>
      <c r="KOJ348" s="401"/>
      <c r="KOK348" s="403"/>
      <c r="KOL348" s="404"/>
      <c r="KOM348" s="16"/>
      <c r="KON348" s="400"/>
      <c r="KOO348" s="400"/>
      <c r="KOP348" s="40"/>
      <c r="KOQ348" s="40"/>
      <c r="KOR348" s="400"/>
      <c r="KOS348" s="41"/>
      <c r="KOT348" s="41"/>
      <c r="KOU348" s="41"/>
      <c r="KOV348" s="41"/>
      <c r="KOW348" s="41"/>
      <c r="KOX348" s="41"/>
      <c r="KOY348" s="17"/>
      <c r="KOZ348" s="401"/>
      <c r="KPA348" s="403"/>
      <c r="KPB348" s="404"/>
      <c r="KPC348" s="16"/>
      <c r="KPD348" s="400"/>
      <c r="KPE348" s="400"/>
      <c r="KPF348" s="40"/>
      <c r="KPG348" s="40"/>
      <c r="KPH348" s="400"/>
      <c r="KPI348" s="41"/>
      <c r="KPJ348" s="41"/>
      <c r="KPK348" s="41"/>
      <c r="KPL348" s="41"/>
      <c r="KPM348" s="41"/>
      <c r="KPN348" s="41"/>
      <c r="KPO348" s="17"/>
      <c r="KPP348" s="401"/>
      <c r="KPQ348" s="403"/>
      <c r="KPR348" s="404"/>
      <c r="KPS348" s="16"/>
      <c r="KPT348" s="400"/>
      <c r="KPU348" s="400"/>
      <c r="KPV348" s="40"/>
      <c r="KPW348" s="40"/>
      <c r="KPX348" s="400"/>
      <c r="KPY348" s="41"/>
      <c r="KPZ348" s="41"/>
      <c r="KQA348" s="41"/>
      <c r="KQB348" s="41"/>
      <c r="KQC348" s="41"/>
      <c r="KQD348" s="41"/>
      <c r="KQE348" s="17"/>
      <c r="KQF348" s="401"/>
      <c r="KQG348" s="403"/>
      <c r="KQH348" s="404"/>
      <c r="KQI348" s="16"/>
      <c r="KQJ348" s="400"/>
      <c r="KQK348" s="400"/>
      <c r="KQL348" s="40"/>
      <c r="KQM348" s="40"/>
      <c r="KQN348" s="400"/>
      <c r="KQO348" s="41"/>
      <c r="KQP348" s="41"/>
      <c r="KQQ348" s="41"/>
      <c r="KQR348" s="41"/>
      <c r="KQS348" s="41"/>
      <c r="KQT348" s="41"/>
      <c r="KQU348" s="17"/>
      <c r="KQV348" s="401"/>
      <c r="KQW348" s="403"/>
      <c r="KQX348" s="404"/>
      <c r="KQY348" s="16"/>
      <c r="KQZ348" s="400"/>
      <c r="KRA348" s="400"/>
      <c r="KRB348" s="40"/>
      <c r="KRC348" s="40"/>
      <c r="KRD348" s="400"/>
      <c r="KRE348" s="41"/>
      <c r="KRF348" s="41"/>
      <c r="KRG348" s="41"/>
      <c r="KRH348" s="41"/>
      <c r="KRI348" s="41"/>
      <c r="KRJ348" s="41"/>
      <c r="KRK348" s="17"/>
      <c r="KRL348" s="401"/>
      <c r="KRM348" s="403"/>
      <c r="KRN348" s="404"/>
      <c r="KRO348" s="16"/>
      <c r="KRP348" s="400"/>
      <c r="KRQ348" s="400"/>
      <c r="KRR348" s="40"/>
      <c r="KRS348" s="40"/>
      <c r="KRT348" s="400"/>
      <c r="KRU348" s="41"/>
      <c r="KRV348" s="41"/>
      <c r="KRW348" s="41"/>
      <c r="KRX348" s="41"/>
      <c r="KRY348" s="41"/>
      <c r="KRZ348" s="41"/>
      <c r="KSA348" s="17"/>
      <c r="KSB348" s="401"/>
      <c r="KSC348" s="403"/>
      <c r="KSD348" s="404"/>
      <c r="KSE348" s="16"/>
      <c r="KSF348" s="400"/>
      <c r="KSG348" s="400"/>
      <c r="KSH348" s="40"/>
      <c r="KSI348" s="40"/>
      <c r="KSJ348" s="400"/>
      <c r="KSK348" s="41"/>
      <c r="KSL348" s="41"/>
      <c r="KSM348" s="41"/>
      <c r="KSN348" s="41"/>
      <c r="KSO348" s="41"/>
      <c r="KSP348" s="41"/>
      <c r="KSQ348" s="17"/>
      <c r="KSR348" s="401"/>
      <c r="KSS348" s="403"/>
      <c r="KST348" s="404"/>
      <c r="KSU348" s="16"/>
      <c r="KSV348" s="400"/>
      <c r="KSW348" s="400"/>
      <c r="KSX348" s="40"/>
      <c r="KSY348" s="40"/>
      <c r="KSZ348" s="400"/>
      <c r="KTA348" s="41"/>
      <c r="KTB348" s="41"/>
      <c r="KTC348" s="41"/>
      <c r="KTD348" s="41"/>
      <c r="KTE348" s="41"/>
      <c r="KTF348" s="41"/>
      <c r="KTG348" s="17"/>
      <c r="KTH348" s="401"/>
      <c r="KTI348" s="403"/>
      <c r="KTJ348" s="404"/>
      <c r="KTK348" s="16"/>
      <c r="KTL348" s="400"/>
      <c r="KTM348" s="400"/>
      <c r="KTN348" s="40"/>
      <c r="KTO348" s="40"/>
      <c r="KTP348" s="400"/>
      <c r="KTQ348" s="41"/>
      <c r="KTR348" s="41"/>
      <c r="KTS348" s="41"/>
      <c r="KTT348" s="41"/>
      <c r="KTU348" s="41"/>
      <c r="KTV348" s="41"/>
      <c r="KTW348" s="17"/>
      <c r="KTX348" s="401"/>
      <c r="KTY348" s="403"/>
      <c r="KTZ348" s="404"/>
      <c r="KUA348" s="16"/>
      <c r="KUB348" s="400"/>
      <c r="KUC348" s="400"/>
      <c r="KUD348" s="40"/>
      <c r="KUE348" s="40"/>
      <c r="KUF348" s="400"/>
      <c r="KUG348" s="41"/>
      <c r="KUH348" s="41"/>
      <c r="KUI348" s="41"/>
      <c r="KUJ348" s="41"/>
      <c r="KUK348" s="41"/>
      <c r="KUL348" s="41"/>
      <c r="KUM348" s="17"/>
      <c r="KUN348" s="401"/>
      <c r="KUO348" s="403"/>
      <c r="KUP348" s="404"/>
      <c r="KUQ348" s="16"/>
      <c r="KUR348" s="400"/>
      <c r="KUS348" s="400"/>
      <c r="KUT348" s="40"/>
      <c r="KUU348" s="40"/>
      <c r="KUV348" s="400"/>
      <c r="KUW348" s="41"/>
      <c r="KUX348" s="41"/>
      <c r="KUY348" s="41"/>
      <c r="KUZ348" s="41"/>
      <c r="KVA348" s="41"/>
      <c r="KVB348" s="41"/>
      <c r="KVC348" s="17"/>
      <c r="KVD348" s="401"/>
      <c r="KVE348" s="403"/>
      <c r="KVF348" s="404"/>
      <c r="KVG348" s="16"/>
      <c r="KVH348" s="400"/>
      <c r="KVI348" s="400"/>
      <c r="KVJ348" s="40"/>
      <c r="KVK348" s="40"/>
      <c r="KVL348" s="400"/>
      <c r="KVM348" s="41"/>
      <c r="KVN348" s="41"/>
      <c r="KVO348" s="41"/>
      <c r="KVP348" s="41"/>
      <c r="KVQ348" s="41"/>
      <c r="KVR348" s="41"/>
      <c r="KVS348" s="17"/>
      <c r="KVT348" s="401"/>
      <c r="KVU348" s="403"/>
      <c r="KVV348" s="404"/>
      <c r="KVW348" s="16"/>
      <c r="KVX348" s="400"/>
      <c r="KVY348" s="400"/>
      <c r="KVZ348" s="40"/>
      <c r="KWA348" s="40"/>
      <c r="KWB348" s="400"/>
      <c r="KWC348" s="41"/>
      <c r="KWD348" s="41"/>
      <c r="KWE348" s="41"/>
      <c r="KWF348" s="41"/>
      <c r="KWG348" s="41"/>
      <c r="KWH348" s="41"/>
      <c r="KWI348" s="17"/>
      <c r="KWJ348" s="401"/>
      <c r="KWK348" s="403"/>
      <c r="KWL348" s="404"/>
      <c r="KWM348" s="16"/>
      <c r="KWN348" s="400"/>
      <c r="KWO348" s="400"/>
      <c r="KWP348" s="40"/>
      <c r="KWQ348" s="40"/>
      <c r="KWR348" s="400"/>
      <c r="KWS348" s="41"/>
      <c r="KWT348" s="41"/>
      <c r="KWU348" s="41"/>
      <c r="KWV348" s="41"/>
      <c r="KWW348" s="41"/>
      <c r="KWX348" s="41"/>
      <c r="KWY348" s="17"/>
      <c r="KWZ348" s="401"/>
      <c r="KXA348" s="403"/>
      <c r="KXB348" s="404"/>
      <c r="KXC348" s="16"/>
      <c r="KXD348" s="400"/>
      <c r="KXE348" s="400"/>
      <c r="KXF348" s="40"/>
      <c r="KXG348" s="40"/>
      <c r="KXH348" s="400"/>
      <c r="KXI348" s="41"/>
      <c r="KXJ348" s="41"/>
      <c r="KXK348" s="41"/>
      <c r="KXL348" s="41"/>
      <c r="KXM348" s="41"/>
      <c r="KXN348" s="41"/>
      <c r="KXO348" s="17"/>
      <c r="KXP348" s="401"/>
      <c r="KXQ348" s="403"/>
      <c r="KXR348" s="404"/>
      <c r="KXS348" s="16"/>
      <c r="KXT348" s="400"/>
      <c r="KXU348" s="400"/>
      <c r="KXV348" s="40"/>
      <c r="KXW348" s="40"/>
      <c r="KXX348" s="400"/>
      <c r="KXY348" s="41"/>
      <c r="KXZ348" s="41"/>
      <c r="KYA348" s="41"/>
      <c r="KYB348" s="41"/>
      <c r="KYC348" s="41"/>
      <c r="KYD348" s="41"/>
      <c r="KYE348" s="17"/>
      <c r="KYF348" s="401"/>
      <c r="KYG348" s="403"/>
      <c r="KYH348" s="404"/>
      <c r="KYI348" s="16"/>
      <c r="KYJ348" s="400"/>
      <c r="KYK348" s="400"/>
      <c r="KYL348" s="40"/>
      <c r="KYM348" s="40"/>
      <c r="KYN348" s="400"/>
      <c r="KYO348" s="41"/>
      <c r="KYP348" s="41"/>
      <c r="KYQ348" s="41"/>
      <c r="KYR348" s="41"/>
      <c r="KYS348" s="41"/>
      <c r="KYT348" s="41"/>
      <c r="KYU348" s="17"/>
      <c r="KYV348" s="401"/>
      <c r="KYW348" s="403"/>
      <c r="KYX348" s="404"/>
      <c r="KYY348" s="16"/>
      <c r="KYZ348" s="400"/>
      <c r="KZA348" s="400"/>
      <c r="KZB348" s="40"/>
      <c r="KZC348" s="40"/>
      <c r="KZD348" s="400"/>
      <c r="KZE348" s="41"/>
      <c r="KZF348" s="41"/>
      <c r="KZG348" s="41"/>
      <c r="KZH348" s="41"/>
      <c r="KZI348" s="41"/>
      <c r="KZJ348" s="41"/>
      <c r="KZK348" s="17"/>
      <c r="KZL348" s="401"/>
      <c r="KZM348" s="403"/>
      <c r="KZN348" s="404"/>
      <c r="KZO348" s="16"/>
      <c r="KZP348" s="400"/>
      <c r="KZQ348" s="400"/>
      <c r="KZR348" s="40"/>
      <c r="KZS348" s="40"/>
      <c r="KZT348" s="400"/>
      <c r="KZU348" s="41"/>
      <c r="KZV348" s="41"/>
      <c r="KZW348" s="41"/>
      <c r="KZX348" s="41"/>
      <c r="KZY348" s="41"/>
      <c r="KZZ348" s="41"/>
      <c r="LAA348" s="17"/>
      <c r="LAB348" s="401"/>
      <c r="LAC348" s="403"/>
      <c r="LAD348" s="404"/>
      <c r="LAE348" s="16"/>
      <c r="LAF348" s="400"/>
      <c r="LAG348" s="400"/>
      <c r="LAH348" s="40"/>
      <c r="LAI348" s="40"/>
      <c r="LAJ348" s="400"/>
      <c r="LAK348" s="41"/>
      <c r="LAL348" s="41"/>
      <c r="LAM348" s="41"/>
      <c r="LAN348" s="41"/>
      <c r="LAO348" s="41"/>
      <c r="LAP348" s="41"/>
      <c r="LAQ348" s="17"/>
      <c r="LAR348" s="401"/>
      <c r="LAS348" s="403"/>
      <c r="LAT348" s="404"/>
      <c r="LAU348" s="16"/>
      <c r="LAV348" s="400"/>
      <c r="LAW348" s="400"/>
      <c r="LAX348" s="40"/>
      <c r="LAY348" s="40"/>
      <c r="LAZ348" s="400"/>
      <c r="LBA348" s="41"/>
      <c r="LBB348" s="41"/>
      <c r="LBC348" s="41"/>
      <c r="LBD348" s="41"/>
      <c r="LBE348" s="41"/>
      <c r="LBF348" s="41"/>
      <c r="LBG348" s="17"/>
      <c r="LBH348" s="401"/>
      <c r="LBI348" s="403"/>
      <c r="LBJ348" s="404"/>
      <c r="LBK348" s="16"/>
      <c r="LBL348" s="400"/>
      <c r="LBM348" s="400"/>
      <c r="LBN348" s="40"/>
      <c r="LBO348" s="40"/>
      <c r="LBP348" s="400"/>
      <c r="LBQ348" s="41"/>
      <c r="LBR348" s="41"/>
      <c r="LBS348" s="41"/>
      <c r="LBT348" s="41"/>
      <c r="LBU348" s="41"/>
      <c r="LBV348" s="41"/>
      <c r="LBW348" s="17"/>
      <c r="LBX348" s="401"/>
      <c r="LBY348" s="403"/>
      <c r="LBZ348" s="404"/>
      <c r="LCA348" s="16"/>
      <c r="LCB348" s="400"/>
      <c r="LCC348" s="400"/>
      <c r="LCD348" s="40"/>
      <c r="LCE348" s="40"/>
      <c r="LCF348" s="400"/>
      <c r="LCG348" s="41"/>
      <c r="LCH348" s="41"/>
      <c r="LCI348" s="41"/>
      <c r="LCJ348" s="41"/>
      <c r="LCK348" s="41"/>
      <c r="LCL348" s="41"/>
      <c r="LCM348" s="17"/>
      <c r="LCN348" s="401"/>
      <c r="LCO348" s="403"/>
      <c r="LCP348" s="404"/>
      <c r="LCQ348" s="16"/>
      <c r="LCR348" s="400"/>
      <c r="LCS348" s="400"/>
      <c r="LCT348" s="40"/>
      <c r="LCU348" s="40"/>
      <c r="LCV348" s="400"/>
      <c r="LCW348" s="41"/>
      <c r="LCX348" s="41"/>
      <c r="LCY348" s="41"/>
      <c r="LCZ348" s="41"/>
      <c r="LDA348" s="41"/>
      <c r="LDB348" s="41"/>
      <c r="LDC348" s="17"/>
      <c r="LDD348" s="401"/>
      <c r="LDE348" s="403"/>
      <c r="LDF348" s="404"/>
      <c r="LDG348" s="16"/>
      <c r="LDH348" s="400"/>
      <c r="LDI348" s="400"/>
      <c r="LDJ348" s="40"/>
      <c r="LDK348" s="40"/>
      <c r="LDL348" s="400"/>
      <c r="LDM348" s="41"/>
      <c r="LDN348" s="41"/>
      <c r="LDO348" s="41"/>
      <c r="LDP348" s="41"/>
      <c r="LDQ348" s="41"/>
      <c r="LDR348" s="41"/>
      <c r="LDS348" s="17"/>
      <c r="LDT348" s="401"/>
      <c r="LDU348" s="403"/>
      <c r="LDV348" s="404"/>
      <c r="LDW348" s="16"/>
      <c r="LDX348" s="400"/>
      <c r="LDY348" s="400"/>
      <c r="LDZ348" s="40"/>
      <c r="LEA348" s="40"/>
      <c r="LEB348" s="400"/>
      <c r="LEC348" s="41"/>
      <c r="LED348" s="41"/>
      <c r="LEE348" s="41"/>
      <c r="LEF348" s="41"/>
      <c r="LEG348" s="41"/>
      <c r="LEH348" s="41"/>
      <c r="LEI348" s="17"/>
      <c r="LEJ348" s="401"/>
      <c r="LEK348" s="403"/>
      <c r="LEL348" s="404"/>
      <c r="LEM348" s="16"/>
      <c r="LEN348" s="400"/>
      <c r="LEO348" s="400"/>
      <c r="LEP348" s="40"/>
      <c r="LEQ348" s="40"/>
      <c r="LER348" s="400"/>
      <c r="LES348" s="41"/>
      <c r="LET348" s="41"/>
      <c r="LEU348" s="41"/>
      <c r="LEV348" s="41"/>
      <c r="LEW348" s="41"/>
      <c r="LEX348" s="41"/>
      <c r="LEY348" s="17"/>
      <c r="LEZ348" s="401"/>
      <c r="LFA348" s="403"/>
      <c r="LFB348" s="404"/>
      <c r="LFC348" s="16"/>
      <c r="LFD348" s="400"/>
      <c r="LFE348" s="400"/>
      <c r="LFF348" s="40"/>
      <c r="LFG348" s="40"/>
      <c r="LFH348" s="400"/>
      <c r="LFI348" s="41"/>
      <c r="LFJ348" s="41"/>
      <c r="LFK348" s="41"/>
      <c r="LFL348" s="41"/>
      <c r="LFM348" s="41"/>
      <c r="LFN348" s="41"/>
      <c r="LFO348" s="17"/>
      <c r="LFP348" s="401"/>
      <c r="LFQ348" s="403"/>
      <c r="LFR348" s="404"/>
      <c r="LFS348" s="16"/>
      <c r="LFT348" s="400"/>
      <c r="LFU348" s="400"/>
      <c r="LFV348" s="40"/>
      <c r="LFW348" s="40"/>
      <c r="LFX348" s="400"/>
      <c r="LFY348" s="41"/>
      <c r="LFZ348" s="41"/>
      <c r="LGA348" s="41"/>
      <c r="LGB348" s="41"/>
      <c r="LGC348" s="41"/>
      <c r="LGD348" s="41"/>
      <c r="LGE348" s="17"/>
      <c r="LGF348" s="401"/>
      <c r="LGG348" s="403"/>
      <c r="LGH348" s="404"/>
      <c r="LGI348" s="16"/>
      <c r="LGJ348" s="400"/>
      <c r="LGK348" s="400"/>
      <c r="LGL348" s="40"/>
      <c r="LGM348" s="40"/>
      <c r="LGN348" s="400"/>
      <c r="LGO348" s="41"/>
      <c r="LGP348" s="41"/>
      <c r="LGQ348" s="41"/>
      <c r="LGR348" s="41"/>
      <c r="LGS348" s="41"/>
      <c r="LGT348" s="41"/>
      <c r="LGU348" s="17"/>
      <c r="LGV348" s="401"/>
      <c r="LGW348" s="403"/>
      <c r="LGX348" s="404"/>
      <c r="LGY348" s="16"/>
      <c r="LGZ348" s="400"/>
      <c r="LHA348" s="400"/>
      <c r="LHB348" s="40"/>
      <c r="LHC348" s="40"/>
      <c r="LHD348" s="400"/>
      <c r="LHE348" s="41"/>
      <c r="LHF348" s="41"/>
      <c r="LHG348" s="41"/>
      <c r="LHH348" s="41"/>
      <c r="LHI348" s="41"/>
      <c r="LHJ348" s="41"/>
      <c r="LHK348" s="17"/>
      <c r="LHL348" s="401"/>
      <c r="LHM348" s="403"/>
      <c r="LHN348" s="404"/>
      <c r="LHO348" s="16"/>
      <c r="LHP348" s="400"/>
      <c r="LHQ348" s="400"/>
      <c r="LHR348" s="40"/>
      <c r="LHS348" s="40"/>
      <c r="LHT348" s="400"/>
      <c r="LHU348" s="41"/>
      <c r="LHV348" s="41"/>
      <c r="LHW348" s="41"/>
      <c r="LHX348" s="41"/>
      <c r="LHY348" s="41"/>
      <c r="LHZ348" s="41"/>
      <c r="LIA348" s="17"/>
      <c r="LIB348" s="401"/>
      <c r="LIC348" s="403"/>
      <c r="LID348" s="404"/>
      <c r="LIE348" s="16"/>
      <c r="LIF348" s="400"/>
      <c r="LIG348" s="400"/>
      <c r="LIH348" s="40"/>
      <c r="LII348" s="40"/>
      <c r="LIJ348" s="400"/>
      <c r="LIK348" s="41"/>
      <c r="LIL348" s="41"/>
      <c r="LIM348" s="41"/>
      <c r="LIN348" s="41"/>
      <c r="LIO348" s="41"/>
      <c r="LIP348" s="41"/>
      <c r="LIQ348" s="17"/>
      <c r="LIR348" s="401"/>
      <c r="LIS348" s="403"/>
      <c r="LIT348" s="404"/>
      <c r="LIU348" s="16"/>
      <c r="LIV348" s="400"/>
      <c r="LIW348" s="400"/>
      <c r="LIX348" s="40"/>
      <c r="LIY348" s="40"/>
      <c r="LIZ348" s="400"/>
      <c r="LJA348" s="41"/>
      <c r="LJB348" s="41"/>
      <c r="LJC348" s="41"/>
      <c r="LJD348" s="41"/>
      <c r="LJE348" s="41"/>
      <c r="LJF348" s="41"/>
      <c r="LJG348" s="17"/>
      <c r="LJH348" s="401"/>
      <c r="LJI348" s="403"/>
      <c r="LJJ348" s="404"/>
      <c r="LJK348" s="16"/>
      <c r="LJL348" s="400"/>
      <c r="LJM348" s="400"/>
      <c r="LJN348" s="40"/>
      <c r="LJO348" s="40"/>
      <c r="LJP348" s="400"/>
      <c r="LJQ348" s="41"/>
      <c r="LJR348" s="41"/>
      <c r="LJS348" s="41"/>
      <c r="LJT348" s="41"/>
      <c r="LJU348" s="41"/>
      <c r="LJV348" s="41"/>
      <c r="LJW348" s="17"/>
      <c r="LJX348" s="401"/>
      <c r="LJY348" s="403"/>
      <c r="LJZ348" s="404"/>
      <c r="LKA348" s="16"/>
      <c r="LKB348" s="400"/>
      <c r="LKC348" s="400"/>
      <c r="LKD348" s="40"/>
      <c r="LKE348" s="40"/>
      <c r="LKF348" s="400"/>
      <c r="LKG348" s="41"/>
      <c r="LKH348" s="41"/>
      <c r="LKI348" s="41"/>
      <c r="LKJ348" s="41"/>
      <c r="LKK348" s="41"/>
      <c r="LKL348" s="41"/>
      <c r="LKM348" s="17"/>
      <c r="LKN348" s="401"/>
      <c r="LKO348" s="403"/>
      <c r="LKP348" s="404"/>
      <c r="LKQ348" s="16"/>
      <c r="LKR348" s="400"/>
      <c r="LKS348" s="400"/>
      <c r="LKT348" s="40"/>
      <c r="LKU348" s="40"/>
      <c r="LKV348" s="400"/>
      <c r="LKW348" s="41"/>
      <c r="LKX348" s="41"/>
      <c r="LKY348" s="41"/>
      <c r="LKZ348" s="41"/>
      <c r="LLA348" s="41"/>
      <c r="LLB348" s="41"/>
      <c r="LLC348" s="17"/>
      <c r="LLD348" s="401"/>
      <c r="LLE348" s="403"/>
      <c r="LLF348" s="404"/>
      <c r="LLG348" s="16"/>
      <c r="LLH348" s="400"/>
      <c r="LLI348" s="400"/>
      <c r="LLJ348" s="40"/>
      <c r="LLK348" s="40"/>
      <c r="LLL348" s="400"/>
      <c r="LLM348" s="41"/>
      <c r="LLN348" s="41"/>
      <c r="LLO348" s="41"/>
      <c r="LLP348" s="41"/>
      <c r="LLQ348" s="41"/>
      <c r="LLR348" s="41"/>
      <c r="LLS348" s="17"/>
      <c r="LLT348" s="401"/>
      <c r="LLU348" s="403"/>
      <c r="LLV348" s="404"/>
      <c r="LLW348" s="16"/>
      <c r="LLX348" s="400"/>
      <c r="LLY348" s="400"/>
      <c r="LLZ348" s="40"/>
      <c r="LMA348" s="40"/>
      <c r="LMB348" s="400"/>
      <c r="LMC348" s="41"/>
      <c r="LMD348" s="41"/>
      <c r="LME348" s="41"/>
      <c r="LMF348" s="41"/>
      <c r="LMG348" s="41"/>
      <c r="LMH348" s="41"/>
      <c r="LMI348" s="17"/>
      <c r="LMJ348" s="401"/>
      <c r="LMK348" s="403"/>
      <c r="LML348" s="404"/>
      <c r="LMM348" s="16"/>
      <c r="LMN348" s="400"/>
      <c r="LMO348" s="400"/>
      <c r="LMP348" s="40"/>
      <c r="LMQ348" s="40"/>
      <c r="LMR348" s="400"/>
      <c r="LMS348" s="41"/>
      <c r="LMT348" s="41"/>
      <c r="LMU348" s="41"/>
      <c r="LMV348" s="41"/>
      <c r="LMW348" s="41"/>
      <c r="LMX348" s="41"/>
      <c r="LMY348" s="17"/>
      <c r="LMZ348" s="401"/>
      <c r="LNA348" s="403"/>
      <c r="LNB348" s="404"/>
      <c r="LNC348" s="16"/>
      <c r="LND348" s="400"/>
      <c r="LNE348" s="400"/>
      <c r="LNF348" s="40"/>
      <c r="LNG348" s="40"/>
      <c r="LNH348" s="400"/>
      <c r="LNI348" s="41"/>
      <c r="LNJ348" s="41"/>
      <c r="LNK348" s="41"/>
      <c r="LNL348" s="41"/>
      <c r="LNM348" s="41"/>
      <c r="LNN348" s="41"/>
      <c r="LNO348" s="17"/>
      <c r="LNP348" s="401"/>
      <c r="LNQ348" s="403"/>
      <c r="LNR348" s="404"/>
      <c r="LNS348" s="16"/>
      <c r="LNT348" s="400"/>
      <c r="LNU348" s="400"/>
      <c r="LNV348" s="40"/>
      <c r="LNW348" s="40"/>
      <c r="LNX348" s="400"/>
      <c r="LNY348" s="41"/>
      <c r="LNZ348" s="41"/>
      <c r="LOA348" s="41"/>
      <c r="LOB348" s="41"/>
      <c r="LOC348" s="41"/>
      <c r="LOD348" s="41"/>
      <c r="LOE348" s="17"/>
      <c r="LOF348" s="401"/>
      <c r="LOG348" s="403"/>
      <c r="LOH348" s="404"/>
      <c r="LOI348" s="16"/>
      <c r="LOJ348" s="400"/>
      <c r="LOK348" s="400"/>
      <c r="LOL348" s="40"/>
      <c r="LOM348" s="40"/>
      <c r="LON348" s="400"/>
      <c r="LOO348" s="41"/>
      <c r="LOP348" s="41"/>
      <c r="LOQ348" s="41"/>
      <c r="LOR348" s="41"/>
      <c r="LOS348" s="41"/>
      <c r="LOT348" s="41"/>
      <c r="LOU348" s="17"/>
      <c r="LOV348" s="401"/>
      <c r="LOW348" s="403"/>
      <c r="LOX348" s="404"/>
      <c r="LOY348" s="16"/>
      <c r="LOZ348" s="400"/>
      <c r="LPA348" s="400"/>
      <c r="LPB348" s="40"/>
      <c r="LPC348" s="40"/>
      <c r="LPD348" s="400"/>
      <c r="LPE348" s="41"/>
      <c r="LPF348" s="41"/>
      <c r="LPG348" s="41"/>
      <c r="LPH348" s="41"/>
      <c r="LPI348" s="41"/>
      <c r="LPJ348" s="41"/>
      <c r="LPK348" s="17"/>
      <c r="LPL348" s="401"/>
      <c r="LPM348" s="403"/>
      <c r="LPN348" s="404"/>
      <c r="LPO348" s="16"/>
      <c r="LPP348" s="400"/>
      <c r="LPQ348" s="400"/>
      <c r="LPR348" s="40"/>
      <c r="LPS348" s="40"/>
      <c r="LPT348" s="400"/>
      <c r="LPU348" s="41"/>
      <c r="LPV348" s="41"/>
      <c r="LPW348" s="41"/>
      <c r="LPX348" s="41"/>
      <c r="LPY348" s="41"/>
      <c r="LPZ348" s="41"/>
      <c r="LQA348" s="17"/>
      <c r="LQB348" s="401"/>
      <c r="LQC348" s="403"/>
      <c r="LQD348" s="404"/>
      <c r="LQE348" s="16"/>
      <c r="LQF348" s="400"/>
      <c r="LQG348" s="400"/>
      <c r="LQH348" s="40"/>
      <c r="LQI348" s="40"/>
      <c r="LQJ348" s="400"/>
      <c r="LQK348" s="41"/>
      <c r="LQL348" s="41"/>
      <c r="LQM348" s="41"/>
      <c r="LQN348" s="41"/>
      <c r="LQO348" s="41"/>
      <c r="LQP348" s="41"/>
      <c r="LQQ348" s="17"/>
      <c r="LQR348" s="401"/>
      <c r="LQS348" s="403"/>
      <c r="LQT348" s="404"/>
      <c r="LQU348" s="16"/>
      <c r="LQV348" s="400"/>
      <c r="LQW348" s="400"/>
      <c r="LQX348" s="40"/>
      <c r="LQY348" s="40"/>
      <c r="LQZ348" s="400"/>
      <c r="LRA348" s="41"/>
      <c r="LRB348" s="41"/>
      <c r="LRC348" s="41"/>
      <c r="LRD348" s="41"/>
      <c r="LRE348" s="41"/>
      <c r="LRF348" s="41"/>
      <c r="LRG348" s="17"/>
      <c r="LRH348" s="401"/>
      <c r="LRI348" s="403"/>
      <c r="LRJ348" s="404"/>
      <c r="LRK348" s="16"/>
      <c r="LRL348" s="400"/>
      <c r="LRM348" s="400"/>
      <c r="LRN348" s="40"/>
      <c r="LRO348" s="40"/>
      <c r="LRP348" s="400"/>
      <c r="LRQ348" s="41"/>
      <c r="LRR348" s="41"/>
      <c r="LRS348" s="41"/>
      <c r="LRT348" s="41"/>
      <c r="LRU348" s="41"/>
      <c r="LRV348" s="41"/>
      <c r="LRW348" s="17"/>
      <c r="LRX348" s="401"/>
      <c r="LRY348" s="403"/>
      <c r="LRZ348" s="404"/>
      <c r="LSA348" s="16"/>
      <c r="LSB348" s="400"/>
      <c r="LSC348" s="400"/>
      <c r="LSD348" s="40"/>
      <c r="LSE348" s="40"/>
      <c r="LSF348" s="400"/>
      <c r="LSG348" s="41"/>
      <c r="LSH348" s="41"/>
      <c r="LSI348" s="41"/>
      <c r="LSJ348" s="41"/>
      <c r="LSK348" s="41"/>
      <c r="LSL348" s="41"/>
      <c r="LSM348" s="17"/>
      <c r="LSN348" s="401"/>
      <c r="LSO348" s="403"/>
      <c r="LSP348" s="404"/>
      <c r="LSQ348" s="16"/>
      <c r="LSR348" s="400"/>
      <c r="LSS348" s="400"/>
      <c r="LST348" s="40"/>
      <c r="LSU348" s="40"/>
      <c r="LSV348" s="400"/>
      <c r="LSW348" s="41"/>
      <c r="LSX348" s="41"/>
      <c r="LSY348" s="41"/>
      <c r="LSZ348" s="41"/>
      <c r="LTA348" s="41"/>
      <c r="LTB348" s="41"/>
      <c r="LTC348" s="17"/>
      <c r="LTD348" s="401"/>
      <c r="LTE348" s="403"/>
      <c r="LTF348" s="404"/>
      <c r="LTG348" s="16"/>
      <c r="LTH348" s="400"/>
      <c r="LTI348" s="400"/>
      <c r="LTJ348" s="40"/>
      <c r="LTK348" s="40"/>
      <c r="LTL348" s="400"/>
      <c r="LTM348" s="41"/>
      <c r="LTN348" s="41"/>
      <c r="LTO348" s="41"/>
      <c r="LTP348" s="41"/>
      <c r="LTQ348" s="41"/>
      <c r="LTR348" s="41"/>
      <c r="LTS348" s="17"/>
      <c r="LTT348" s="401"/>
      <c r="LTU348" s="403"/>
      <c r="LTV348" s="404"/>
      <c r="LTW348" s="16"/>
      <c r="LTX348" s="400"/>
      <c r="LTY348" s="400"/>
      <c r="LTZ348" s="40"/>
      <c r="LUA348" s="40"/>
      <c r="LUB348" s="400"/>
      <c r="LUC348" s="41"/>
      <c r="LUD348" s="41"/>
      <c r="LUE348" s="41"/>
      <c r="LUF348" s="41"/>
      <c r="LUG348" s="41"/>
      <c r="LUH348" s="41"/>
      <c r="LUI348" s="17"/>
      <c r="LUJ348" s="401"/>
      <c r="LUK348" s="403"/>
      <c r="LUL348" s="404"/>
      <c r="LUM348" s="16"/>
      <c r="LUN348" s="400"/>
      <c r="LUO348" s="400"/>
      <c r="LUP348" s="40"/>
      <c r="LUQ348" s="40"/>
      <c r="LUR348" s="400"/>
      <c r="LUS348" s="41"/>
      <c r="LUT348" s="41"/>
      <c r="LUU348" s="41"/>
      <c r="LUV348" s="41"/>
      <c r="LUW348" s="41"/>
      <c r="LUX348" s="41"/>
      <c r="LUY348" s="17"/>
      <c r="LUZ348" s="401"/>
      <c r="LVA348" s="403"/>
      <c r="LVB348" s="404"/>
      <c r="LVC348" s="16"/>
      <c r="LVD348" s="400"/>
      <c r="LVE348" s="400"/>
      <c r="LVF348" s="40"/>
      <c r="LVG348" s="40"/>
      <c r="LVH348" s="400"/>
      <c r="LVI348" s="41"/>
      <c r="LVJ348" s="41"/>
      <c r="LVK348" s="41"/>
      <c r="LVL348" s="41"/>
      <c r="LVM348" s="41"/>
      <c r="LVN348" s="41"/>
      <c r="LVO348" s="17"/>
      <c r="LVP348" s="401"/>
      <c r="LVQ348" s="403"/>
      <c r="LVR348" s="404"/>
      <c r="LVS348" s="16"/>
      <c r="LVT348" s="400"/>
      <c r="LVU348" s="400"/>
      <c r="LVV348" s="40"/>
      <c r="LVW348" s="40"/>
      <c r="LVX348" s="400"/>
      <c r="LVY348" s="41"/>
      <c r="LVZ348" s="41"/>
      <c r="LWA348" s="41"/>
      <c r="LWB348" s="41"/>
      <c r="LWC348" s="41"/>
      <c r="LWD348" s="41"/>
      <c r="LWE348" s="17"/>
      <c r="LWF348" s="401"/>
      <c r="LWG348" s="403"/>
      <c r="LWH348" s="404"/>
      <c r="LWI348" s="16"/>
      <c r="LWJ348" s="400"/>
      <c r="LWK348" s="400"/>
      <c r="LWL348" s="40"/>
      <c r="LWM348" s="40"/>
      <c r="LWN348" s="400"/>
      <c r="LWO348" s="41"/>
      <c r="LWP348" s="41"/>
      <c r="LWQ348" s="41"/>
      <c r="LWR348" s="41"/>
      <c r="LWS348" s="41"/>
      <c r="LWT348" s="41"/>
      <c r="LWU348" s="17"/>
      <c r="LWV348" s="401"/>
      <c r="LWW348" s="403"/>
      <c r="LWX348" s="404"/>
      <c r="LWY348" s="16"/>
      <c r="LWZ348" s="400"/>
      <c r="LXA348" s="400"/>
      <c r="LXB348" s="40"/>
      <c r="LXC348" s="40"/>
      <c r="LXD348" s="400"/>
      <c r="LXE348" s="41"/>
      <c r="LXF348" s="41"/>
      <c r="LXG348" s="41"/>
      <c r="LXH348" s="41"/>
      <c r="LXI348" s="41"/>
      <c r="LXJ348" s="41"/>
      <c r="LXK348" s="17"/>
      <c r="LXL348" s="401"/>
      <c r="LXM348" s="403"/>
      <c r="LXN348" s="404"/>
      <c r="LXO348" s="16"/>
      <c r="LXP348" s="400"/>
      <c r="LXQ348" s="400"/>
      <c r="LXR348" s="40"/>
      <c r="LXS348" s="40"/>
      <c r="LXT348" s="400"/>
      <c r="LXU348" s="41"/>
      <c r="LXV348" s="41"/>
      <c r="LXW348" s="41"/>
      <c r="LXX348" s="41"/>
      <c r="LXY348" s="41"/>
      <c r="LXZ348" s="41"/>
      <c r="LYA348" s="17"/>
      <c r="LYB348" s="401"/>
      <c r="LYC348" s="403"/>
      <c r="LYD348" s="404"/>
      <c r="LYE348" s="16"/>
      <c r="LYF348" s="400"/>
      <c r="LYG348" s="400"/>
      <c r="LYH348" s="40"/>
      <c r="LYI348" s="40"/>
      <c r="LYJ348" s="400"/>
      <c r="LYK348" s="41"/>
      <c r="LYL348" s="41"/>
      <c r="LYM348" s="41"/>
      <c r="LYN348" s="41"/>
      <c r="LYO348" s="41"/>
      <c r="LYP348" s="41"/>
      <c r="LYQ348" s="17"/>
      <c r="LYR348" s="401"/>
      <c r="LYS348" s="403"/>
      <c r="LYT348" s="404"/>
      <c r="LYU348" s="16"/>
      <c r="LYV348" s="400"/>
      <c r="LYW348" s="400"/>
      <c r="LYX348" s="40"/>
      <c r="LYY348" s="40"/>
      <c r="LYZ348" s="400"/>
      <c r="LZA348" s="41"/>
      <c r="LZB348" s="41"/>
      <c r="LZC348" s="41"/>
      <c r="LZD348" s="41"/>
      <c r="LZE348" s="41"/>
      <c r="LZF348" s="41"/>
      <c r="LZG348" s="17"/>
      <c r="LZH348" s="401"/>
      <c r="LZI348" s="403"/>
      <c r="LZJ348" s="404"/>
      <c r="LZK348" s="16"/>
      <c r="LZL348" s="400"/>
      <c r="LZM348" s="400"/>
      <c r="LZN348" s="40"/>
      <c r="LZO348" s="40"/>
      <c r="LZP348" s="400"/>
      <c r="LZQ348" s="41"/>
      <c r="LZR348" s="41"/>
      <c r="LZS348" s="41"/>
      <c r="LZT348" s="41"/>
      <c r="LZU348" s="41"/>
      <c r="LZV348" s="41"/>
      <c r="LZW348" s="17"/>
      <c r="LZX348" s="401"/>
      <c r="LZY348" s="403"/>
      <c r="LZZ348" s="404"/>
      <c r="MAA348" s="16"/>
      <c r="MAB348" s="400"/>
      <c r="MAC348" s="400"/>
      <c r="MAD348" s="40"/>
      <c r="MAE348" s="40"/>
      <c r="MAF348" s="400"/>
      <c r="MAG348" s="41"/>
      <c r="MAH348" s="41"/>
      <c r="MAI348" s="41"/>
      <c r="MAJ348" s="41"/>
      <c r="MAK348" s="41"/>
      <c r="MAL348" s="41"/>
      <c r="MAM348" s="17"/>
      <c r="MAN348" s="401"/>
      <c r="MAO348" s="403"/>
      <c r="MAP348" s="404"/>
      <c r="MAQ348" s="16"/>
      <c r="MAR348" s="400"/>
      <c r="MAS348" s="400"/>
      <c r="MAT348" s="40"/>
      <c r="MAU348" s="40"/>
      <c r="MAV348" s="400"/>
      <c r="MAW348" s="41"/>
      <c r="MAX348" s="41"/>
      <c r="MAY348" s="41"/>
      <c r="MAZ348" s="41"/>
      <c r="MBA348" s="41"/>
      <c r="MBB348" s="41"/>
      <c r="MBC348" s="17"/>
      <c r="MBD348" s="401"/>
      <c r="MBE348" s="403"/>
      <c r="MBF348" s="404"/>
      <c r="MBG348" s="16"/>
      <c r="MBH348" s="400"/>
      <c r="MBI348" s="400"/>
      <c r="MBJ348" s="40"/>
      <c r="MBK348" s="40"/>
      <c r="MBL348" s="400"/>
      <c r="MBM348" s="41"/>
      <c r="MBN348" s="41"/>
      <c r="MBO348" s="41"/>
      <c r="MBP348" s="41"/>
      <c r="MBQ348" s="41"/>
      <c r="MBR348" s="41"/>
      <c r="MBS348" s="17"/>
      <c r="MBT348" s="401"/>
      <c r="MBU348" s="403"/>
      <c r="MBV348" s="404"/>
      <c r="MBW348" s="16"/>
      <c r="MBX348" s="400"/>
      <c r="MBY348" s="400"/>
      <c r="MBZ348" s="40"/>
      <c r="MCA348" s="40"/>
      <c r="MCB348" s="400"/>
      <c r="MCC348" s="41"/>
      <c r="MCD348" s="41"/>
      <c r="MCE348" s="41"/>
      <c r="MCF348" s="41"/>
      <c r="MCG348" s="41"/>
      <c r="MCH348" s="41"/>
      <c r="MCI348" s="17"/>
      <c r="MCJ348" s="401"/>
      <c r="MCK348" s="403"/>
      <c r="MCL348" s="404"/>
      <c r="MCM348" s="16"/>
      <c r="MCN348" s="400"/>
      <c r="MCO348" s="400"/>
      <c r="MCP348" s="40"/>
      <c r="MCQ348" s="40"/>
      <c r="MCR348" s="400"/>
      <c r="MCS348" s="41"/>
      <c r="MCT348" s="41"/>
      <c r="MCU348" s="41"/>
      <c r="MCV348" s="41"/>
      <c r="MCW348" s="41"/>
      <c r="MCX348" s="41"/>
      <c r="MCY348" s="17"/>
      <c r="MCZ348" s="401"/>
      <c r="MDA348" s="403"/>
      <c r="MDB348" s="404"/>
      <c r="MDC348" s="16"/>
      <c r="MDD348" s="400"/>
      <c r="MDE348" s="400"/>
      <c r="MDF348" s="40"/>
      <c r="MDG348" s="40"/>
      <c r="MDH348" s="400"/>
      <c r="MDI348" s="41"/>
      <c r="MDJ348" s="41"/>
      <c r="MDK348" s="41"/>
      <c r="MDL348" s="41"/>
      <c r="MDM348" s="41"/>
      <c r="MDN348" s="41"/>
      <c r="MDO348" s="17"/>
      <c r="MDP348" s="401"/>
      <c r="MDQ348" s="403"/>
      <c r="MDR348" s="404"/>
      <c r="MDS348" s="16"/>
      <c r="MDT348" s="400"/>
      <c r="MDU348" s="400"/>
      <c r="MDV348" s="40"/>
      <c r="MDW348" s="40"/>
      <c r="MDX348" s="400"/>
      <c r="MDY348" s="41"/>
      <c r="MDZ348" s="41"/>
      <c r="MEA348" s="41"/>
      <c r="MEB348" s="41"/>
      <c r="MEC348" s="41"/>
      <c r="MED348" s="41"/>
      <c r="MEE348" s="17"/>
      <c r="MEF348" s="401"/>
      <c r="MEG348" s="403"/>
      <c r="MEH348" s="404"/>
      <c r="MEI348" s="16"/>
      <c r="MEJ348" s="400"/>
      <c r="MEK348" s="400"/>
      <c r="MEL348" s="40"/>
      <c r="MEM348" s="40"/>
      <c r="MEN348" s="400"/>
      <c r="MEO348" s="41"/>
      <c r="MEP348" s="41"/>
      <c r="MEQ348" s="41"/>
      <c r="MER348" s="41"/>
      <c r="MES348" s="41"/>
      <c r="MET348" s="41"/>
      <c r="MEU348" s="17"/>
      <c r="MEV348" s="401"/>
      <c r="MEW348" s="403"/>
      <c r="MEX348" s="404"/>
      <c r="MEY348" s="16"/>
      <c r="MEZ348" s="400"/>
      <c r="MFA348" s="400"/>
      <c r="MFB348" s="40"/>
      <c r="MFC348" s="40"/>
      <c r="MFD348" s="400"/>
      <c r="MFE348" s="41"/>
      <c r="MFF348" s="41"/>
      <c r="MFG348" s="41"/>
      <c r="MFH348" s="41"/>
      <c r="MFI348" s="41"/>
      <c r="MFJ348" s="41"/>
      <c r="MFK348" s="17"/>
      <c r="MFL348" s="401"/>
      <c r="MFM348" s="403"/>
      <c r="MFN348" s="404"/>
      <c r="MFO348" s="16"/>
      <c r="MFP348" s="400"/>
      <c r="MFQ348" s="400"/>
      <c r="MFR348" s="40"/>
      <c r="MFS348" s="40"/>
      <c r="MFT348" s="400"/>
      <c r="MFU348" s="41"/>
      <c r="MFV348" s="41"/>
      <c r="MFW348" s="41"/>
      <c r="MFX348" s="41"/>
      <c r="MFY348" s="41"/>
      <c r="MFZ348" s="41"/>
      <c r="MGA348" s="17"/>
      <c r="MGB348" s="401"/>
      <c r="MGC348" s="403"/>
      <c r="MGD348" s="404"/>
      <c r="MGE348" s="16"/>
      <c r="MGF348" s="400"/>
      <c r="MGG348" s="400"/>
      <c r="MGH348" s="40"/>
      <c r="MGI348" s="40"/>
      <c r="MGJ348" s="400"/>
      <c r="MGK348" s="41"/>
      <c r="MGL348" s="41"/>
      <c r="MGM348" s="41"/>
      <c r="MGN348" s="41"/>
      <c r="MGO348" s="41"/>
      <c r="MGP348" s="41"/>
      <c r="MGQ348" s="17"/>
      <c r="MGR348" s="401"/>
      <c r="MGS348" s="403"/>
      <c r="MGT348" s="404"/>
      <c r="MGU348" s="16"/>
      <c r="MGV348" s="400"/>
      <c r="MGW348" s="400"/>
      <c r="MGX348" s="40"/>
      <c r="MGY348" s="40"/>
      <c r="MGZ348" s="400"/>
      <c r="MHA348" s="41"/>
      <c r="MHB348" s="41"/>
      <c r="MHC348" s="41"/>
      <c r="MHD348" s="41"/>
      <c r="MHE348" s="41"/>
      <c r="MHF348" s="41"/>
      <c r="MHG348" s="17"/>
      <c r="MHH348" s="401"/>
      <c r="MHI348" s="403"/>
      <c r="MHJ348" s="404"/>
      <c r="MHK348" s="16"/>
      <c r="MHL348" s="400"/>
      <c r="MHM348" s="400"/>
      <c r="MHN348" s="40"/>
      <c r="MHO348" s="40"/>
      <c r="MHP348" s="400"/>
      <c r="MHQ348" s="41"/>
      <c r="MHR348" s="41"/>
      <c r="MHS348" s="41"/>
      <c r="MHT348" s="41"/>
      <c r="MHU348" s="41"/>
      <c r="MHV348" s="41"/>
      <c r="MHW348" s="17"/>
      <c r="MHX348" s="401"/>
      <c r="MHY348" s="403"/>
      <c r="MHZ348" s="404"/>
      <c r="MIA348" s="16"/>
      <c r="MIB348" s="400"/>
      <c r="MIC348" s="400"/>
      <c r="MID348" s="40"/>
      <c r="MIE348" s="40"/>
      <c r="MIF348" s="400"/>
      <c r="MIG348" s="41"/>
      <c r="MIH348" s="41"/>
      <c r="MII348" s="41"/>
      <c r="MIJ348" s="41"/>
      <c r="MIK348" s="41"/>
      <c r="MIL348" s="41"/>
      <c r="MIM348" s="17"/>
      <c r="MIN348" s="401"/>
      <c r="MIO348" s="403"/>
      <c r="MIP348" s="404"/>
      <c r="MIQ348" s="16"/>
      <c r="MIR348" s="400"/>
      <c r="MIS348" s="400"/>
      <c r="MIT348" s="40"/>
      <c r="MIU348" s="40"/>
      <c r="MIV348" s="400"/>
      <c r="MIW348" s="41"/>
      <c r="MIX348" s="41"/>
      <c r="MIY348" s="41"/>
      <c r="MIZ348" s="41"/>
      <c r="MJA348" s="41"/>
      <c r="MJB348" s="41"/>
      <c r="MJC348" s="17"/>
      <c r="MJD348" s="401"/>
      <c r="MJE348" s="403"/>
      <c r="MJF348" s="404"/>
      <c r="MJG348" s="16"/>
      <c r="MJH348" s="400"/>
      <c r="MJI348" s="400"/>
      <c r="MJJ348" s="40"/>
      <c r="MJK348" s="40"/>
      <c r="MJL348" s="400"/>
      <c r="MJM348" s="41"/>
      <c r="MJN348" s="41"/>
      <c r="MJO348" s="41"/>
      <c r="MJP348" s="41"/>
      <c r="MJQ348" s="41"/>
      <c r="MJR348" s="41"/>
      <c r="MJS348" s="17"/>
      <c r="MJT348" s="401"/>
      <c r="MJU348" s="403"/>
      <c r="MJV348" s="404"/>
      <c r="MJW348" s="16"/>
      <c r="MJX348" s="400"/>
      <c r="MJY348" s="400"/>
      <c r="MJZ348" s="40"/>
      <c r="MKA348" s="40"/>
      <c r="MKB348" s="400"/>
      <c r="MKC348" s="41"/>
      <c r="MKD348" s="41"/>
      <c r="MKE348" s="41"/>
      <c r="MKF348" s="41"/>
      <c r="MKG348" s="41"/>
      <c r="MKH348" s="41"/>
      <c r="MKI348" s="17"/>
      <c r="MKJ348" s="401"/>
      <c r="MKK348" s="403"/>
      <c r="MKL348" s="404"/>
      <c r="MKM348" s="16"/>
      <c r="MKN348" s="400"/>
      <c r="MKO348" s="400"/>
      <c r="MKP348" s="40"/>
      <c r="MKQ348" s="40"/>
      <c r="MKR348" s="400"/>
      <c r="MKS348" s="41"/>
      <c r="MKT348" s="41"/>
      <c r="MKU348" s="41"/>
      <c r="MKV348" s="41"/>
      <c r="MKW348" s="41"/>
      <c r="MKX348" s="41"/>
      <c r="MKY348" s="17"/>
      <c r="MKZ348" s="401"/>
      <c r="MLA348" s="403"/>
      <c r="MLB348" s="404"/>
      <c r="MLC348" s="16"/>
      <c r="MLD348" s="400"/>
      <c r="MLE348" s="400"/>
      <c r="MLF348" s="40"/>
      <c r="MLG348" s="40"/>
      <c r="MLH348" s="400"/>
      <c r="MLI348" s="41"/>
      <c r="MLJ348" s="41"/>
      <c r="MLK348" s="41"/>
      <c r="MLL348" s="41"/>
      <c r="MLM348" s="41"/>
      <c r="MLN348" s="41"/>
      <c r="MLO348" s="17"/>
      <c r="MLP348" s="401"/>
      <c r="MLQ348" s="403"/>
      <c r="MLR348" s="404"/>
      <c r="MLS348" s="16"/>
      <c r="MLT348" s="400"/>
      <c r="MLU348" s="400"/>
      <c r="MLV348" s="40"/>
      <c r="MLW348" s="40"/>
      <c r="MLX348" s="400"/>
      <c r="MLY348" s="41"/>
      <c r="MLZ348" s="41"/>
      <c r="MMA348" s="41"/>
      <c r="MMB348" s="41"/>
      <c r="MMC348" s="41"/>
      <c r="MMD348" s="41"/>
      <c r="MME348" s="17"/>
      <c r="MMF348" s="401"/>
      <c r="MMG348" s="403"/>
      <c r="MMH348" s="404"/>
      <c r="MMI348" s="16"/>
      <c r="MMJ348" s="400"/>
      <c r="MMK348" s="400"/>
      <c r="MML348" s="40"/>
      <c r="MMM348" s="40"/>
      <c r="MMN348" s="400"/>
      <c r="MMO348" s="41"/>
      <c r="MMP348" s="41"/>
      <c r="MMQ348" s="41"/>
      <c r="MMR348" s="41"/>
      <c r="MMS348" s="41"/>
      <c r="MMT348" s="41"/>
      <c r="MMU348" s="17"/>
      <c r="MMV348" s="401"/>
      <c r="MMW348" s="403"/>
      <c r="MMX348" s="404"/>
      <c r="MMY348" s="16"/>
      <c r="MMZ348" s="400"/>
      <c r="MNA348" s="400"/>
      <c r="MNB348" s="40"/>
      <c r="MNC348" s="40"/>
      <c r="MND348" s="400"/>
      <c r="MNE348" s="41"/>
      <c r="MNF348" s="41"/>
      <c r="MNG348" s="41"/>
      <c r="MNH348" s="41"/>
      <c r="MNI348" s="41"/>
      <c r="MNJ348" s="41"/>
      <c r="MNK348" s="17"/>
      <c r="MNL348" s="401"/>
      <c r="MNM348" s="403"/>
      <c r="MNN348" s="404"/>
      <c r="MNO348" s="16"/>
      <c r="MNP348" s="400"/>
      <c r="MNQ348" s="400"/>
      <c r="MNR348" s="40"/>
      <c r="MNS348" s="40"/>
      <c r="MNT348" s="400"/>
      <c r="MNU348" s="41"/>
      <c r="MNV348" s="41"/>
      <c r="MNW348" s="41"/>
      <c r="MNX348" s="41"/>
      <c r="MNY348" s="41"/>
      <c r="MNZ348" s="41"/>
      <c r="MOA348" s="17"/>
      <c r="MOB348" s="401"/>
      <c r="MOC348" s="403"/>
      <c r="MOD348" s="404"/>
      <c r="MOE348" s="16"/>
      <c r="MOF348" s="400"/>
      <c r="MOG348" s="400"/>
      <c r="MOH348" s="40"/>
      <c r="MOI348" s="40"/>
      <c r="MOJ348" s="400"/>
      <c r="MOK348" s="41"/>
      <c r="MOL348" s="41"/>
      <c r="MOM348" s="41"/>
      <c r="MON348" s="41"/>
      <c r="MOO348" s="41"/>
      <c r="MOP348" s="41"/>
      <c r="MOQ348" s="17"/>
      <c r="MOR348" s="401"/>
      <c r="MOS348" s="403"/>
      <c r="MOT348" s="404"/>
      <c r="MOU348" s="16"/>
      <c r="MOV348" s="400"/>
      <c r="MOW348" s="400"/>
      <c r="MOX348" s="40"/>
      <c r="MOY348" s="40"/>
      <c r="MOZ348" s="400"/>
      <c r="MPA348" s="41"/>
      <c r="MPB348" s="41"/>
      <c r="MPC348" s="41"/>
      <c r="MPD348" s="41"/>
      <c r="MPE348" s="41"/>
      <c r="MPF348" s="41"/>
      <c r="MPG348" s="17"/>
      <c r="MPH348" s="401"/>
      <c r="MPI348" s="403"/>
      <c r="MPJ348" s="404"/>
      <c r="MPK348" s="16"/>
      <c r="MPL348" s="400"/>
      <c r="MPM348" s="400"/>
      <c r="MPN348" s="40"/>
      <c r="MPO348" s="40"/>
      <c r="MPP348" s="400"/>
      <c r="MPQ348" s="41"/>
      <c r="MPR348" s="41"/>
      <c r="MPS348" s="41"/>
      <c r="MPT348" s="41"/>
      <c r="MPU348" s="41"/>
      <c r="MPV348" s="41"/>
      <c r="MPW348" s="17"/>
      <c r="MPX348" s="401"/>
      <c r="MPY348" s="403"/>
      <c r="MPZ348" s="404"/>
      <c r="MQA348" s="16"/>
      <c r="MQB348" s="400"/>
      <c r="MQC348" s="400"/>
      <c r="MQD348" s="40"/>
      <c r="MQE348" s="40"/>
      <c r="MQF348" s="400"/>
      <c r="MQG348" s="41"/>
      <c r="MQH348" s="41"/>
      <c r="MQI348" s="41"/>
      <c r="MQJ348" s="41"/>
      <c r="MQK348" s="41"/>
      <c r="MQL348" s="41"/>
      <c r="MQM348" s="17"/>
      <c r="MQN348" s="401"/>
      <c r="MQO348" s="403"/>
      <c r="MQP348" s="404"/>
      <c r="MQQ348" s="16"/>
      <c r="MQR348" s="400"/>
      <c r="MQS348" s="400"/>
      <c r="MQT348" s="40"/>
      <c r="MQU348" s="40"/>
      <c r="MQV348" s="400"/>
      <c r="MQW348" s="41"/>
      <c r="MQX348" s="41"/>
      <c r="MQY348" s="41"/>
      <c r="MQZ348" s="41"/>
      <c r="MRA348" s="41"/>
      <c r="MRB348" s="41"/>
      <c r="MRC348" s="17"/>
      <c r="MRD348" s="401"/>
      <c r="MRE348" s="403"/>
      <c r="MRF348" s="404"/>
      <c r="MRG348" s="16"/>
      <c r="MRH348" s="400"/>
      <c r="MRI348" s="400"/>
      <c r="MRJ348" s="40"/>
      <c r="MRK348" s="40"/>
      <c r="MRL348" s="400"/>
      <c r="MRM348" s="41"/>
      <c r="MRN348" s="41"/>
      <c r="MRO348" s="41"/>
      <c r="MRP348" s="41"/>
      <c r="MRQ348" s="41"/>
      <c r="MRR348" s="41"/>
      <c r="MRS348" s="17"/>
      <c r="MRT348" s="401"/>
      <c r="MRU348" s="403"/>
      <c r="MRV348" s="404"/>
      <c r="MRW348" s="16"/>
      <c r="MRX348" s="400"/>
      <c r="MRY348" s="400"/>
      <c r="MRZ348" s="40"/>
      <c r="MSA348" s="40"/>
      <c r="MSB348" s="400"/>
      <c r="MSC348" s="41"/>
      <c r="MSD348" s="41"/>
      <c r="MSE348" s="41"/>
      <c r="MSF348" s="41"/>
      <c r="MSG348" s="41"/>
      <c r="MSH348" s="41"/>
      <c r="MSI348" s="17"/>
      <c r="MSJ348" s="401"/>
      <c r="MSK348" s="403"/>
      <c r="MSL348" s="404"/>
      <c r="MSM348" s="16"/>
      <c r="MSN348" s="400"/>
      <c r="MSO348" s="400"/>
      <c r="MSP348" s="40"/>
      <c r="MSQ348" s="40"/>
      <c r="MSR348" s="400"/>
      <c r="MSS348" s="41"/>
      <c r="MST348" s="41"/>
      <c r="MSU348" s="41"/>
      <c r="MSV348" s="41"/>
      <c r="MSW348" s="41"/>
      <c r="MSX348" s="41"/>
      <c r="MSY348" s="17"/>
      <c r="MSZ348" s="401"/>
      <c r="MTA348" s="403"/>
      <c r="MTB348" s="404"/>
      <c r="MTC348" s="16"/>
      <c r="MTD348" s="400"/>
      <c r="MTE348" s="400"/>
      <c r="MTF348" s="40"/>
      <c r="MTG348" s="40"/>
      <c r="MTH348" s="400"/>
      <c r="MTI348" s="41"/>
      <c r="MTJ348" s="41"/>
      <c r="MTK348" s="41"/>
      <c r="MTL348" s="41"/>
      <c r="MTM348" s="41"/>
      <c r="MTN348" s="41"/>
      <c r="MTO348" s="17"/>
      <c r="MTP348" s="401"/>
      <c r="MTQ348" s="403"/>
      <c r="MTR348" s="404"/>
      <c r="MTS348" s="16"/>
      <c r="MTT348" s="400"/>
      <c r="MTU348" s="400"/>
      <c r="MTV348" s="40"/>
      <c r="MTW348" s="40"/>
      <c r="MTX348" s="400"/>
      <c r="MTY348" s="41"/>
      <c r="MTZ348" s="41"/>
      <c r="MUA348" s="41"/>
      <c r="MUB348" s="41"/>
      <c r="MUC348" s="41"/>
      <c r="MUD348" s="41"/>
      <c r="MUE348" s="17"/>
      <c r="MUF348" s="401"/>
      <c r="MUG348" s="403"/>
      <c r="MUH348" s="404"/>
      <c r="MUI348" s="16"/>
      <c r="MUJ348" s="400"/>
      <c r="MUK348" s="400"/>
      <c r="MUL348" s="40"/>
      <c r="MUM348" s="40"/>
      <c r="MUN348" s="400"/>
      <c r="MUO348" s="41"/>
      <c r="MUP348" s="41"/>
      <c r="MUQ348" s="41"/>
      <c r="MUR348" s="41"/>
      <c r="MUS348" s="41"/>
      <c r="MUT348" s="41"/>
      <c r="MUU348" s="17"/>
      <c r="MUV348" s="401"/>
      <c r="MUW348" s="403"/>
      <c r="MUX348" s="404"/>
      <c r="MUY348" s="16"/>
      <c r="MUZ348" s="400"/>
      <c r="MVA348" s="400"/>
      <c r="MVB348" s="40"/>
      <c r="MVC348" s="40"/>
      <c r="MVD348" s="400"/>
      <c r="MVE348" s="41"/>
      <c r="MVF348" s="41"/>
      <c r="MVG348" s="41"/>
      <c r="MVH348" s="41"/>
      <c r="MVI348" s="41"/>
      <c r="MVJ348" s="41"/>
      <c r="MVK348" s="17"/>
      <c r="MVL348" s="401"/>
      <c r="MVM348" s="403"/>
      <c r="MVN348" s="404"/>
      <c r="MVO348" s="16"/>
      <c r="MVP348" s="400"/>
      <c r="MVQ348" s="400"/>
      <c r="MVR348" s="40"/>
      <c r="MVS348" s="40"/>
      <c r="MVT348" s="400"/>
      <c r="MVU348" s="41"/>
      <c r="MVV348" s="41"/>
      <c r="MVW348" s="41"/>
      <c r="MVX348" s="41"/>
      <c r="MVY348" s="41"/>
      <c r="MVZ348" s="41"/>
      <c r="MWA348" s="17"/>
      <c r="MWB348" s="401"/>
      <c r="MWC348" s="403"/>
      <c r="MWD348" s="404"/>
      <c r="MWE348" s="16"/>
      <c r="MWF348" s="400"/>
      <c r="MWG348" s="400"/>
      <c r="MWH348" s="40"/>
      <c r="MWI348" s="40"/>
      <c r="MWJ348" s="400"/>
      <c r="MWK348" s="41"/>
      <c r="MWL348" s="41"/>
      <c r="MWM348" s="41"/>
      <c r="MWN348" s="41"/>
      <c r="MWO348" s="41"/>
      <c r="MWP348" s="41"/>
      <c r="MWQ348" s="17"/>
      <c r="MWR348" s="401"/>
      <c r="MWS348" s="403"/>
      <c r="MWT348" s="404"/>
      <c r="MWU348" s="16"/>
      <c r="MWV348" s="400"/>
      <c r="MWW348" s="400"/>
      <c r="MWX348" s="40"/>
      <c r="MWY348" s="40"/>
      <c r="MWZ348" s="400"/>
      <c r="MXA348" s="41"/>
      <c r="MXB348" s="41"/>
      <c r="MXC348" s="41"/>
      <c r="MXD348" s="41"/>
      <c r="MXE348" s="41"/>
      <c r="MXF348" s="41"/>
      <c r="MXG348" s="17"/>
      <c r="MXH348" s="401"/>
      <c r="MXI348" s="403"/>
      <c r="MXJ348" s="404"/>
      <c r="MXK348" s="16"/>
      <c r="MXL348" s="400"/>
      <c r="MXM348" s="400"/>
      <c r="MXN348" s="40"/>
      <c r="MXO348" s="40"/>
      <c r="MXP348" s="400"/>
      <c r="MXQ348" s="41"/>
      <c r="MXR348" s="41"/>
      <c r="MXS348" s="41"/>
      <c r="MXT348" s="41"/>
      <c r="MXU348" s="41"/>
      <c r="MXV348" s="41"/>
      <c r="MXW348" s="17"/>
      <c r="MXX348" s="401"/>
      <c r="MXY348" s="403"/>
      <c r="MXZ348" s="404"/>
      <c r="MYA348" s="16"/>
      <c r="MYB348" s="400"/>
      <c r="MYC348" s="400"/>
      <c r="MYD348" s="40"/>
      <c r="MYE348" s="40"/>
      <c r="MYF348" s="400"/>
      <c r="MYG348" s="41"/>
      <c r="MYH348" s="41"/>
      <c r="MYI348" s="41"/>
      <c r="MYJ348" s="41"/>
      <c r="MYK348" s="41"/>
      <c r="MYL348" s="41"/>
      <c r="MYM348" s="17"/>
      <c r="MYN348" s="401"/>
      <c r="MYO348" s="403"/>
      <c r="MYP348" s="404"/>
      <c r="MYQ348" s="16"/>
      <c r="MYR348" s="400"/>
      <c r="MYS348" s="400"/>
      <c r="MYT348" s="40"/>
      <c r="MYU348" s="40"/>
      <c r="MYV348" s="400"/>
      <c r="MYW348" s="41"/>
      <c r="MYX348" s="41"/>
      <c r="MYY348" s="41"/>
      <c r="MYZ348" s="41"/>
      <c r="MZA348" s="41"/>
      <c r="MZB348" s="41"/>
      <c r="MZC348" s="17"/>
      <c r="MZD348" s="401"/>
      <c r="MZE348" s="403"/>
      <c r="MZF348" s="404"/>
      <c r="MZG348" s="16"/>
      <c r="MZH348" s="400"/>
      <c r="MZI348" s="400"/>
      <c r="MZJ348" s="40"/>
      <c r="MZK348" s="40"/>
      <c r="MZL348" s="400"/>
      <c r="MZM348" s="41"/>
      <c r="MZN348" s="41"/>
      <c r="MZO348" s="41"/>
      <c r="MZP348" s="41"/>
      <c r="MZQ348" s="41"/>
      <c r="MZR348" s="41"/>
      <c r="MZS348" s="17"/>
      <c r="MZT348" s="401"/>
      <c r="MZU348" s="403"/>
      <c r="MZV348" s="404"/>
      <c r="MZW348" s="16"/>
      <c r="MZX348" s="400"/>
      <c r="MZY348" s="400"/>
      <c r="MZZ348" s="40"/>
      <c r="NAA348" s="40"/>
      <c r="NAB348" s="400"/>
      <c r="NAC348" s="41"/>
      <c r="NAD348" s="41"/>
      <c r="NAE348" s="41"/>
      <c r="NAF348" s="41"/>
      <c r="NAG348" s="41"/>
      <c r="NAH348" s="41"/>
      <c r="NAI348" s="17"/>
      <c r="NAJ348" s="401"/>
      <c r="NAK348" s="403"/>
      <c r="NAL348" s="404"/>
      <c r="NAM348" s="16"/>
      <c r="NAN348" s="400"/>
      <c r="NAO348" s="400"/>
      <c r="NAP348" s="40"/>
      <c r="NAQ348" s="40"/>
      <c r="NAR348" s="400"/>
      <c r="NAS348" s="41"/>
      <c r="NAT348" s="41"/>
      <c r="NAU348" s="41"/>
      <c r="NAV348" s="41"/>
      <c r="NAW348" s="41"/>
      <c r="NAX348" s="41"/>
      <c r="NAY348" s="17"/>
      <c r="NAZ348" s="401"/>
      <c r="NBA348" s="403"/>
      <c r="NBB348" s="404"/>
      <c r="NBC348" s="16"/>
      <c r="NBD348" s="400"/>
      <c r="NBE348" s="400"/>
      <c r="NBF348" s="40"/>
      <c r="NBG348" s="40"/>
      <c r="NBH348" s="400"/>
      <c r="NBI348" s="41"/>
      <c r="NBJ348" s="41"/>
      <c r="NBK348" s="41"/>
      <c r="NBL348" s="41"/>
      <c r="NBM348" s="41"/>
      <c r="NBN348" s="41"/>
      <c r="NBO348" s="17"/>
      <c r="NBP348" s="401"/>
      <c r="NBQ348" s="403"/>
      <c r="NBR348" s="404"/>
      <c r="NBS348" s="16"/>
      <c r="NBT348" s="400"/>
      <c r="NBU348" s="400"/>
      <c r="NBV348" s="40"/>
      <c r="NBW348" s="40"/>
      <c r="NBX348" s="400"/>
      <c r="NBY348" s="41"/>
      <c r="NBZ348" s="41"/>
      <c r="NCA348" s="41"/>
      <c r="NCB348" s="41"/>
      <c r="NCC348" s="41"/>
      <c r="NCD348" s="41"/>
      <c r="NCE348" s="17"/>
      <c r="NCF348" s="401"/>
      <c r="NCG348" s="403"/>
      <c r="NCH348" s="404"/>
      <c r="NCI348" s="16"/>
      <c r="NCJ348" s="400"/>
      <c r="NCK348" s="400"/>
      <c r="NCL348" s="40"/>
      <c r="NCM348" s="40"/>
      <c r="NCN348" s="400"/>
      <c r="NCO348" s="41"/>
      <c r="NCP348" s="41"/>
      <c r="NCQ348" s="41"/>
      <c r="NCR348" s="41"/>
      <c r="NCS348" s="41"/>
      <c r="NCT348" s="41"/>
      <c r="NCU348" s="17"/>
      <c r="NCV348" s="401"/>
      <c r="NCW348" s="403"/>
      <c r="NCX348" s="404"/>
      <c r="NCY348" s="16"/>
      <c r="NCZ348" s="400"/>
      <c r="NDA348" s="400"/>
      <c r="NDB348" s="40"/>
      <c r="NDC348" s="40"/>
      <c r="NDD348" s="400"/>
      <c r="NDE348" s="41"/>
      <c r="NDF348" s="41"/>
      <c r="NDG348" s="41"/>
      <c r="NDH348" s="41"/>
      <c r="NDI348" s="41"/>
      <c r="NDJ348" s="41"/>
      <c r="NDK348" s="17"/>
      <c r="NDL348" s="401"/>
      <c r="NDM348" s="403"/>
      <c r="NDN348" s="404"/>
      <c r="NDO348" s="16"/>
      <c r="NDP348" s="400"/>
      <c r="NDQ348" s="400"/>
      <c r="NDR348" s="40"/>
      <c r="NDS348" s="40"/>
      <c r="NDT348" s="400"/>
      <c r="NDU348" s="41"/>
      <c r="NDV348" s="41"/>
      <c r="NDW348" s="41"/>
      <c r="NDX348" s="41"/>
      <c r="NDY348" s="41"/>
      <c r="NDZ348" s="41"/>
      <c r="NEA348" s="17"/>
      <c r="NEB348" s="401"/>
      <c r="NEC348" s="403"/>
      <c r="NED348" s="404"/>
      <c r="NEE348" s="16"/>
      <c r="NEF348" s="400"/>
      <c r="NEG348" s="400"/>
      <c r="NEH348" s="40"/>
      <c r="NEI348" s="40"/>
      <c r="NEJ348" s="400"/>
      <c r="NEK348" s="41"/>
      <c r="NEL348" s="41"/>
      <c r="NEM348" s="41"/>
      <c r="NEN348" s="41"/>
      <c r="NEO348" s="41"/>
      <c r="NEP348" s="41"/>
      <c r="NEQ348" s="17"/>
      <c r="NER348" s="401"/>
      <c r="NES348" s="403"/>
      <c r="NET348" s="404"/>
      <c r="NEU348" s="16"/>
      <c r="NEV348" s="400"/>
      <c r="NEW348" s="400"/>
      <c r="NEX348" s="40"/>
      <c r="NEY348" s="40"/>
      <c r="NEZ348" s="400"/>
      <c r="NFA348" s="41"/>
      <c r="NFB348" s="41"/>
      <c r="NFC348" s="41"/>
      <c r="NFD348" s="41"/>
      <c r="NFE348" s="41"/>
      <c r="NFF348" s="41"/>
      <c r="NFG348" s="17"/>
      <c r="NFH348" s="401"/>
      <c r="NFI348" s="403"/>
      <c r="NFJ348" s="404"/>
      <c r="NFK348" s="16"/>
      <c r="NFL348" s="400"/>
      <c r="NFM348" s="400"/>
      <c r="NFN348" s="40"/>
      <c r="NFO348" s="40"/>
      <c r="NFP348" s="400"/>
      <c r="NFQ348" s="41"/>
      <c r="NFR348" s="41"/>
      <c r="NFS348" s="41"/>
      <c r="NFT348" s="41"/>
      <c r="NFU348" s="41"/>
      <c r="NFV348" s="41"/>
      <c r="NFW348" s="17"/>
      <c r="NFX348" s="401"/>
      <c r="NFY348" s="403"/>
      <c r="NFZ348" s="404"/>
      <c r="NGA348" s="16"/>
      <c r="NGB348" s="400"/>
      <c r="NGC348" s="400"/>
      <c r="NGD348" s="40"/>
      <c r="NGE348" s="40"/>
      <c r="NGF348" s="400"/>
      <c r="NGG348" s="41"/>
      <c r="NGH348" s="41"/>
      <c r="NGI348" s="41"/>
      <c r="NGJ348" s="41"/>
      <c r="NGK348" s="41"/>
      <c r="NGL348" s="41"/>
      <c r="NGM348" s="17"/>
      <c r="NGN348" s="401"/>
      <c r="NGO348" s="403"/>
      <c r="NGP348" s="404"/>
      <c r="NGQ348" s="16"/>
      <c r="NGR348" s="400"/>
      <c r="NGS348" s="400"/>
      <c r="NGT348" s="40"/>
      <c r="NGU348" s="40"/>
      <c r="NGV348" s="400"/>
      <c r="NGW348" s="41"/>
      <c r="NGX348" s="41"/>
      <c r="NGY348" s="41"/>
      <c r="NGZ348" s="41"/>
      <c r="NHA348" s="41"/>
      <c r="NHB348" s="41"/>
      <c r="NHC348" s="17"/>
      <c r="NHD348" s="401"/>
      <c r="NHE348" s="403"/>
      <c r="NHF348" s="404"/>
      <c r="NHG348" s="16"/>
      <c r="NHH348" s="400"/>
      <c r="NHI348" s="400"/>
      <c r="NHJ348" s="40"/>
      <c r="NHK348" s="40"/>
      <c r="NHL348" s="400"/>
      <c r="NHM348" s="41"/>
      <c r="NHN348" s="41"/>
      <c r="NHO348" s="41"/>
      <c r="NHP348" s="41"/>
      <c r="NHQ348" s="41"/>
      <c r="NHR348" s="41"/>
      <c r="NHS348" s="17"/>
      <c r="NHT348" s="401"/>
      <c r="NHU348" s="403"/>
      <c r="NHV348" s="404"/>
      <c r="NHW348" s="16"/>
      <c r="NHX348" s="400"/>
      <c r="NHY348" s="400"/>
      <c r="NHZ348" s="40"/>
      <c r="NIA348" s="40"/>
      <c r="NIB348" s="400"/>
      <c r="NIC348" s="41"/>
      <c r="NID348" s="41"/>
      <c r="NIE348" s="41"/>
      <c r="NIF348" s="41"/>
      <c r="NIG348" s="41"/>
      <c r="NIH348" s="41"/>
      <c r="NII348" s="17"/>
      <c r="NIJ348" s="401"/>
      <c r="NIK348" s="403"/>
      <c r="NIL348" s="404"/>
      <c r="NIM348" s="16"/>
      <c r="NIN348" s="400"/>
      <c r="NIO348" s="400"/>
      <c r="NIP348" s="40"/>
      <c r="NIQ348" s="40"/>
      <c r="NIR348" s="400"/>
      <c r="NIS348" s="41"/>
      <c r="NIT348" s="41"/>
      <c r="NIU348" s="41"/>
      <c r="NIV348" s="41"/>
      <c r="NIW348" s="41"/>
      <c r="NIX348" s="41"/>
      <c r="NIY348" s="17"/>
      <c r="NIZ348" s="401"/>
      <c r="NJA348" s="403"/>
      <c r="NJB348" s="404"/>
      <c r="NJC348" s="16"/>
      <c r="NJD348" s="400"/>
      <c r="NJE348" s="400"/>
      <c r="NJF348" s="40"/>
      <c r="NJG348" s="40"/>
      <c r="NJH348" s="400"/>
      <c r="NJI348" s="41"/>
      <c r="NJJ348" s="41"/>
      <c r="NJK348" s="41"/>
      <c r="NJL348" s="41"/>
      <c r="NJM348" s="41"/>
      <c r="NJN348" s="41"/>
      <c r="NJO348" s="17"/>
      <c r="NJP348" s="401"/>
      <c r="NJQ348" s="403"/>
      <c r="NJR348" s="404"/>
      <c r="NJS348" s="16"/>
      <c r="NJT348" s="400"/>
      <c r="NJU348" s="400"/>
      <c r="NJV348" s="40"/>
      <c r="NJW348" s="40"/>
      <c r="NJX348" s="400"/>
      <c r="NJY348" s="41"/>
      <c r="NJZ348" s="41"/>
      <c r="NKA348" s="41"/>
      <c r="NKB348" s="41"/>
      <c r="NKC348" s="41"/>
      <c r="NKD348" s="41"/>
      <c r="NKE348" s="17"/>
      <c r="NKF348" s="401"/>
      <c r="NKG348" s="403"/>
      <c r="NKH348" s="404"/>
      <c r="NKI348" s="16"/>
      <c r="NKJ348" s="400"/>
      <c r="NKK348" s="400"/>
      <c r="NKL348" s="40"/>
      <c r="NKM348" s="40"/>
      <c r="NKN348" s="400"/>
      <c r="NKO348" s="41"/>
      <c r="NKP348" s="41"/>
      <c r="NKQ348" s="41"/>
      <c r="NKR348" s="41"/>
      <c r="NKS348" s="41"/>
      <c r="NKT348" s="41"/>
      <c r="NKU348" s="17"/>
      <c r="NKV348" s="401"/>
      <c r="NKW348" s="403"/>
      <c r="NKX348" s="404"/>
      <c r="NKY348" s="16"/>
      <c r="NKZ348" s="400"/>
      <c r="NLA348" s="400"/>
      <c r="NLB348" s="40"/>
      <c r="NLC348" s="40"/>
      <c r="NLD348" s="400"/>
      <c r="NLE348" s="41"/>
      <c r="NLF348" s="41"/>
      <c r="NLG348" s="41"/>
      <c r="NLH348" s="41"/>
      <c r="NLI348" s="41"/>
      <c r="NLJ348" s="41"/>
      <c r="NLK348" s="17"/>
      <c r="NLL348" s="401"/>
      <c r="NLM348" s="403"/>
      <c r="NLN348" s="404"/>
      <c r="NLO348" s="16"/>
      <c r="NLP348" s="400"/>
      <c r="NLQ348" s="400"/>
      <c r="NLR348" s="40"/>
      <c r="NLS348" s="40"/>
      <c r="NLT348" s="400"/>
      <c r="NLU348" s="41"/>
      <c r="NLV348" s="41"/>
      <c r="NLW348" s="41"/>
      <c r="NLX348" s="41"/>
      <c r="NLY348" s="41"/>
      <c r="NLZ348" s="41"/>
      <c r="NMA348" s="17"/>
      <c r="NMB348" s="401"/>
      <c r="NMC348" s="403"/>
      <c r="NMD348" s="404"/>
      <c r="NME348" s="16"/>
      <c r="NMF348" s="400"/>
      <c r="NMG348" s="400"/>
      <c r="NMH348" s="40"/>
      <c r="NMI348" s="40"/>
      <c r="NMJ348" s="400"/>
      <c r="NMK348" s="41"/>
      <c r="NML348" s="41"/>
      <c r="NMM348" s="41"/>
      <c r="NMN348" s="41"/>
      <c r="NMO348" s="41"/>
      <c r="NMP348" s="41"/>
      <c r="NMQ348" s="17"/>
      <c r="NMR348" s="401"/>
      <c r="NMS348" s="403"/>
      <c r="NMT348" s="404"/>
      <c r="NMU348" s="16"/>
      <c r="NMV348" s="400"/>
      <c r="NMW348" s="400"/>
      <c r="NMX348" s="40"/>
      <c r="NMY348" s="40"/>
      <c r="NMZ348" s="400"/>
      <c r="NNA348" s="41"/>
      <c r="NNB348" s="41"/>
      <c r="NNC348" s="41"/>
      <c r="NND348" s="41"/>
      <c r="NNE348" s="41"/>
      <c r="NNF348" s="41"/>
      <c r="NNG348" s="17"/>
      <c r="NNH348" s="401"/>
      <c r="NNI348" s="403"/>
      <c r="NNJ348" s="404"/>
      <c r="NNK348" s="16"/>
      <c r="NNL348" s="400"/>
      <c r="NNM348" s="400"/>
      <c r="NNN348" s="40"/>
      <c r="NNO348" s="40"/>
      <c r="NNP348" s="400"/>
      <c r="NNQ348" s="41"/>
      <c r="NNR348" s="41"/>
      <c r="NNS348" s="41"/>
      <c r="NNT348" s="41"/>
      <c r="NNU348" s="41"/>
      <c r="NNV348" s="41"/>
      <c r="NNW348" s="17"/>
      <c r="NNX348" s="401"/>
      <c r="NNY348" s="403"/>
      <c r="NNZ348" s="404"/>
      <c r="NOA348" s="16"/>
      <c r="NOB348" s="400"/>
      <c r="NOC348" s="400"/>
      <c r="NOD348" s="40"/>
      <c r="NOE348" s="40"/>
      <c r="NOF348" s="400"/>
      <c r="NOG348" s="41"/>
      <c r="NOH348" s="41"/>
      <c r="NOI348" s="41"/>
      <c r="NOJ348" s="41"/>
      <c r="NOK348" s="41"/>
      <c r="NOL348" s="41"/>
      <c r="NOM348" s="17"/>
      <c r="NON348" s="401"/>
      <c r="NOO348" s="403"/>
      <c r="NOP348" s="404"/>
      <c r="NOQ348" s="16"/>
      <c r="NOR348" s="400"/>
      <c r="NOS348" s="400"/>
      <c r="NOT348" s="40"/>
      <c r="NOU348" s="40"/>
      <c r="NOV348" s="400"/>
      <c r="NOW348" s="41"/>
      <c r="NOX348" s="41"/>
      <c r="NOY348" s="41"/>
      <c r="NOZ348" s="41"/>
      <c r="NPA348" s="41"/>
      <c r="NPB348" s="41"/>
      <c r="NPC348" s="17"/>
      <c r="NPD348" s="401"/>
      <c r="NPE348" s="403"/>
      <c r="NPF348" s="404"/>
      <c r="NPG348" s="16"/>
      <c r="NPH348" s="400"/>
      <c r="NPI348" s="400"/>
      <c r="NPJ348" s="40"/>
      <c r="NPK348" s="40"/>
      <c r="NPL348" s="400"/>
      <c r="NPM348" s="41"/>
      <c r="NPN348" s="41"/>
      <c r="NPO348" s="41"/>
      <c r="NPP348" s="41"/>
      <c r="NPQ348" s="41"/>
      <c r="NPR348" s="41"/>
      <c r="NPS348" s="17"/>
      <c r="NPT348" s="401"/>
      <c r="NPU348" s="403"/>
      <c r="NPV348" s="404"/>
      <c r="NPW348" s="16"/>
      <c r="NPX348" s="400"/>
      <c r="NPY348" s="400"/>
      <c r="NPZ348" s="40"/>
      <c r="NQA348" s="40"/>
      <c r="NQB348" s="400"/>
      <c r="NQC348" s="41"/>
      <c r="NQD348" s="41"/>
      <c r="NQE348" s="41"/>
      <c r="NQF348" s="41"/>
      <c r="NQG348" s="41"/>
      <c r="NQH348" s="41"/>
      <c r="NQI348" s="17"/>
      <c r="NQJ348" s="401"/>
      <c r="NQK348" s="403"/>
      <c r="NQL348" s="404"/>
      <c r="NQM348" s="16"/>
      <c r="NQN348" s="400"/>
      <c r="NQO348" s="400"/>
      <c r="NQP348" s="40"/>
      <c r="NQQ348" s="40"/>
      <c r="NQR348" s="400"/>
      <c r="NQS348" s="41"/>
      <c r="NQT348" s="41"/>
      <c r="NQU348" s="41"/>
      <c r="NQV348" s="41"/>
      <c r="NQW348" s="41"/>
      <c r="NQX348" s="41"/>
      <c r="NQY348" s="17"/>
      <c r="NQZ348" s="401"/>
      <c r="NRA348" s="403"/>
      <c r="NRB348" s="404"/>
      <c r="NRC348" s="16"/>
      <c r="NRD348" s="400"/>
      <c r="NRE348" s="400"/>
      <c r="NRF348" s="40"/>
      <c r="NRG348" s="40"/>
      <c r="NRH348" s="400"/>
      <c r="NRI348" s="41"/>
      <c r="NRJ348" s="41"/>
      <c r="NRK348" s="41"/>
      <c r="NRL348" s="41"/>
      <c r="NRM348" s="41"/>
      <c r="NRN348" s="41"/>
      <c r="NRO348" s="17"/>
      <c r="NRP348" s="401"/>
      <c r="NRQ348" s="403"/>
      <c r="NRR348" s="404"/>
      <c r="NRS348" s="16"/>
      <c r="NRT348" s="400"/>
      <c r="NRU348" s="400"/>
      <c r="NRV348" s="40"/>
      <c r="NRW348" s="40"/>
      <c r="NRX348" s="400"/>
      <c r="NRY348" s="41"/>
      <c r="NRZ348" s="41"/>
      <c r="NSA348" s="41"/>
      <c r="NSB348" s="41"/>
      <c r="NSC348" s="41"/>
      <c r="NSD348" s="41"/>
      <c r="NSE348" s="17"/>
      <c r="NSF348" s="401"/>
      <c r="NSG348" s="403"/>
      <c r="NSH348" s="404"/>
      <c r="NSI348" s="16"/>
      <c r="NSJ348" s="400"/>
      <c r="NSK348" s="400"/>
      <c r="NSL348" s="40"/>
      <c r="NSM348" s="40"/>
      <c r="NSN348" s="400"/>
      <c r="NSO348" s="41"/>
      <c r="NSP348" s="41"/>
      <c r="NSQ348" s="41"/>
      <c r="NSR348" s="41"/>
      <c r="NSS348" s="41"/>
      <c r="NST348" s="41"/>
      <c r="NSU348" s="17"/>
      <c r="NSV348" s="401"/>
      <c r="NSW348" s="403"/>
      <c r="NSX348" s="404"/>
      <c r="NSY348" s="16"/>
      <c r="NSZ348" s="400"/>
      <c r="NTA348" s="400"/>
      <c r="NTB348" s="40"/>
      <c r="NTC348" s="40"/>
      <c r="NTD348" s="400"/>
      <c r="NTE348" s="41"/>
      <c r="NTF348" s="41"/>
      <c r="NTG348" s="41"/>
      <c r="NTH348" s="41"/>
      <c r="NTI348" s="41"/>
      <c r="NTJ348" s="41"/>
      <c r="NTK348" s="17"/>
      <c r="NTL348" s="401"/>
      <c r="NTM348" s="403"/>
      <c r="NTN348" s="404"/>
      <c r="NTO348" s="16"/>
      <c r="NTP348" s="400"/>
      <c r="NTQ348" s="400"/>
      <c r="NTR348" s="40"/>
      <c r="NTS348" s="40"/>
      <c r="NTT348" s="400"/>
      <c r="NTU348" s="41"/>
      <c r="NTV348" s="41"/>
      <c r="NTW348" s="41"/>
      <c r="NTX348" s="41"/>
      <c r="NTY348" s="41"/>
      <c r="NTZ348" s="41"/>
      <c r="NUA348" s="17"/>
      <c r="NUB348" s="401"/>
      <c r="NUC348" s="403"/>
      <c r="NUD348" s="404"/>
      <c r="NUE348" s="16"/>
      <c r="NUF348" s="400"/>
      <c r="NUG348" s="400"/>
      <c r="NUH348" s="40"/>
      <c r="NUI348" s="40"/>
      <c r="NUJ348" s="400"/>
      <c r="NUK348" s="41"/>
      <c r="NUL348" s="41"/>
      <c r="NUM348" s="41"/>
      <c r="NUN348" s="41"/>
      <c r="NUO348" s="41"/>
      <c r="NUP348" s="41"/>
      <c r="NUQ348" s="17"/>
      <c r="NUR348" s="401"/>
      <c r="NUS348" s="403"/>
      <c r="NUT348" s="404"/>
      <c r="NUU348" s="16"/>
      <c r="NUV348" s="400"/>
      <c r="NUW348" s="400"/>
      <c r="NUX348" s="40"/>
      <c r="NUY348" s="40"/>
      <c r="NUZ348" s="400"/>
      <c r="NVA348" s="41"/>
      <c r="NVB348" s="41"/>
      <c r="NVC348" s="41"/>
      <c r="NVD348" s="41"/>
      <c r="NVE348" s="41"/>
      <c r="NVF348" s="41"/>
      <c r="NVG348" s="17"/>
      <c r="NVH348" s="401"/>
      <c r="NVI348" s="403"/>
      <c r="NVJ348" s="404"/>
      <c r="NVK348" s="16"/>
      <c r="NVL348" s="400"/>
      <c r="NVM348" s="400"/>
      <c r="NVN348" s="40"/>
      <c r="NVO348" s="40"/>
      <c r="NVP348" s="400"/>
      <c r="NVQ348" s="41"/>
      <c r="NVR348" s="41"/>
      <c r="NVS348" s="41"/>
      <c r="NVT348" s="41"/>
      <c r="NVU348" s="41"/>
      <c r="NVV348" s="41"/>
      <c r="NVW348" s="17"/>
      <c r="NVX348" s="401"/>
      <c r="NVY348" s="403"/>
      <c r="NVZ348" s="404"/>
      <c r="NWA348" s="16"/>
      <c r="NWB348" s="400"/>
      <c r="NWC348" s="400"/>
      <c r="NWD348" s="40"/>
      <c r="NWE348" s="40"/>
      <c r="NWF348" s="400"/>
      <c r="NWG348" s="41"/>
      <c r="NWH348" s="41"/>
      <c r="NWI348" s="41"/>
      <c r="NWJ348" s="41"/>
      <c r="NWK348" s="41"/>
      <c r="NWL348" s="41"/>
      <c r="NWM348" s="17"/>
      <c r="NWN348" s="401"/>
      <c r="NWO348" s="403"/>
      <c r="NWP348" s="404"/>
      <c r="NWQ348" s="16"/>
      <c r="NWR348" s="400"/>
      <c r="NWS348" s="400"/>
      <c r="NWT348" s="40"/>
      <c r="NWU348" s="40"/>
      <c r="NWV348" s="400"/>
      <c r="NWW348" s="41"/>
      <c r="NWX348" s="41"/>
      <c r="NWY348" s="41"/>
      <c r="NWZ348" s="41"/>
      <c r="NXA348" s="41"/>
      <c r="NXB348" s="41"/>
      <c r="NXC348" s="17"/>
      <c r="NXD348" s="401"/>
      <c r="NXE348" s="403"/>
      <c r="NXF348" s="404"/>
      <c r="NXG348" s="16"/>
      <c r="NXH348" s="400"/>
      <c r="NXI348" s="400"/>
      <c r="NXJ348" s="40"/>
      <c r="NXK348" s="40"/>
      <c r="NXL348" s="400"/>
      <c r="NXM348" s="41"/>
      <c r="NXN348" s="41"/>
      <c r="NXO348" s="41"/>
      <c r="NXP348" s="41"/>
      <c r="NXQ348" s="41"/>
      <c r="NXR348" s="41"/>
      <c r="NXS348" s="17"/>
      <c r="NXT348" s="401"/>
      <c r="NXU348" s="403"/>
      <c r="NXV348" s="404"/>
      <c r="NXW348" s="16"/>
      <c r="NXX348" s="400"/>
      <c r="NXY348" s="400"/>
      <c r="NXZ348" s="40"/>
      <c r="NYA348" s="40"/>
      <c r="NYB348" s="400"/>
      <c r="NYC348" s="41"/>
      <c r="NYD348" s="41"/>
      <c r="NYE348" s="41"/>
      <c r="NYF348" s="41"/>
      <c r="NYG348" s="41"/>
      <c r="NYH348" s="41"/>
      <c r="NYI348" s="17"/>
      <c r="NYJ348" s="401"/>
      <c r="NYK348" s="403"/>
      <c r="NYL348" s="404"/>
      <c r="NYM348" s="16"/>
      <c r="NYN348" s="400"/>
      <c r="NYO348" s="400"/>
      <c r="NYP348" s="40"/>
      <c r="NYQ348" s="40"/>
      <c r="NYR348" s="400"/>
      <c r="NYS348" s="41"/>
      <c r="NYT348" s="41"/>
      <c r="NYU348" s="41"/>
      <c r="NYV348" s="41"/>
      <c r="NYW348" s="41"/>
      <c r="NYX348" s="41"/>
      <c r="NYY348" s="17"/>
      <c r="NYZ348" s="401"/>
      <c r="NZA348" s="403"/>
      <c r="NZB348" s="404"/>
      <c r="NZC348" s="16"/>
      <c r="NZD348" s="400"/>
      <c r="NZE348" s="400"/>
      <c r="NZF348" s="40"/>
      <c r="NZG348" s="40"/>
      <c r="NZH348" s="400"/>
      <c r="NZI348" s="41"/>
      <c r="NZJ348" s="41"/>
      <c r="NZK348" s="41"/>
      <c r="NZL348" s="41"/>
      <c r="NZM348" s="41"/>
      <c r="NZN348" s="41"/>
      <c r="NZO348" s="17"/>
      <c r="NZP348" s="401"/>
      <c r="NZQ348" s="403"/>
      <c r="NZR348" s="404"/>
      <c r="NZS348" s="16"/>
      <c r="NZT348" s="400"/>
      <c r="NZU348" s="400"/>
      <c r="NZV348" s="40"/>
      <c r="NZW348" s="40"/>
      <c r="NZX348" s="400"/>
      <c r="NZY348" s="41"/>
      <c r="NZZ348" s="41"/>
      <c r="OAA348" s="41"/>
      <c r="OAB348" s="41"/>
      <c r="OAC348" s="41"/>
      <c r="OAD348" s="41"/>
      <c r="OAE348" s="17"/>
      <c r="OAF348" s="401"/>
      <c r="OAG348" s="403"/>
      <c r="OAH348" s="404"/>
      <c r="OAI348" s="16"/>
      <c r="OAJ348" s="400"/>
      <c r="OAK348" s="400"/>
      <c r="OAL348" s="40"/>
      <c r="OAM348" s="40"/>
      <c r="OAN348" s="400"/>
      <c r="OAO348" s="41"/>
      <c r="OAP348" s="41"/>
      <c r="OAQ348" s="41"/>
      <c r="OAR348" s="41"/>
      <c r="OAS348" s="41"/>
      <c r="OAT348" s="41"/>
      <c r="OAU348" s="17"/>
      <c r="OAV348" s="401"/>
      <c r="OAW348" s="403"/>
      <c r="OAX348" s="404"/>
      <c r="OAY348" s="16"/>
      <c r="OAZ348" s="400"/>
      <c r="OBA348" s="400"/>
      <c r="OBB348" s="40"/>
      <c r="OBC348" s="40"/>
      <c r="OBD348" s="400"/>
      <c r="OBE348" s="41"/>
      <c r="OBF348" s="41"/>
      <c r="OBG348" s="41"/>
      <c r="OBH348" s="41"/>
      <c r="OBI348" s="41"/>
      <c r="OBJ348" s="41"/>
      <c r="OBK348" s="17"/>
      <c r="OBL348" s="401"/>
      <c r="OBM348" s="403"/>
      <c r="OBN348" s="404"/>
      <c r="OBO348" s="16"/>
      <c r="OBP348" s="400"/>
      <c r="OBQ348" s="400"/>
      <c r="OBR348" s="40"/>
      <c r="OBS348" s="40"/>
      <c r="OBT348" s="400"/>
      <c r="OBU348" s="41"/>
      <c r="OBV348" s="41"/>
      <c r="OBW348" s="41"/>
      <c r="OBX348" s="41"/>
      <c r="OBY348" s="41"/>
      <c r="OBZ348" s="41"/>
      <c r="OCA348" s="17"/>
      <c r="OCB348" s="401"/>
      <c r="OCC348" s="403"/>
      <c r="OCD348" s="404"/>
      <c r="OCE348" s="16"/>
      <c r="OCF348" s="400"/>
      <c r="OCG348" s="400"/>
      <c r="OCH348" s="40"/>
      <c r="OCI348" s="40"/>
      <c r="OCJ348" s="400"/>
      <c r="OCK348" s="41"/>
      <c r="OCL348" s="41"/>
      <c r="OCM348" s="41"/>
      <c r="OCN348" s="41"/>
      <c r="OCO348" s="41"/>
      <c r="OCP348" s="41"/>
      <c r="OCQ348" s="17"/>
      <c r="OCR348" s="401"/>
      <c r="OCS348" s="403"/>
      <c r="OCT348" s="404"/>
      <c r="OCU348" s="16"/>
      <c r="OCV348" s="400"/>
      <c r="OCW348" s="400"/>
      <c r="OCX348" s="40"/>
      <c r="OCY348" s="40"/>
      <c r="OCZ348" s="400"/>
      <c r="ODA348" s="41"/>
      <c r="ODB348" s="41"/>
      <c r="ODC348" s="41"/>
      <c r="ODD348" s="41"/>
      <c r="ODE348" s="41"/>
      <c r="ODF348" s="41"/>
      <c r="ODG348" s="17"/>
      <c r="ODH348" s="401"/>
      <c r="ODI348" s="403"/>
      <c r="ODJ348" s="404"/>
      <c r="ODK348" s="16"/>
      <c r="ODL348" s="400"/>
      <c r="ODM348" s="400"/>
      <c r="ODN348" s="40"/>
      <c r="ODO348" s="40"/>
      <c r="ODP348" s="400"/>
      <c r="ODQ348" s="41"/>
      <c r="ODR348" s="41"/>
      <c r="ODS348" s="41"/>
      <c r="ODT348" s="41"/>
      <c r="ODU348" s="41"/>
      <c r="ODV348" s="41"/>
      <c r="ODW348" s="17"/>
      <c r="ODX348" s="401"/>
      <c r="ODY348" s="403"/>
      <c r="ODZ348" s="404"/>
      <c r="OEA348" s="16"/>
      <c r="OEB348" s="400"/>
      <c r="OEC348" s="400"/>
      <c r="OED348" s="40"/>
      <c r="OEE348" s="40"/>
      <c r="OEF348" s="400"/>
      <c r="OEG348" s="41"/>
      <c r="OEH348" s="41"/>
      <c r="OEI348" s="41"/>
      <c r="OEJ348" s="41"/>
      <c r="OEK348" s="41"/>
      <c r="OEL348" s="41"/>
      <c r="OEM348" s="17"/>
      <c r="OEN348" s="401"/>
      <c r="OEO348" s="403"/>
      <c r="OEP348" s="404"/>
      <c r="OEQ348" s="16"/>
      <c r="OER348" s="400"/>
      <c r="OES348" s="400"/>
      <c r="OET348" s="40"/>
      <c r="OEU348" s="40"/>
      <c r="OEV348" s="400"/>
      <c r="OEW348" s="41"/>
      <c r="OEX348" s="41"/>
      <c r="OEY348" s="41"/>
      <c r="OEZ348" s="41"/>
      <c r="OFA348" s="41"/>
      <c r="OFB348" s="41"/>
      <c r="OFC348" s="17"/>
      <c r="OFD348" s="401"/>
      <c r="OFE348" s="403"/>
      <c r="OFF348" s="404"/>
      <c r="OFG348" s="16"/>
      <c r="OFH348" s="400"/>
      <c r="OFI348" s="400"/>
      <c r="OFJ348" s="40"/>
      <c r="OFK348" s="40"/>
      <c r="OFL348" s="400"/>
      <c r="OFM348" s="41"/>
      <c r="OFN348" s="41"/>
      <c r="OFO348" s="41"/>
      <c r="OFP348" s="41"/>
      <c r="OFQ348" s="41"/>
      <c r="OFR348" s="41"/>
      <c r="OFS348" s="17"/>
      <c r="OFT348" s="401"/>
      <c r="OFU348" s="403"/>
      <c r="OFV348" s="404"/>
      <c r="OFW348" s="16"/>
      <c r="OFX348" s="400"/>
      <c r="OFY348" s="400"/>
      <c r="OFZ348" s="40"/>
      <c r="OGA348" s="40"/>
      <c r="OGB348" s="400"/>
      <c r="OGC348" s="41"/>
      <c r="OGD348" s="41"/>
      <c r="OGE348" s="41"/>
      <c r="OGF348" s="41"/>
      <c r="OGG348" s="41"/>
      <c r="OGH348" s="41"/>
      <c r="OGI348" s="17"/>
      <c r="OGJ348" s="401"/>
      <c r="OGK348" s="403"/>
      <c r="OGL348" s="404"/>
      <c r="OGM348" s="16"/>
      <c r="OGN348" s="400"/>
      <c r="OGO348" s="400"/>
      <c r="OGP348" s="40"/>
      <c r="OGQ348" s="40"/>
      <c r="OGR348" s="400"/>
      <c r="OGS348" s="41"/>
      <c r="OGT348" s="41"/>
      <c r="OGU348" s="41"/>
      <c r="OGV348" s="41"/>
      <c r="OGW348" s="41"/>
      <c r="OGX348" s="41"/>
      <c r="OGY348" s="17"/>
      <c r="OGZ348" s="401"/>
      <c r="OHA348" s="403"/>
      <c r="OHB348" s="404"/>
      <c r="OHC348" s="16"/>
      <c r="OHD348" s="400"/>
      <c r="OHE348" s="400"/>
      <c r="OHF348" s="40"/>
      <c r="OHG348" s="40"/>
      <c r="OHH348" s="400"/>
      <c r="OHI348" s="41"/>
      <c r="OHJ348" s="41"/>
      <c r="OHK348" s="41"/>
      <c r="OHL348" s="41"/>
      <c r="OHM348" s="41"/>
      <c r="OHN348" s="41"/>
      <c r="OHO348" s="17"/>
      <c r="OHP348" s="401"/>
      <c r="OHQ348" s="403"/>
      <c r="OHR348" s="404"/>
      <c r="OHS348" s="16"/>
      <c r="OHT348" s="400"/>
      <c r="OHU348" s="400"/>
      <c r="OHV348" s="40"/>
      <c r="OHW348" s="40"/>
      <c r="OHX348" s="400"/>
      <c r="OHY348" s="41"/>
      <c r="OHZ348" s="41"/>
      <c r="OIA348" s="41"/>
      <c r="OIB348" s="41"/>
      <c r="OIC348" s="41"/>
      <c r="OID348" s="41"/>
      <c r="OIE348" s="17"/>
      <c r="OIF348" s="401"/>
      <c r="OIG348" s="403"/>
      <c r="OIH348" s="404"/>
      <c r="OII348" s="16"/>
      <c r="OIJ348" s="400"/>
      <c r="OIK348" s="400"/>
      <c r="OIL348" s="40"/>
      <c r="OIM348" s="40"/>
      <c r="OIN348" s="400"/>
      <c r="OIO348" s="41"/>
      <c r="OIP348" s="41"/>
      <c r="OIQ348" s="41"/>
      <c r="OIR348" s="41"/>
      <c r="OIS348" s="41"/>
      <c r="OIT348" s="41"/>
      <c r="OIU348" s="17"/>
      <c r="OIV348" s="401"/>
      <c r="OIW348" s="403"/>
      <c r="OIX348" s="404"/>
      <c r="OIY348" s="16"/>
      <c r="OIZ348" s="400"/>
      <c r="OJA348" s="400"/>
      <c r="OJB348" s="40"/>
      <c r="OJC348" s="40"/>
      <c r="OJD348" s="400"/>
      <c r="OJE348" s="41"/>
      <c r="OJF348" s="41"/>
      <c r="OJG348" s="41"/>
      <c r="OJH348" s="41"/>
      <c r="OJI348" s="41"/>
      <c r="OJJ348" s="41"/>
      <c r="OJK348" s="17"/>
      <c r="OJL348" s="401"/>
      <c r="OJM348" s="403"/>
      <c r="OJN348" s="404"/>
      <c r="OJO348" s="16"/>
      <c r="OJP348" s="400"/>
      <c r="OJQ348" s="400"/>
      <c r="OJR348" s="40"/>
      <c r="OJS348" s="40"/>
      <c r="OJT348" s="400"/>
      <c r="OJU348" s="41"/>
      <c r="OJV348" s="41"/>
      <c r="OJW348" s="41"/>
      <c r="OJX348" s="41"/>
      <c r="OJY348" s="41"/>
      <c r="OJZ348" s="41"/>
      <c r="OKA348" s="17"/>
      <c r="OKB348" s="401"/>
      <c r="OKC348" s="403"/>
      <c r="OKD348" s="404"/>
      <c r="OKE348" s="16"/>
      <c r="OKF348" s="400"/>
      <c r="OKG348" s="400"/>
      <c r="OKH348" s="40"/>
      <c r="OKI348" s="40"/>
      <c r="OKJ348" s="400"/>
      <c r="OKK348" s="41"/>
      <c r="OKL348" s="41"/>
      <c r="OKM348" s="41"/>
      <c r="OKN348" s="41"/>
      <c r="OKO348" s="41"/>
      <c r="OKP348" s="41"/>
      <c r="OKQ348" s="17"/>
      <c r="OKR348" s="401"/>
      <c r="OKS348" s="403"/>
      <c r="OKT348" s="404"/>
      <c r="OKU348" s="16"/>
      <c r="OKV348" s="400"/>
      <c r="OKW348" s="400"/>
      <c r="OKX348" s="40"/>
      <c r="OKY348" s="40"/>
      <c r="OKZ348" s="400"/>
      <c r="OLA348" s="41"/>
      <c r="OLB348" s="41"/>
      <c r="OLC348" s="41"/>
      <c r="OLD348" s="41"/>
      <c r="OLE348" s="41"/>
      <c r="OLF348" s="41"/>
      <c r="OLG348" s="17"/>
      <c r="OLH348" s="401"/>
      <c r="OLI348" s="403"/>
      <c r="OLJ348" s="404"/>
      <c r="OLK348" s="16"/>
      <c r="OLL348" s="400"/>
      <c r="OLM348" s="400"/>
      <c r="OLN348" s="40"/>
      <c r="OLO348" s="40"/>
      <c r="OLP348" s="400"/>
      <c r="OLQ348" s="41"/>
      <c r="OLR348" s="41"/>
      <c r="OLS348" s="41"/>
      <c r="OLT348" s="41"/>
      <c r="OLU348" s="41"/>
      <c r="OLV348" s="41"/>
      <c r="OLW348" s="17"/>
      <c r="OLX348" s="401"/>
      <c r="OLY348" s="403"/>
      <c r="OLZ348" s="404"/>
      <c r="OMA348" s="16"/>
      <c r="OMB348" s="400"/>
      <c r="OMC348" s="400"/>
      <c r="OMD348" s="40"/>
      <c r="OME348" s="40"/>
      <c r="OMF348" s="400"/>
      <c r="OMG348" s="41"/>
      <c r="OMH348" s="41"/>
      <c r="OMI348" s="41"/>
      <c r="OMJ348" s="41"/>
      <c r="OMK348" s="41"/>
      <c r="OML348" s="41"/>
      <c r="OMM348" s="17"/>
      <c r="OMN348" s="401"/>
      <c r="OMO348" s="403"/>
      <c r="OMP348" s="404"/>
      <c r="OMQ348" s="16"/>
      <c r="OMR348" s="400"/>
      <c r="OMS348" s="400"/>
      <c r="OMT348" s="40"/>
      <c r="OMU348" s="40"/>
      <c r="OMV348" s="400"/>
      <c r="OMW348" s="41"/>
      <c r="OMX348" s="41"/>
      <c r="OMY348" s="41"/>
      <c r="OMZ348" s="41"/>
      <c r="ONA348" s="41"/>
      <c r="ONB348" s="41"/>
      <c r="ONC348" s="17"/>
      <c r="OND348" s="401"/>
      <c r="ONE348" s="403"/>
      <c r="ONF348" s="404"/>
      <c r="ONG348" s="16"/>
      <c r="ONH348" s="400"/>
      <c r="ONI348" s="400"/>
      <c r="ONJ348" s="40"/>
      <c r="ONK348" s="40"/>
      <c r="ONL348" s="400"/>
      <c r="ONM348" s="41"/>
      <c r="ONN348" s="41"/>
      <c r="ONO348" s="41"/>
      <c r="ONP348" s="41"/>
      <c r="ONQ348" s="41"/>
      <c r="ONR348" s="41"/>
      <c r="ONS348" s="17"/>
      <c r="ONT348" s="401"/>
      <c r="ONU348" s="403"/>
      <c r="ONV348" s="404"/>
      <c r="ONW348" s="16"/>
      <c r="ONX348" s="400"/>
      <c r="ONY348" s="400"/>
      <c r="ONZ348" s="40"/>
      <c r="OOA348" s="40"/>
      <c r="OOB348" s="400"/>
      <c r="OOC348" s="41"/>
      <c r="OOD348" s="41"/>
      <c r="OOE348" s="41"/>
      <c r="OOF348" s="41"/>
      <c r="OOG348" s="41"/>
      <c r="OOH348" s="41"/>
      <c r="OOI348" s="17"/>
      <c r="OOJ348" s="401"/>
      <c r="OOK348" s="403"/>
      <c r="OOL348" s="404"/>
      <c r="OOM348" s="16"/>
      <c r="OON348" s="400"/>
      <c r="OOO348" s="400"/>
      <c r="OOP348" s="40"/>
      <c r="OOQ348" s="40"/>
      <c r="OOR348" s="400"/>
      <c r="OOS348" s="41"/>
      <c r="OOT348" s="41"/>
      <c r="OOU348" s="41"/>
      <c r="OOV348" s="41"/>
      <c r="OOW348" s="41"/>
      <c r="OOX348" s="41"/>
      <c r="OOY348" s="17"/>
      <c r="OOZ348" s="401"/>
      <c r="OPA348" s="403"/>
      <c r="OPB348" s="404"/>
      <c r="OPC348" s="16"/>
      <c r="OPD348" s="400"/>
      <c r="OPE348" s="400"/>
      <c r="OPF348" s="40"/>
      <c r="OPG348" s="40"/>
      <c r="OPH348" s="400"/>
      <c r="OPI348" s="41"/>
      <c r="OPJ348" s="41"/>
      <c r="OPK348" s="41"/>
      <c r="OPL348" s="41"/>
      <c r="OPM348" s="41"/>
      <c r="OPN348" s="41"/>
      <c r="OPO348" s="17"/>
      <c r="OPP348" s="401"/>
      <c r="OPQ348" s="403"/>
      <c r="OPR348" s="404"/>
      <c r="OPS348" s="16"/>
      <c r="OPT348" s="400"/>
      <c r="OPU348" s="400"/>
      <c r="OPV348" s="40"/>
      <c r="OPW348" s="40"/>
      <c r="OPX348" s="400"/>
      <c r="OPY348" s="41"/>
      <c r="OPZ348" s="41"/>
      <c r="OQA348" s="41"/>
      <c r="OQB348" s="41"/>
      <c r="OQC348" s="41"/>
      <c r="OQD348" s="41"/>
      <c r="OQE348" s="17"/>
      <c r="OQF348" s="401"/>
      <c r="OQG348" s="403"/>
      <c r="OQH348" s="404"/>
      <c r="OQI348" s="16"/>
      <c r="OQJ348" s="400"/>
      <c r="OQK348" s="400"/>
      <c r="OQL348" s="40"/>
      <c r="OQM348" s="40"/>
      <c r="OQN348" s="400"/>
      <c r="OQO348" s="41"/>
      <c r="OQP348" s="41"/>
      <c r="OQQ348" s="41"/>
      <c r="OQR348" s="41"/>
      <c r="OQS348" s="41"/>
      <c r="OQT348" s="41"/>
      <c r="OQU348" s="17"/>
      <c r="OQV348" s="401"/>
      <c r="OQW348" s="403"/>
      <c r="OQX348" s="404"/>
      <c r="OQY348" s="16"/>
      <c r="OQZ348" s="400"/>
      <c r="ORA348" s="400"/>
      <c r="ORB348" s="40"/>
      <c r="ORC348" s="40"/>
      <c r="ORD348" s="400"/>
      <c r="ORE348" s="41"/>
      <c r="ORF348" s="41"/>
      <c r="ORG348" s="41"/>
      <c r="ORH348" s="41"/>
      <c r="ORI348" s="41"/>
      <c r="ORJ348" s="41"/>
      <c r="ORK348" s="17"/>
      <c r="ORL348" s="401"/>
      <c r="ORM348" s="403"/>
      <c r="ORN348" s="404"/>
      <c r="ORO348" s="16"/>
      <c r="ORP348" s="400"/>
      <c r="ORQ348" s="400"/>
      <c r="ORR348" s="40"/>
      <c r="ORS348" s="40"/>
      <c r="ORT348" s="400"/>
      <c r="ORU348" s="41"/>
      <c r="ORV348" s="41"/>
      <c r="ORW348" s="41"/>
      <c r="ORX348" s="41"/>
      <c r="ORY348" s="41"/>
      <c r="ORZ348" s="41"/>
      <c r="OSA348" s="17"/>
      <c r="OSB348" s="401"/>
      <c r="OSC348" s="403"/>
      <c r="OSD348" s="404"/>
      <c r="OSE348" s="16"/>
      <c r="OSF348" s="400"/>
      <c r="OSG348" s="400"/>
      <c r="OSH348" s="40"/>
      <c r="OSI348" s="40"/>
      <c r="OSJ348" s="400"/>
      <c r="OSK348" s="41"/>
      <c r="OSL348" s="41"/>
      <c r="OSM348" s="41"/>
      <c r="OSN348" s="41"/>
      <c r="OSO348" s="41"/>
      <c r="OSP348" s="41"/>
      <c r="OSQ348" s="17"/>
      <c r="OSR348" s="401"/>
      <c r="OSS348" s="403"/>
      <c r="OST348" s="404"/>
      <c r="OSU348" s="16"/>
      <c r="OSV348" s="400"/>
      <c r="OSW348" s="400"/>
      <c r="OSX348" s="40"/>
      <c r="OSY348" s="40"/>
      <c r="OSZ348" s="400"/>
      <c r="OTA348" s="41"/>
      <c r="OTB348" s="41"/>
      <c r="OTC348" s="41"/>
      <c r="OTD348" s="41"/>
      <c r="OTE348" s="41"/>
      <c r="OTF348" s="41"/>
      <c r="OTG348" s="17"/>
      <c r="OTH348" s="401"/>
      <c r="OTI348" s="403"/>
      <c r="OTJ348" s="404"/>
      <c r="OTK348" s="16"/>
      <c r="OTL348" s="400"/>
      <c r="OTM348" s="400"/>
      <c r="OTN348" s="40"/>
      <c r="OTO348" s="40"/>
      <c r="OTP348" s="400"/>
      <c r="OTQ348" s="41"/>
      <c r="OTR348" s="41"/>
      <c r="OTS348" s="41"/>
      <c r="OTT348" s="41"/>
      <c r="OTU348" s="41"/>
      <c r="OTV348" s="41"/>
      <c r="OTW348" s="17"/>
      <c r="OTX348" s="401"/>
      <c r="OTY348" s="403"/>
      <c r="OTZ348" s="404"/>
      <c r="OUA348" s="16"/>
      <c r="OUB348" s="400"/>
      <c r="OUC348" s="400"/>
      <c r="OUD348" s="40"/>
      <c r="OUE348" s="40"/>
      <c r="OUF348" s="400"/>
      <c r="OUG348" s="41"/>
      <c r="OUH348" s="41"/>
      <c r="OUI348" s="41"/>
      <c r="OUJ348" s="41"/>
      <c r="OUK348" s="41"/>
      <c r="OUL348" s="41"/>
      <c r="OUM348" s="17"/>
      <c r="OUN348" s="401"/>
      <c r="OUO348" s="403"/>
      <c r="OUP348" s="404"/>
      <c r="OUQ348" s="16"/>
      <c r="OUR348" s="400"/>
      <c r="OUS348" s="400"/>
      <c r="OUT348" s="40"/>
      <c r="OUU348" s="40"/>
      <c r="OUV348" s="400"/>
      <c r="OUW348" s="41"/>
      <c r="OUX348" s="41"/>
      <c r="OUY348" s="41"/>
      <c r="OUZ348" s="41"/>
      <c r="OVA348" s="41"/>
      <c r="OVB348" s="41"/>
      <c r="OVC348" s="17"/>
      <c r="OVD348" s="401"/>
      <c r="OVE348" s="403"/>
      <c r="OVF348" s="404"/>
      <c r="OVG348" s="16"/>
      <c r="OVH348" s="400"/>
      <c r="OVI348" s="400"/>
      <c r="OVJ348" s="40"/>
      <c r="OVK348" s="40"/>
      <c r="OVL348" s="400"/>
      <c r="OVM348" s="41"/>
      <c r="OVN348" s="41"/>
      <c r="OVO348" s="41"/>
      <c r="OVP348" s="41"/>
      <c r="OVQ348" s="41"/>
      <c r="OVR348" s="41"/>
      <c r="OVS348" s="17"/>
      <c r="OVT348" s="401"/>
      <c r="OVU348" s="403"/>
      <c r="OVV348" s="404"/>
      <c r="OVW348" s="16"/>
      <c r="OVX348" s="400"/>
      <c r="OVY348" s="400"/>
      <c r="OVZ348" s="40"/>
      <c r="OWA348" s="40"/>
      <c r="OWB348" s="400"/>
      <c r="OWC348" s="41"/>
      <c r="OWD348" s="41"/>
      <c r="OWE348" s="41"/>
      <c r="OWF348" s="41"/>
      <c r="OWG348" s="41"/>
      <c r="OWH348" s="41"/>
      <c r="OWI348" s="17"/>
      <c r="OWJ348" s="401"/>
      <c r="OWK348" s="403"/>
      <c r="OWL348" s="404"/>
      <c r="OWM348" s="16"/>
      <c r="OWN348" s="400"/>
      <c r="OWO348" s="400"/>
      <c r="OWP348" s="40"/>
      <c r="OWQ348" s="40"/>
      <c r="OWR348" s="400"/>
      <c r="OWS348" s="41"/>
      <c r="OWT348" s="41"/>
      <c r="OWU348" s="41"/>
      <c r="OWV348" s="41"/>
      <c r="OWW348" s="41"/>
      <c r="OWX348" s="41"/>
      <c r="OWY348" s="17"/>
      <c r="OWZ348" s="401"/>
      <c r="OXA348" s="403"/>
      <c r="OXB348" s="404"/>
      <c r="OXC348" s="16"/>
      <c r="OXD348" s="400"/>
      <c r="OXE348" s="400"/>
      <c r="OXF348" s="40"/>
      <c r="OXG348" s="40"/>
      <c r="OXH348" s="400"/>
      <c r="OXI348" s="41"/>
      <c r="OXJ348" s="41"/>
      <c r="OXK348" s="41"/>
      <c r="OXL348" s="41"/>
      <c r="OXM348" s="41"/>
      <c r="OXN348" s="41"/>
      <c r="OXO348" s="17"/>
      <c r="OXP348" s="401"/>
      <c r="OXQ348" s="403"/>
      <c r="OXR348" s="404"/>
      <c r="OXS348" s="16"/>
      <c r="OXT348" s="400"/>
      <c r="OXU348" s="400"/>
      <c r="OXV348" s="40"/>
      <c r="OXW348" s="40"/>
      <c r="OXX348" s="400"/>
      <c r="OXY348" s="41"/>
      <c r="OXZ348" s="41"/>
      <c r="OYA348" s="41"/>
      <c r="OYB348" s="41"/>
      <c r="OYC348" s="41"/>
      <c r="OYD348" s="41"/>
      <c r="OYE348" s="17"/>
      <c r="OYF348" s="401"/>
      <c r="OYG348" s="403"/>
      <c r="OYH348" s="404"/>
      <c r="OYI348" s="16"/>
      <c r="OYJ348" s="400"/>
      <c r="OYK348" s="400"/>
      <c r="OYL348" s="40"/>
      <c r="OYM348" s="40"/>
      <c r="OYN348" s="400"/>
      <c r="OYO348" s="41"/>
      <c r="OYP348" s="41"/>
      <c r="OYQ348" s="41"/>
      <c r="OYR348" s="41"/>
      <c r="OYS348" s="41"/>
      <c r="OYT348" s="41"/>
      <c r="OYU348" s="17"/>
      <c r="OYV348" s="401"/>
      <c r="OYW348" s="403"/>
      <c r="OYX348" s="404"/>
      <c r="OYY348" s="16"/>
      <c r="OYZ348" s="400"/>
      <c r="OZA348" s="400"/>
      <c r="OZB348" s="40"/>
      <c r="OZC348" s="40"/>
      <c r="OZD348" s="400"/>
      <c r="OZE348" s="41"/>
      <c r="OZF348" s="41"/>
      <c r="OZG348" s="41"/>
      <c r="OZH348" s="41"/>
      <c r="OZI348" s="41"/>
      <c r="OZJ348" s="41"/>
      <c r="OZK348" s="17"/>
      <c r="OZL348" s="401"/>
      <c r="OZM348" s="403"/>
      <c r="OZN348" s="404"/>
      <c r="OZO348" s="16"/>
      <c r="OZP348" s="400"/>
      <c r="OZQ348" s="400"/>
      <c r="OZR348" s="40"/>
      <c r="OZS348" s="40"/>
      <c r="OZT348" s="400"/>
      <c r="OZU348" s="41"/>
      <c r="OZV348" s="41"/>
      <c r="OZW348" s="41"/>
      <c r="OZX348" s="41"/>
      <c r="OZY348" s="41"/>
      <c r="OZZ348" s="41"/>
      <c r="PAA348" s="17"/>
      <c r="PAB348" s="401"/>
      <c r="PAC348" s="403"/>
      <c r="PAD348" s="404"/>
      <c r="PAE348" s="16"/>
      <c r="PAF348" s="400"/>
      <c r="PAG348" s="400"/>
      <c r="PAH348" s="40"/>
      <c r="PAI348" s="40"/>
      <c r="PAJ348" s="400"/>
      <c r="PAK348" s="41"/>
      <c r="PAL348" s="41"/>
      <c r="PAM348" s="41"/>
      <c r="PAN348" s="41"/>
      <c r="PAO348" s="41"/>
      <c r="PAP348" s="41"/>
      <c r="PAQ348" s="17"/>
      <c r="PAR348" s="401"/>
      <c r="PAS348" s="403"/>
      <c r="PAT348" s="404"/>
      <c r="PAU348" s="16"/>
      <c r="PAV348" s="400"/>
      <c r="PAW348" s="400"/>
      <c r="PAX348" s="40"/>
      <c r="PAY348" s="40"/>
      <c r="PAZ348" s="400"/>
      <c r="PBA348" s="41"/>
      <c r="PBB348" s="41"/>
      <c r="PBC348" s="41"/>
      <c r="PBD348" s="41"/>
      <c r="PBE348" s="41"/>
      <c r="PBF348" s="41"/>
      <c r="PBG348" s="17"/>
      <c r="PBH348" s="401"/>
      <c r="PBI348" s="403"/>
      <c r="PBJ348" s="404"/>
      <c r="PBK348" s="16"/>
      <c r="PBL348" s="400"/>
      <c r="PBM348" s="400"/>
      <c r="PBN348" s="40"/>
      <c r="PBO348" s="40"/>
      <c r="PBP348" s="400"/>
      <c r="PBQ348" s="41"/>
      <c r="PBR348" s="41"/>
      <c r="PBS348" s="41"/>
      <c r="PBT348" s="41"/>
      <c r="PBU348" s="41"/>
      <c r="PBV348" s="41"/>
      <c r="PBW348" s="17"/>
      <c r="PBX348" s="401"/>
      <c r="PBY348" s="403"/>
      <c r="PBZ348" s="404"/>
      <c r="PCA348" s="16"/>
      <c r="PCB348" s="400"/>
      <c r="PCC348" s="400"/>
      <c r="PCD348" s="40"/>
      <c r="PCE348" s="40"/>
      <c r="PCF348" s="400"/>
      <c r="PCG348" s="41"/>
      <c r="PCH348" s="41"/>
      <c r="PCI348" s="41"/>
      <c r="PCJ348" s="41"/>
      <c r="PCK348" s="41"/>
      <c r="PCL348" s="41"/>
      <c r="PCM348" s="17"/>
      <c r="PCN348" s="401"/>
      <c r="PCO348" s="403"/>
      <c r="PCP348" s="404"/>
      <c r="PCQ348" s="16"/>
      <c r="PCR348" s="400"/>
      <c r="PCS348" s="400"/>
      <c r="PCT348" s="40"/>
      <c r="PCU348" s="40"/>
      <c r="PCV348" s="400"/>
      <c r="PCW348" s="41"/>
      <c r="PCX348" s="41"/>
      <c r="PCY348" s="41"/>
      <c r="PCZ348" s="41"/>
      <c r="PDA348" s="41"/>
      <c r="PDB348" s="41"/>
      <c r="PDC348" s="17"/>
      <c r="PDD348" s="401"/>
      <c r="PDE348" s="403"/>
      <c r="PDF348" s="404"/>
      <c r="PDG348" s="16"/>
      <c r="PDH348" s="400"/>
      <c r="PDI348" s="400"/>
      <c r="PDJ348" s="40"/>
      <c r="PDK348" s="40"/>
      <c r="PDL348" s="400"/>
      <c r="PDM348" s="41"/>
      <c r="PDN348" s="41"/>
      <c r="PDO348" s="41"/>
      <c r="PDP348" s="41"/>
      <c r="PDQ348" s="41"/>
      <c r="PDR348" s="41"/>
      <c r="PDS348" s="17"/>
      <c r="PDT348" s="401"/>
      <c r="PDU348" s="403"/>
      <c r="PDV348" s="404"/>
      <c r="PDW348" s="16"/>
      <c r="PDX348" s="400"/>
      <c r="PDY348" s="400"/>
      <c r="PDZ348" s="40"/>
      <c r="PEA348" s="40"/>
      <c r="PEB348" s="400"/>
      <c r="PEC348" s="41"/>
      <c r="PED348" s="41"/>
      <c r="PEE348" s="41"/>
      <c r="PEF348" s="41"/>
      <c r="PEG348" s="41"/>
      <c r="PEH348" s="41"/>
      <c r="PEI348" s="17"/>
      <c r="PEJ348" s="401"/>
      <c r="PEK348" s="403"/>
      <c r="PEL348" s="404"/>
      <c r="PEM348" s="16"/>
      <c r="PEN348" s="400"/>
      <c r="PEO348" s="400"/>
      <c r="PEP348" s="40"/>
      <c r="PEQ348" s="40"/>
      <c r="PER348" s="400"/>
      <c r="PES348" s="41"/>
      <c r="PET348" s="41"/>
      <c r="PEU348" s="41"/>
      <c r="PEV348" s="41"/>
      <c r="PEW348" s="41"/>
      <c r="PEX348" s="41"/>
      <c r="PEY348" s="17"/>
      <c r="PEZ348" s="401"/>
      <c r="PFA348" s="403"/>
      <c r="PFB348" s="404"/>
      <c r="PFC348" s="16"/>
      <c r="PFD348" s="400"/>
      <c r="PFE348" s="400"/>
      <c r="PFF348" s="40"/>
      <c r="PFG348" s="40"/>
      <c r="PFH348" s="400"/>
      <c r="PFI348" s="41"/>
      <c r="PFJ348" s="41"/>
      <c r="PFK348" s="41"/>
      <c r="PFL348" s="41"/>
      <c r="PFM348" s="41"/>
      <c r="PFN348" s="41"/>
      <c r="PFO348" s="17"/>
      <c r="PFP348" s="401"/>
      <c r="PFQ348" s="403"/>
      <c r="PFR348" s="404"/>
      <c r="PFS348" s="16"/>
      <c r="PFT348" s="400"/>
      <c r="PFU348" s="400"/>
      <c r="PFV348" s="40"/>
      <c r="PFW348" s="40"/>
      <c r="PFX348" s="400"/>
      <c r="PFY348" s="41"/>
      <c r="PFZ348" s="41"/>
      <c r="PGA348" s="41"/>
      <c r="PGB348" s="41"/>
      <c r="PGC348" s="41"/>
      <c r="PGD348" s="41"/>
      <c r="PGE348" s="17"/>
      <c r="PGF348" s="401"/>
      <c r="PGG348" s="403"/>
      <c r="PGH348" s="404"/>
      <c r="PGI348" s="16"/>
      <c r="PGJ348" s="400"/>
      <c r="PGK348" s="400"/>
      <c r="PGL348" s="40"/>
      <c r="PGM348" s="40"/>
      <c r="PGN348" s="400"/>
      <c r="PGO348" s="41"/>
      <c r="PGP348" s="41"/>
      <c r="PGQ348" s="41"/>
      <c r="PGR348" s="41"/>
      <c r="PGS348" s="41"/>
      <c r="PGT348" s="41"/>
      <c r="PGU348" s="17"/>
      <c r="PGV348" s="401"/>
      <c r="PGW348" s="403"/>
      <c r="PGX348" s="404"/>
      <c r="PGY348" s="16"/>
      <c r="PGZ348" s="400"/>
      <c r="PHA348" s="400"/>
      <c r="PHB348" s="40"/>
      <c r="PHC348" s="40"/>
      <c r="PHD348" s="400"/>
      <c r="PHE348" s="41"/>
      <c r="PHF348" s="41"/>
      <c r="PHG348" s="41"/>
      <c r="PHH348" s="41"/>
      <c r="PHI348" s="41"/>
      <c r="PHJ348" s="41"/>
      <c r="PHK348" s="17"/>
      <c r="PHL348" s="401"/>
      <c r="PHM348" s="403"/>
      <c r="PHN348" s="404"/>
      <c r="PHO348" s="16"/>
      <c r="PHP348" s="400"/>
      <c r="PHQ348" s="400"/>
      <c r="PHR348" s="40"/>
      <c r="PHS348" s="40"/>
      <c r="PHT348" s="400"/>
      <c r="PHU348" s="41"/>
      <c r="PHV348" s="41"/>
      <c r="PHW348" s="41"/>
      <c r="PHX348" s="41"/>
      <c r="PHY348" s="41"/>
      <c r="PHZ348" s="41"/>
      <c r="PIA348" s="17"/>
      <c r="PIB348" s="401"/>
      <c r="PIC348" s="403"/>
      <c r="PID348" s="404"/>
      <c r="PIE348" s="16"/>
      <c r="PIF348" s="400"/>
      <c r="PIG348" s="400"/>
      <c r="PIH348" s="40"/>
      <c r="PII348" s="40"/>
      <c r="PIJ348" s="400"/>
      <c r="PIK348" s="41"/>
      <c r="PIL348" s="41"/>
      <c r="PIM348" s="41"/>
      <c r="PIN348" s="41"/>
      <c r="PIO348" s="41"/>
      <c r="PIP348" s="41"/>
      <c r="PIQ348" s="17"/>
      <c r="PIR348" s="401"/>
      <c r="PIS348" s="403"/>
      <c r="PIT348" s="404"/>
      <c r="PIU348" s="16"/>
      <c r="PIV348" s="400"/>
      <c r="PIW348" s="400"/>
      <c r="PIX348" s="40"/>
      <c r="PIY348" s="40"/>
      <c r="PIZ348" s="400"/>
      <c r="PJA348" s="41"/>
      <c r="PJB348" s="41"/>
      <c r="PJC348" s="41"/>
      <c r="PJD348" s="41"/>
      <c r="PJE348" s="41"/>
      <c r="PJF348" s="41"/>
      <c r="PJG348" s="17"/>
      <c r="PJH348" s="401"/>
      <c r="PJI348" s="403"/>
      <c r="PJJ348" s="404"/>
      <c r="PJK348" s="16"/>
      <c r="PJL348" s="400"/>
      <c r="PJM348" s="400"/>
      <c r="PJN348" s="40"/>
      <c r="PJO348" s="40"/>
      <c r="PJP348" s="400"/>
      <c r="PJQ348" s="41"/>
      <c r="PJR348" s="41"/>
      <c r="PJS348" s="41"/>
      <c r="PJT348" s="41"/>
      <c r="PJU348" s="41"/>
      <c r="PJV348" s="41"/>
      <c r="PJW348" s="17"/>
      <c r="PJX348" s="401"/>
      <c r="PJY348" s="403"/>
      <c r="PJZ348" s="404"/>
      <c r="PKA348" s="16"/>
      <c r="PKB348" s="400"/>
      <c r="PKC348" s="400"/>
      <c r="PKD348" s="40"/>
      <c r="PKE348" s="40"/>
      <c r="PKF348" s="400"/>
      <c r="PKG348" s="41"/>
      <c r="PKH348" s="41"/>
      <c r="PKI348" s="41"/>
      <c r="PKJ348" s="41"/>
      <c r="PKK348" s="41"/>
      <c r="PKL348" s="41"/>
      <c r="PKM348" s="17"/>
      <c r="PKN348" s="401"/>
      <c r="PKO348" s="403"/>
      <c r="PKP348" s="404"/>
      <c r="PKQ348" s="16"/>
      <c r="PKR348" s="400"/>
      <c r="PKS348" s="400"/>
      <c r="PKT348" s="40"/>
      <c r="PKU348" s="40"/>
      <c r="PKV348" s="400"/>
      <c r="PKW348" s="41"/>
      <c r="PKX348" s="41"/>
      <c r="PKY348" s="41"/>
      <c r="PKZ348" s="41"/>
      <c r="PLA348" s="41"/>
      <c r="PLB348" s="41"/>
      <c r="PLC348" s="17"/>
      <c r="PLD348" s="401"/>
      <c r="PLE348" s="403"/>
      <c r="PLF348" s="404"/>
      <c r="PLG348" s="16"/>
      <c r="PLH348" s="400"/>
      <c r="PLI348" s="400"/>
      <c r="PLJ348" s="40"/>
      <c r="PLK348" s="40"/>
      <c r="PLL348" s="400"/>
      <c r="PLM348" s="41"/>
      <c r="PLN348" s="41"/>
      <c r="PLO348" s="41"/>
      <c r="PLP348" s="41"/>
      <c r="PLQ348" s="41"/>
      <c r="PLR348" s="41"/>
      <c r="PLS348" s="17"/>
      <c r="PLT348" s="401"/>
      <c r="PLU348" s="403"/>
      <c r="PLV348" s="404"/>
      <c r="PLW348" s="16"/>
      <c r="PLX348" s="400"/>
      <c r="PLY348" s="400"/>
      <c r="PLZ348" s="40"/>
      <c r="PMA348" s="40"/>
      <c r="PMB348" s="400"/>
      <c r="PMC348" s="41"/>
      <c r="PMD348" s="41"/>
      <c r="PME348" s="41"/>
      <c r="PMF348" s="41"/>
      <c r="PMG348" s="41"/>
      <c r="PMH348" s="41"/>
      <c r="PMI348" s="17"/>
      <c r="PMJ348" s="401"/>
      <c r="PMK348" s="403"/>
      <c r="PML348" s="404"/>
      <c r="PMM348" s="16"/>
      <c r="PMN348" s="400"/>
      <c r="PMO348" s="400"/>
      <c r="PMP348" s="40"/>
      <c r="PMQ348" s="40"/>
      <c r="PMR348" s="400"/>
      <c r="PMS348" s="41"/>
      <c r="PMT348" s="41"/>
      <c r="PMU348" s="41"/>
      <c r="PMV348" s="41"/>
      <c r="PMW348" s="41"/>
      <c r="PMX348" s="41"/>
      <c r="PMY348" s="17"/>
      <c r="PMZ348" s="401"/>
      <c r="PNA348" s="403"/>
      <c r="PNB348" s="404"/>
      <c r="PNC348" s="16"/>
      <c r="PND348" s="400"/>
      <c r="PNE348" s="400"/>
      <c r="PNF348" s="40"/>
      <c r="PNG348" s="40"/>
      <c r="PNH348" s="400"/>
      <c r="PNI348" s="41"/>
      <c r="PNJ348" s="41"/>
      <c r="PNK348" s="41"/>
      <c r="PNL348" s="41"/>
      <c r="PNM348" s="41"/>
      <c r="PNN348" s="41"/>
      <c r="PNO348" s="17"/>
      <c r="PNP348" s="401"/>
      <c r="PNQ348" s="403"/>
      <c r="PNR348" s="404"/>
      <c r="PNS348" s="16"/>
      <c r="PNT348" s="400"/>
      <c r="PNU348" s="400"/>
      <c r="PNV348" s="40"/>
      <c r="PNW348" s="40"/>
      <c r="PNX348" s="400"/>
      <c r="PNY348" s="41"/>
      <c r="PNZ348" s="41"/>
      <c r="POA348" s="41"/>
      <c r="POB348" s="41"/>
      <c r="POC348" s="41"/>
      <c r="POD348" s="41"/>
      <c r="POE348" s="17"/>
      <c r="POF348" s="401"/>
      <c r="POG348" s="403"/>
      <c r="POH348" s="404"/>
      <c r="POI348" s="16"/>
      <c r="POJ348" s="400"/>
      <c r="POK348" s="400"/>
      <c r="POL348" s="40"/>
      <c r="POM348" s="40"/>
      <c r="PON348" s="400"/>
      <c r="POO348" s="41"/>
      <c r="POP348" s="41"/>
      <c r="POQ348" s="41"/>
      <c r="POR348" s="41"/>
      <c r="POS348" s="41"/>
      <c r="POT348" s="41"/>
      <c r="POU348" s="17"/>
      <c r="POV348" s="401"/>
      <c r="POW348" s="403"/>
      <c r="POX348" s="404"/>
      <c r="POY348" s="16"/>
      <c r="POZ348" s="400"/>
      <c r="PPA348" s="400"/>
      <c r="PPB348" s="40"/>
      <c r="PPC348" s="40"/>
      <c r="PPD348" s="400"/>
      <c r="PPE348" s="41"/>
      <c r="PPF348" s="41"/>
      <c r="PPG348" s="41"/>
      <c r="PPH348" s="41"/>
      <c r="PPI348" s="41"/>
      <c r="PPJ348" s="41"/>
      <c r="PPK348" s="17"/>
      <c r="PPL348" s="401"/>
      <c r="PPM348" s="403"/>
      <c r="PPN348" s="404"/>
      <c r="PPO348" s="16"/>
      <c r="PPP348" s="400"/>
      <c r="PPQ348" s="400"/>
      <c r="PPR348" s="40"/>
      <c r="PPS348" s="40"/>
      <c r="PPT348" s="400"/>
      <c r="PPU348" s="41"/>
      <c r="PPV348" s="41"/>
      <c r="PPW348" s="41"/>
      <c r="PPX348" s="41"/>
      <c r="PPY348" s="41"/>
      <c r="PPZ348" s="41"/>
      <c r="PQA348" s="17"/>
      <c r="PQB348" s="401"/>
      <c r="PQC348" s="403"/>
      <c r="PQD348" s="404"/>
      <c r="PQE348" s="16"/>
      <c r="PQF348" s="400"/>
      <c r="PQG348" s="400"/>
      <c r="PQH348" s="40"/>
      <c r="PQI348" s="40"/>
      <c r="PQJ348" s="400"/>
      <c r="PQK348" s="41"/>
      <c r="PQL348" s="41"/>
      <c r="PQM348" s="41"/>
      <c r="PQN348" s="41"/>
      <c r="PQO348" s="41"/>
      <c r="PQP348" s="41"/>
      <c r="PQQ348" s="17"/>
      <c r="PQR348" s="401"/>
      <c r="PQS348" s="403"/>
      <c r="PQT348" s="404"/>
      <c r="PQU348" s="16"/>
      <c r="PQV348" s="400"/>
      <c r="PQW348" s="400"/>
      <c r="PQX348" s="40"/>
      <c r="PQY348" s="40"/>
      <c r="PQZ348" s="400"/>
      <c r="PRA348" s="41"/>
      <c r="PRB348" s="41"/>
      <c r="PRC348" s="41"/>
      <c r="PRD348" s="41"/>
      <c r="PRE348" s="41"/>
      <c r="PRF348" s="41"/>
      <c r="PRG348" s="17"/>
      <c r="PRH348" s="401"/>
      <c r="PRI348" s="403"/>
      <c r="PRJ348" s="404"/>
      <c r="PRK348" s="16"/>
      <c r="PRL348" s="400"/>
      <c r="PRM348" s="400"/>
      <c r="PRN348" s="40"/>
      <c r="PRO348" s="40"/>
      <c r="PRP348" s="400"/>
      <c r="PRQ348" s="41"/>
      <c r="PRR348" s="41"/>
      <c r="PRS348" s="41"/>
      <c r="PRT348" s="41"/>
      <c r="PRU348" s="41"/>
      <c r="PRV348" s="41"/>
      <c r="PRW348" s="17"/>
      <c r="PRX348" s="401"/>
      <c r="PRY348" s="403"/>
      <c r="PRZ348" s="404"/>
      <c r="PSA348" s="16"/>
      <c r="PSB348" s="400"/>
      <c r="PSC348" s="400"/>
      <c r="PSD348" s="40"/>
      <c r="PSE348" s="40"/>
      <c r="PSF348" s="400"/>
      <c r="PSG348" s="41"/>
      <c r="PSH348" s="41"/>
      <c r="PSI348" s="41"/>
      <c r="PSJ348" s="41"/>
      <c r="PSK348" s="41"/>
      <c r="PSL348" s="41"/>
      <c r="PSM348" s="17"/>
      <c r="PSN348" s="401"/>
      <c r="PSO348" s="403"/>
      <c r="PSP348" s="404"/>
      <c r="PSQ348" s="16"/>
      <c r="PSR348" s="400"/>
      <c r="PSS348" s="400"/>
      <c r="PST348" s="40"/>
      <c r="PSU348" s="40"/>
      <c r="PSV348" s="400"/>
      <c r="PSW348" s="41"/>
      <c r="PSX348" s="41"/>
      <c r="PSY348" s="41"/>
      <c r="PSZ348" s="41"/>
      <c r="PTA348" s="41"/>
      <c r="PTB348" s="41"/>
      <c r="PTC348" s="17"/>
      <c r="PTD348" s="401"/>
      <c r="PTE348" s="403"/>
      <c r="PTF348" s="404"/>
      <c r="PTG348" s="16"/>
      <c r="PTH348" s="400"/>
      <c r="PTI348" s="400"/>
      <c r="PTJ348" s="40"/>
      <c r="PTK348" s="40"/>
      <c r="PTL348" s="400"/>
      <c r="PTM348" s="41"/>
      <c r="PTN348" s="41"/>
      <c r="PTO348" s="41"/>
      <c r="PTP348" s="41"/>
      <c r="PTQ348" s="41"/>
      <c r="PTR348" s="41"/>
      <c r="PTS348" s="17"/>
      <c r="PTT348" s="401"/>
      <c r="PTU348" s="403"/>
      <c r="PTV348" s="404"/>
      <c r="PTW348" s="16"/>
      <c r="PTX348" s="400"/>
      <c r="PTY348" s="400"/>
      <c r="PTZ348" s="40"/>
      <c r="PUA348" s="40"/>
      <c r="PUB348" s="400"/>
      <c r="PUC348" s="41"/>
      <c r="PUD348" s="41"/>
      <c r="PUE348" s="41"/>
      <c r="PUF348" s="41"/>
      <c r="PUG348" s="41"/>
      <c r="PUH348" s="41"/>
      <c r="PUI348" s="17"/>
      <c r="PUJ348" s="401"/>
      <c r="PUK348" s="403"/>
      <c r="PUL348" s="404"/>
      <c r="PUM348" s="16"/>
      <c r="PUN348" s="400"/>
      <c r="PUO348" s="400"/>
      <c r="PUP348" s="40"/>
      <c r="PUQ348" s="40"/>
      <c r="PUR348" s="400"/>
      <c r="PUS348" s="41"/>
      <c r="PUT348" s="41"/>
      <c r="PUU348" s="41"/>
      <c r="PUV348" s="41"/>
      <c r="PUW348" s="41"/>
      <c r="PUX348" s="41"/>
      <c r="PUY348" s="17"/>
      <c r="PUZ348" s="401"/>
      <c r="PVA348" s="403"/>
      <c r="PVB348" s="404"/>
      <c r="PVC348" s="16"/>
      <c r="PVD348" s="400"/>
      <c r="PVE348" s="400"/>
      <c r="PVF348" s="40"/>
      <c r="PVG348" s="40"/>
      <c r="PVH348" s="400"/>
      <c r="PVI348" s="41"/>
      <c r="PVJ348" s="41"/>
      <c r="PVK348" s="41"/>
      <c r="PVL348" s="41"/>
      <c r="PVM348" s="41"/>
      <c r="PVN348" s="41"/>
      <c r="PVO348" s="17"/>
      <c r="PVP348" s="401"/>
      <c r="PVQ348" s="403"/>
      <c r="PVR348" s="404"/>
      <c r="PVS348" s="16"/>
      <c r="PVT348" s="400"/>
      <c r="PVU348" s="400"/>
      <c r="PVV348" s="40"/>
      <c r="PVW348" s="40"/>
      <c r="PVX348" s="400"/>
      <c r="PVY348" s="41"/>
      <c r="PVZ348" s="41"/>
      <c r="PWA348" s="41"/>
      <c r="PWB348" s="41"/>
      <c r="PWC348" s="41"/>
      <c r="PWD348" s="41"/>
      <c r="PWE348" s="17"/>
      <c r="PWF348" s="401"/>
      <c r="PWG348" s="403"/>
      <c r="PWH348" s="404"/>
      <c r="PWI348" s="16"/>
      <c r="PWJ348" s="400"/>
      <c r="PWK348" s="400"/>
      <c r="PWL348" s="40"/>
      <c r="PWM348" s="40"/>
      <c r="PWN348" s="400"/>
      <c r="PWO348" s="41"/>
      <c r="PWP348" s="41"/>
      <c r="PWQ348" s="41"/>
      <c r="PWR348" s="41"/>
      <c r="PWS348" s="41"/>
      <c r="PWT348" s="41"/>
      <c r="PWU348" s="17"/>
      <c r="PWV348" s="401"/>
      <c r="PWW348" s="403"/>
      <c r="PWX348" s="404"/>
      <c r="PWY348" s="16"/>
      <c r="PWZ348" s="400"/>
      <c r="PXA348" s="400"/>
      <c r="PXB348" s="40"/>
      <c r="PXC348" s="40"/>
      <c r="PXD348" s="400"/>
      <c r="PXE348" s="41"/>
      <c r="PXF348" s="41"/>
      <c r="PXG348" s="41"/>
      <c r="PXH348" s="41"/>
      <c r="PXI348" s="41"/>
      <c r="PXJ348" s="41"/>
      <c r="PXK348" s="17"/>
      <c r="PXL348" s="401"/>
      <c r="PXM348" s="403"/>
      <c r="PXN348" s="404"/>
      <c r="PXO348" s="16"/>
      <c r="PXP348" s="400"/>
      <c r="PXQ348" s="400"/>
      <c r="PXR348" s="40"/>
      <c r="PXS348" s="40"/>
      <c r="PXT348" s="400"/>
      <c r="PXU348" s="41"/>
      <c r="PXV348" s="41"/>
      <c r="PXW348" s="41"/>
      <c r="PXX348" s="41"/>
      <c r="PXY348" s="41"/>
      <c r="PXZ348" s="41"/>
      <c r="PYA348" s="17"/>
      <c r="PYB348" s="401"/>
      <c r="PYC348" s="403"/>
      <c r="PYD348" s="404"/>
      <c r="PYE348" s="16"/>
      <c r="PYF348" s="400"/>
      <c r="PYG348" s="400"/>
      <c r="PYH348" s="40"/>
      <c r="PYI348" s="40"/>
      <c r="PYJ348" s="400"/>
      <c r="PYK348" s="41"/>
      <c r="PYL348" s="41"/>
      <c r="PYM348" s="41"/>
      <c r="PYN348" s="41"/>
      <c r="PYO348" s="41"/>
      <c r="PYP348" s="41"/>
      <c r="PYQ348" s="17"/>
      <c r="PYR348" s="401"/>
      <c r="PYS348" s="403"/>
      <c r="PYT348" s="404"/>
      <c r="PYU348" s="16"/>
      <c r="PYV348" s="400"/>
      <c r="PYW348" s="400"/>
      <c r="PYX348" s="40"/>
      <c r="PYY348" s="40"/>
      <c r="PYZ348" s="400"/>
      <c r="PZA348" s="41"/>
      <c r="PZB348" s="41"/>
      <c r="PZC348" s="41"/>
      <c r="PZD348" s="41"/>
      <c r="PZE348" s="41"/>
      <c r="PZF348" s="41"/>
      <c r="PZG348" s="17"/>
      <c r="PZH348" s="401"/>
      <c r="PZI348" s="403"/>
      <c r="PZJ348" s="404"/>
      <c r="PZK348" s="16"/>
      <c r="PZL348" s="400"/>
      <c r="PZM348" s="400"/>
      <c r="PZN348" s="40"/>
      <c r="PZO348" s="40"/>
      <c r="PZP348" s="400"/>
      <c r="PZQ348" s="41"/>
      <c r="PZR348" s="41"/>
      <c r="PZS348" s="41"/>
      <c r="PZT348" s="41"/>
      <c r="PZU348" s="41"/>
      <c r="PZV348" s="41"/>
      <c r="PZW348" s="17"/>
      <c r="PZX348" s="401"/>
      <c r="PZY348" s="403"/>
      <c r="PZZ348" s="404"/>
      <c r="QAA348" s="16"/>
      <c r="QAB348" s="400"/>
      <c r="QAC348" s="400"/>
      <c r="QAD348" s="40"/>
      <c r="QAE348" s="40"/>
      <c r="QAF348" s="400"/>
      <c r="QAG348" s="41"/>
      <c r="QAH348" s="41"/>
      <c r="QAI348" s="41"/>
      <c r="QAJ348" s="41"/>
      <c r="QAK348" s="41"/>
      <c r="QAL348" s="41"/>
      <c r="QAM348" s="17"/>
      <c r="QAN348" s="401"/>
      <c r="QAO348" s="403"/>
      <c r="QAP348" s="404"/>
      <c r="QAQ348" s="16"/>
      <c r="QAR348" s="400"/>
      <c r="QAS348" s="400"/>
      <c r="QAT348" s="40"/>
      <c r="QAU348" s="40"/>
      <c r="QAV348" s="400"/>
      <c r="QAW348" s="41"/>
      <c r="QAX348" s="41"/>
      <c r="QAY348" s="41"/>
      <c r="QAZ348" s="41"/>
      <c r="QBA348" s="41"/>
      <c r="QBB348" s="41"/>
      <c r="QBC348" s="17"/>
      <c r="QBD348" s="401"/>
      <c r="QBE348" s="403"/>
      <c r="QBF348" s="404"/>
      <c r="QBG348" s="16"/>
      <c r="QBH348" s="400"/>
      <c r="QBI348" s="400"/>
      <c r="QBJ348" s="40"/>
      <c r="QBK348" s="40"/>
      <c r="QBL348" s="400"/>
      <c r="QBM348" s="41"/>
      <c r="QBN348" s="41"/>
      <c r="QBO348" s="41"/>
      <c r="QBP348" s="41"/>
      <c r="QBQ348" s="41"/>
      <c r="QBR348" s="41"/>
      <c r="QBS348" s="17"/>
      <c r="QBT348" s="401"/>
      <c r="QBU348" s="403"/>
      <c r="QBV348" s="404"/>
      <c r="QBW348" s="16"/>
      <c r="QBX348" s="400"/>
      <c r="QBY348" s="400"/>
      <c r="QBZ348" s="40"/>
      <c r="QCA348" s="40"/>
      <c r="QCB348" s="400"/>
      <c r="QCC348" s="41"/>
      <c r="QCD348" s="41"/>
      <c r="QCE348" s="41"/>
      <c r="QCF348" s="41"/>
      <c r="QCG348" s="41"/>
      <c r="QCH348" s="41"/>
      <c r="QCI348" s="17"/>
      <c r="QCJ348" s="401"/>
      <c r="QCK348" s="403"/>
      <c r="QCL348" s="404"/>
      <c r="QCM348" s="16"/>
      <c r="QCN348" s="400"/>
      <c r="QCO348" s="400"/>
      <c r="QCP348" s="40"/>
      <c r="QCQ348" s="40"/>
      <c r="QCR348" s="400"/>
      <c r="QCS348" s="41"/>
      <c r="QCT348" s="41"/>
      <c r="QCU348" s="41"/>
      <c r="QCV348" s="41"/>
      <c r="QCW348" s="41"/>
      <c r="QCX348" s="41"/>
      <c r="QCY348" s="17"/>
      <c r="QCZ348" s="401"/>
      <c r="QDA348" s="403"/>
      <c r="QDB348" s="404"/>
      <c r="QDC348" s="16"/>
      <c r="QDD348" s="400"/>
      <c r="QDE348" s="400"/>
      <c r="QDF348" s="40"/>
      <c r="QDG348" s="40"/>
      <c r="QDH348" s="400"/>
      <c r="QDI348" s="41"/>
      <c r="QDJ348" s="41"/>
      <c r="QDK348" s="41"/>
      <c r="QDL348" s="41"/>
      <c r="QDM348" s="41"/>
      <c r="QDN348" s="41"/>
      <c r="QDO348" s="17"/>
      <c r="QDP348" s="401"/>
      <c r="QDQ348" s="403"/>
      <c r="QDR348" s="404"/>
      <c r="QDS348" s="16"/>
      <c r="QDT348" s="400"/>
      <c r="QDU348" s="400"/>
      <c r="QDV348" s="40"/>
      <c r="QDW348" s="40"/>
      <c r="QDX348" s="400"/>
      <c r="QDY348" s="41"/>
      <c r="QDZ348" s="41"/>
      <c r="QEA348" s="41"/>
      <c r="QEB348" s="41"/>
      <c r="QEC348" s="41"/>
      <c r="QED348" s="41"/>
      <c r="QEE348" s="17"/>
      <c r="QEF348" s="401"/>
      <c r="QEG348" s="403"/>
      <c r="QEH348" s="404"/>
      <c r="QEI348" s="16"/>
      <c r="QEJ348" s="400"/>
      <c r="QEK348" s="400"/>
      <c r="QEL348" s="40"/>
      <c r="QEM348" s="40"/>
      <c r="QEN348" s="400"/>
      <c r="QEO348" s="41"/>
      <c r="QEP348" s="41"/>
      <c r="QEQ348" s="41"/>
      <c r="QER348" s="41"/>
      <c r="QES348" s="41"/>
      <c r="QET348" s="41"/>
      <c r="QEU348" s="17"/>
      <c r="QEV348" s="401"/>
      <c r="QEW348" s="403"/>
      <c r="QEX348" s="404"/>
      <c r="QEY348" s="16"/>
      <c r="QEZ348" s="400"/>
      <c r="QFA348" s="400"/>
      <c r="QFB348" s="40"/>
      <c r="QFC348" s="40"/>
      <c r="QFD348" s="400"/>
      <c r="QFE348" s="41"/>
      <c r="QFF348" s="41"/>
      <c r="QFG348" s="41"/>
      <c r="QFH348" s="41"/>
      <c r="QFI348" s="41"/>
      <c r="QFJ348" s="41"/>
      <c r="QFK348" s="17"/>
      <c r="QFL348" s="401"/>
      <c r="QFM348" s="403"/>
      <c r="QFN348" s="404"/>
      <c r="QFO348" s="16"/>
      <c r="QFP348" s="400"/>
      <c r="QFQ348" s="400"/>
      <c r="QFR348" s="40"/>
      <c r="QFS348" s="40"/>
      <c r="QFT348" s="400"/>
      <c r="QFU348" s="41"/>
      <c r="QFV348" s="41"/>
      <c r="QFW348" s="41"/>
      <c r="QFX348" s="41"/>
      <c r="QFY348" s="41"/>
      <c r="QFZ348" s="41"/>
      <c r="QGA348" s="17"/>
      <c r="QGB348" s="401"/>
      <c r="QGC348" s="403"/>
      <c r="QGD348" s="404"/>
      <c r="QGE348" s="16"/>
      <c r="QGF348" s="400"/>
      <c r="QGG348" s="400"/>
      <c r="QGH348" s="40"/>
      <c r="QGI348" s="40"/>
      <c r="QGJ348" s="400"/>
      <c r="QGK348" s="41"/>
      <c r="QGL348" s="41"/>
      <c r="QGM348" s="41"/>
      <c r="QGN348" s="41"/>
      <c r="QGO348" s="41"/>
      <c r="QGP348" s="41"/>
      <c r="QGQ348" s="17"/>
      <c r="QGR348" s="401"/>
      <c r="QGS348" s="403"/>
      <c r="QGT348" s="404"/>
      <c r="QGU348" s="16"/>
      <c r="QGV348" s="400"/>
      <c r="QGW348" s="400"/>
      <c r="QGX348" s="40"/>
      <c r="QGY348" s="40"/>
      <c r="QGZ348" s="400"/>
      <c r="QHA348" s="41"/>
      <c r="QHB348" s="41"/>
      <c r="QHC348" s="41"/>
      <c r="QHD348" s="41"/>
      <c r="QHE348" s="41"/>
      <c r="QHF348" s="41"/>
      <c r="QHG348" s="17"/>
      <c r="QHH348" s="401"/>
      <c r="QHI348" s="403"/>
      <c r="QHJ348" s="404"/>
      <c r="QHK348" s="16"/>
      <c r="QHL348" s="400"/>
      <c r="QHM348" s="400"/>
      <c r="QHN348" s="40"/>
      <c r="QHO348" s="40"/>
      <c r="QHP348" s="400"/>
      <c r="QHQ348" s="41"/>
      <c r="QHR348" s="41"/>
      <c r="QHS348" s="41"/>
      <c r="QHT348" s="41"/>
      <c r="QHU348" s="41"/>
      <c r="QHV348" s="41"/>
      <c r="QHW348" s="17"/>
      <c r="QHX348" s="401"/>
      <c r="QHY348" s="403"/>
      <c r="QHZ348" s="404"/>
      <c r="QIA348" s="16"/>
      <c r="QIB348" s="400"/>
      <c r="QIC348" s="400"/>
      <c r="QID348" s="40"/>
      <c r="QIE348" s="40"/>
      <c r="QIF348" s="400"/>
      <c r="QIG348" s="41"/>
      <c r="QIH348" s="41"/>
      <c r="QII348" s="41"/>
      <c r="QIJ348" s="41"/>
      <c r="QIK348" s="41"/>
      <c r="QIL348" s="41"/>
      <c r="QIM348" s="17"/>
      <c r="QIN348" s="401"/>
      <c r="QIO348" s="403"/>
      <c r="QIP348" s="404"/>
      <c r="QIQ348" s="16"/>
      <c r="QIR348" s="400"/>
      <c r="QIS348" s="400"/>
      <c r="QIT348" s="40"/>
      <c r="QIU348" s="40"/>
      <c r="QIV348" s="400"/>
      <c r="QIW348" s="41"/>
      <c r="QIX348" s="41"/>
      <c r="QIY348" s="41"/>
      <c r="QIZ348" s="41"/>
      <c r="QJA348" s="41"/>
      <c r="QJB348" s="41"/>
      <c r="QJC348" s="17"/>
      <c r="QJD348" s="401"/>
      <c r="QJE348" s="403"/>
      <c r="QJF348" s="404"/>
      <c r="QJG348" s="16"/>
      <c r="QJH348" s="400"/>
      <c r="QJI348" s="400"/>
      <c r="QJJ348" s="40"/>
      <c r="QJK348" s="40"/>
      <c r="QJL348" s="400"/>
      <c r="QJM348" s="41"/>
      <c r="QJN348" s="41"/>
      <c r="QJO348" s="41"/>
      <c r="QJP348" s="41"/>
      <c r="QJQ348" s="41"/>
      <c r="QJR348" s="41"/>
      <c r="QJS348" s="17"/>
      <c r="QJT348" s="401"/>
      <c r="QJU348" s="403"/>
      <c r="QJV348" s="404"/>
      <c r="QJW348" s="16"/>
      <c r="QJX348" s="400"/>
      <c r="QJY348" s="400"/>
      <c r="QJZ348" s="40"/>
      <c r="QKA348" s="40"/>
      <c r="QKB348" s="400"/>
      <c r="QKC348" s="41"/>
      <c r="QKD348" s="41"/>
      <c r="QKE348" s="41"/>
      <c r="QKF348" s="41"/>
      <c r="QKG348" s="41"/>
      <c r="QKH348" s="41"/>
      <c r="QKI348" s="17"/>
      <c r="QKJ348" s="401"/>
      <c r="QKK348" s="403"/>
      <c r="QKL348" s="404"/>
      <c r="QKM348" s="16"/>
      <c r="QKN348" s="400"/>
      <c r="QKO348" s="400"/>
      <c r="QKP348" s="40"/>
      <c r="QKQ348" s="40"/>
      <c r="QKR348" s="400"/>
      <c r="QKS348" s="41"/>
      <c r="QKT348" s="41"/>
      <c r="QKU348" s="41"/>
      <c r="QKV348" s="41"/>
      <c r="QKW348" s="41"/>
      <c r="QKX348" s="41"/>
      <c r="QKY348" s="17"/>
      <c r="QKZ348" s="401"/>
      <c r="QLA348" s="403"/>
      <c r="QLB348" s="404"/>
      <c r="QLC348" s="16"/>
      <c r="QLD348" s="400"/>
      <c r="QLE348" s="400"/>
      <c r="QLF348" s="40"/>
      <c r="QLG348" s="40"/>
      <c r="QLH348" s="400"/>
      <c r="QLI348" s="41"/>
      <c r="QLJ348" s="41"/>
      <c r="QLK348" s="41"/>
      <c r="QLL348" s="41"/>
      <c r="QLM348" s="41"/>
      <c r="QLN348" s="41"/>
      <c r="QLO348" s="17"/>
      <c r="QLP348" s="401"/>
      <c r="QLQ348" s="403"/>
      <c r="QLR348" s="404"/>
      <c r="QLS348" s="16"/>
      <c r="QLT348" s="400"/>
      <c r="QLU348" s="400"/>
      <c r="QLV348" s="40"/>
      <c r="QLW348" s="40"/>
      <c r="QLX348" s="400"/>
      <c r="QLY348" s="41"/>
      <c r="QLZ348" s="41"/>
      <c r="QMA348" s="41"/>
      <c r="QMB348" s="41"/>
      <c r="QMC348" s="41"/>
      <c r="QMD348" s="41"/>
      <c r="QME348" s="17"/>
      <c r="QMF348" s="401"/>
      <c r="QMG348" s="403"/>
      <c r="QMH348" s="404"/>
      <c r="QMI348" s="16"/>
      <c r="QMJ348" s="400"/>
      <c r="QMK348" s="400"/>
      <c r="QML348" s="40"/>
      <c r="QMM348" s="40"/>
      <c r="QMN348" s="400"/>
      <c r="QMO348" s="41"/>
      <c r="QMP348" s="41"/>
      <c r="QMQ348" s="41"/>
      <c r="QMR348" s="41"/>
      <c r="QMS348" s="41"/>
      <c r="QMT348" s="41"/>
      <c r="QMU348" s="17"/>
      <c r="QMV348" s="401"/>
      <c r="QMW348" s="403"/>
      <c r="QMX348" s="404"/>
      <c r="QMY348" s="16"/>
      <c r="QMZ348" s="400"/>
      <c r="QNA348" s="400"/>
      <c r="QNB348" s="40"/>
      <c r="QNC348" s="40"/>
      <c r="QND348" s="400"/>
      <c r="QNE348" s="41"/>
      <c r="QNF348" s="41"/>
      <c r="QNG348" s="41"/>
      <c r="QNH348" s="41"/>
      <c r="QNI348" s="41"/>
      <c r="QNJ348" s="41"/>
      <c r="QNK348" s="17"/>
      <c r="QNL348" s="401"/>
      <c r="QNM348" s="403"/>
      <c r="QNN348" s="404"/>
      <c r="QNO348" s="16"/>
      <c r="QNP348" s="400"/>
      <c r="QNQ348" s="400"/>
      <c r="QNR348" s="40"/>
      <c r="QNS348" s="40"/>
      <c r="QNT348" s="400"/>
      <c r="QNU348" s="41"/>
      <c r="QNV348" s="41"/>
      <c r="QNW348" s="41"/>
      <c r="QNX348" s="41"/>
      <c r="QNY348" s="41"/>
      <c r="QNZ348" s="41"/>
      <c r="QOA348" s="17"/>
      <c r="QOB348" s="401"/>
      <c r="QOC348" s="403"/>
      <c r="QOD348" s="404"/>
      <c r="QOE348" s="16"/>
      <c r="QOF348" s="400"/>
      <c r="QOG348" s="400"/>
      <c r="QOH348" s="40"/>
      <c r="QOI348" s="40"/>
      <c r="QOJ348" s="400"/>
      <c r="QOK348" s="41"/>
      <c r="QOL348" s="41"/>
      <c r="QOM348" s="41"/>
      <c r="QON348" s="41"/>
      <c r="QOO348" s="41"/>
      <c r="QOP348" s="41"/>
      <c r="QOQ348" s="17"/>
      <c r="QOR348" s="401"/>
      <c r="QOS348" s="403"/>
      <c r="QOT348" s="404"/>
      <c r="QOU348" s="16"/>
      <c r="QOV348" s="400"/>
      <c r="QOW348" s="400"/>
      <c r="QOX348" s="40"/>
      <c r="QOY348" s="40"/>
      <c r="QOZ348" s="400"/>
      <c r="QPA348" s="41"/>
      <c r="QPB348" s="41"/>
      <c r="QPC348" s="41"/>
      <c r="QPD348" s="41"/>
      <c r="QPE348" s="41"/>
      <c r="QPF348" s="41"/>
      <c r="QPG348" s="17"/>
      <c r="QPH348" s="401"/>
      <c r="QPI348" s="403"/>
      <c r="QPJ348" s="404"/>
      <c r="QPK348" s="16"/>
      <c r="QPL348" s="400"/>
      <c r="QPM348" s="400"/>
      <c r="QPN348" s="40"/>
      <c r="QPO348" s="40"/>
      <c r="QPP348" s="400"/>
      <c r="QPQ348" s="41"/>
      <c r="QPR348" s="41"/>
      <c r="QPS348" s="41"/>
      <c r="QPT348" s="41"/>
      <c r="QPU348" s="41"/>
      <c r="QPV348" s="41"/>
      <c r="QPW348" s="17"/>
      <c r="QPX348" s="401"/>
      <c r="QPY348" s="403"/>
      <c r="QPZ348" s="404"/>
      <c r="QQA348" s="16"/>
      <c r="QQB348" s="400"/>
      <c r="QQC348" s="400"/>
      <c r="QQD348" s="40"/>
      <c r="QQE348" s="40"/>
      <c r="QQF348" s="400"/>
      <c r="QQG348" s="41"/>
      <c r="QQH348" s="41"/>
      <c r="QQI348" s="41"/>
      <c r="QQJ348" s="41"/>
      <c r="QQK348" s="41"/>
      <c r="QQL348" s="41"/>
      <c r="QQM348" s="17"/>
      <c r="QQN348" s="401"/>
      <c r="QQO348" s="403"/>
      <c r="QQP348" s="404"/>
      <c r="QQQ348" s="16"/>
      <c r="QQR348" s="400"/>
      <c r="QQS348" s="400"/>
      <c r="QQT348" s="40"/>
      <c r="QQU348" s="40"/>
      <c r="QQV348" s="400"/>
      <c r="QQW348" s="41"/>
      <c r="QQX348" s="41"/>
      <c r="QQY348" s="41"/>
      <c r="QQZ348" s="41"/>
      <c r="QRA348" s="41"/>
      <c r="QRB348" s="41"/>
      <c r="QRC348" s="17"/>
      <c r="QRD348" s="401"/>
      <c r="QRE348" s="403"/>
      <c r="QRF348" s="404"/>
      <c r="QRG348" s="16"/>
      <c r="QRH348" s="400"/>
      <c r="QRI348" s="400"/>
      <c r="QRJ348" s="40"/>
      <c r="QRK348" s="40"/>
      <c r="QRL348" s="400"/>
      <c r="QRM348" s="41"/>
      <c r="QRN348" s="41"/>
      <c r="QRO348" s="41"/>
      <c r="QRP348" s="41"/>
      <c r="QRQ348" s="41"/>
      <c r="QRR348" s="41"/>
      <c r="QRS348" s="17"/>
      <c r="QRT348" s="401"/>
      <c r="QRU348" s="403"/>
      <c r="QRV348" s="404"/>
      <c r="QRW348" s="16"/>
      <c r="QRX348" s="400"/>
      <c r="QRY348" s="400"/>
      <c r="QRZ348" s="40"/>
      <c r="QSA348" s="40"/>
      <c r="QSB348" s="400"/>
      <c r="QSC348" s="41"/>
      <c r="QSD348" s="41"/>
      <c r="QSE348" s="41"/>
      <c r="QSF348" s="41"/>
      <c r="QSG348" s="41"/>
      <c r="QSH348" s="41"/>
      <c r="QSI348" s="17"/>
      <c r="QSJ348" s="401"/>
      <c r="QSK348" s="403"/>
      <c r="QSL348" s="404"/>
      <c r="QSM348" s="16"/>
      <c r="QSN348" s="400"/>
      <c r="QSO348" s="400"/>
      <c r="QSP348" s="40"/>
      <c r="QSQ348" s="40"/>
      <c r="QSR348" s="400"/>
      <c r="QSS348" s="41"/>
      <c r="QST348" s="41"/>
      <c r="QSU348" s="41"/>
      <c r="QSV348" s="41"/>
      <c r="QSW348" s="41"/>
      <c r="QSX348" s="41"/>
      <c r="QSY348" s="17"/>
      <c r="QSZ348" s="401"/>
      <c r="QTA348" s="403"/>
      <c r="QTB348" s="404"/>
      <c r="QTC348" s="16"/>
      <c r="QTD348" s="400"/>
      <c r="QTE348" s="400"/>
      <c r="QTF348" s="40"/>
      <c r="QTG348" s="40"/>
      <c r="QTH348" s="400"/>
      <c r="QTI348" s="41"/>
      <c r="QTJ348" s="41"/>
      <c r="QTK348" s="41"/>
      <c r="QTL348" s="41"/>
      <c r="QTM348" s="41"/>
      <c r="QTN348" s="41"/>
      <c r="QTO348" s="17"/>
      <c r="QTP348" s="401"/>
      <c r="QTQ348" s="403"/>
      <c r="QTR348" s="404"/>
      <c r="QTS348" s="16"/>
      <c r="QTT348" s="400"/>
      <c r="QTU348" s="400"/>
      <c r="QTV348" s="40"/>
      <c r="QTW348" s="40"/>
      <c r="QTX348" s="400"/>
      <c r="QTY348" s="41"/>
      <c r="QTZ348" s="41"/>
      <c r="QUA348" s="41"/>
      <c r="QUB348" s="41"/>
      <c r="QUC348" s="41"/>
      <c r="QUD348" s="41"/>
      <c r="QUE348" s="17"/>
      <c r="QUF348" s="401"/>
      <c r="QUG348" s="403"/>
      <c r="QUH348" s="404"/>
      <c r="QUI348" s="16"/>
      <c r="QUJ348" s="400"/>
      <c r="QUK348" s="400"/>
      <c r="QUL348" s="40"/>
      <c r="QUM348" s="40"/>
      <c r="QUN348" s="400"/>
      <c r="QUO348" s="41"/>
      <c r="QUP348" s="41"/>
      <c r="QUQ348" s="41"/>
      <c r="QUR348" s="41"/>
      <c r="QUS348" s="41"/>
      <c r="QUT348" s="41"/>
      <c r="QUU348" s="17"/>
      <c r="QUV348" s="401"/>
      <c r="QUW348" s="403"/>
      <c r="QUX348" s="404"/>
      <c r="QUY348" s="16"/>
      <c r="QUZ348" s="400"/>
      <c r="QVA348" s="400"/>
      <c r="QVB348" s="40"/>
      <c r="QVC348" s="40"/>
      <c r="QVD348" s="400"/>
      <c r="QVE348" s="41"/>
      <c r="QVF348" s="41"/>
      <c r="QVG348" s="41"/>
      <c r="QVH348" s="41"/>
      <c r="QVI348" s="41"/>
      <c r="QVJ348" s="41"/>
      <c r="QVK348" s="17"/>
      <c r="QVL348" s="401"/>
      <c r="QVM348" s="403"/>
      <c r="QVN348" s="404"/>
      <c r="QVO348" s="16"/>
      <c r="QVP348" s="400"/>
      <c r="QVQ348" s="400"/>
      <c r="QVR348" s="40"/>
      <c r="QVS348" s="40"/>
      <c r="QVT348" s="400"/>
      <c r="QVU348" s="41"/>
      <c r="QVV348" s="41"/>
      <c r="QVW348" s="41"/>
      <c r="QVX348" s="41"/>
      <c r="QVY348" s="41"/>
      <c r="QVZ348" s="41"/>
      <c r="QWA348" s="17"/>
      <c r="QWB348" s="401"/>
      <c r="QWC348" s="403"/>
      <c r="QWD348" s="404"/>
      <c r="QWE348" s="16"/>
      <c r="QWF348" s="400"/>
      <c r="QWG348" s="400"/>
      <c r="QWH348" s="40"/>
      <c r="QWI348" s="40"/>
      <c r="QWJ348" s="400"/>
      <c r="QWK348" s="41"/>
      <c r="QWL348" s="41"/>
      <c r="QWM348" s="41"/>
      <c r="QWN348" s="41"/>
      <c r="QWO348" s="41"/>
      <c r="QWP348" s="41"/>
      <c r="QWQ348" s="17"/>
      <c r="QWR348" s="401"/>
      <c r="QWS348" s="403"/>
      <c r="QWT348" s="404"/>
      <c r="QWU348" s="16"/>
      <c r="QWV348" s="400"/>
      <c r="QWW348" s="400"/>
      <c r="QWX348" s="40"/>
      <c r="QWY348" s="40"/>
      <c r="QWZ348" s="400"/>
      <c r="QXA348" s="41"/>
      <c r="QXB348" s="41"/>
      <c r="QXC348" s="41"/>
      <c r="QXD348" s="41"/>
      <c r="QXE348" s="41"/>
      <c r="QXF348" s="41"/>
      <c r="QXG348" s="17"/>
      <c r="QXH348" s="401"/>
      <c r="QXI348" s="403"/>
      <c r="QXJ348" s="404"/>
      <c r="QXK348" s="16"/>
      <c r="QXL348" s="400"/>
      <c r="QXM348" s="400"/>
      <c r="QXN348" s="40"/>
      <c r="QXO348" s="40"/>
      <c r="QXP348" s="400"/>
      <c r="QXQ348" s="41"/>
      <c r="QXR348" s="41"/>
      <c r="QXS348" s="41"/>
      <c r="QXT348" s="41"/>
      <c r="QXU348" s="41"/>
      <c r="QXV348" s="41"/>
      <c r="QXW348" s="17"/>
      <c r="QXX348" s="401"/>
      <c r="QXY348" s="403"/>
      <c r="QXZ348" s="404"/>
      <c r="QYA348" s="16"/>
      <c r="QYB348" s="400"/>
      <c r="QYC348" s="400"/>
      <c r="QYD348" s="40"/>
      <c r="QYE348" s="40"/>
      <c r="QYF348" s="400"/>
      <c r="QYG348" s="41"/>
      <c r="QYH348" s="41"/>
      <c r="QYI348" s="41"/>
      <c r="QYJ348" s="41"/>
      <c r="QYK348" s="41"/>
      <c r="QYL348" s="41"/>
      <c r="QYM348" s="17"/>
      <c r="QYN348" s="401"/>
      <c r="QYO348" s="403"/>
      <c r="QYP348" s="404"/>
      <c r="QYQ348" s="16"/>
      <c r="QYR348" s="400"/>
      <c r="QYS348" s="400"/>
      <c r="QYT348" s="40"/>
      <c r="QYU348" s="40"/>
      <c r="QYV348" s="400"/>
      <c r="QYW348" s="41"/>
      <c r="QYX348" s="41"/>
      <c r="QYY348" s="41"/>
      <c r="QYZ348" s="41"/>
      <c r="QZA348" s="41"/>
      <c r="QZB348" s="41"/>
      <c r="QZC348" s="17"/>
      <c r="QZD348" s="401"/>
      <c r="QZE348" s="403"/>
      <c r="QZF348" s="404"/>
      <c r="QZG348" s="16"/>
      <c r="QZH348" s="400"/>
      <c r="QZI348" s="400"/>
      <c r="QZJ348" s="40"/>
      <c r="QZK348" s="40"/>
      <c r="QZL348" s="400"/>
      <c r="QZM348" s="41"/>
      <c r="QZN348" s="41"/>
      <c r="QZO348" s="41"/>
      <c r="QZP348" s="41"/>
      <c r="QZQ348" s="41"/>
      <c r="QZR348" s="41"/>
      <c r="QZS348" s="17"/>
      <c r="QZT348" s="401"/>
      <c r="QZU348" s="403"/>
      <c r="QZV348" s="404"/>
      <c r="QZW348" s="16"/>
      <c r="QZX348" s="400"/>
      <c r="QZY348" s="400"/>
      <c r="QZZ348" s="40"/>
      <c r="RAA348" s="40"/>
      <c r="RAB348" s="400"/>
      <c r="RAC348" s="41"/>
      <c r="RAD348" s="41"/>
      <c r="RAE348" s="41"/>
      <c r="RAF348" s="41"/>
      <c r="RAG348" s="41"/>
      <c r="RAH348" s="41"/>
      <c r="RAI348" s="17"/>
      <c r="RAJ348" s="401"/>
      <c r="RAK348" s="403"/>
      <c r="RAL348" s="404"/>
      <c r="RAM348" s="16"/>
      <c r="RAN348" s="400"/>
      <c r="RAO348" s="400"/>
      <c r="RAP348" s="40"/>
      <c r="RAQ348" s="40"/>
      <c r="RAR348" s="400"/>
      <c r="RAS348" s="41"/>
      <c r="RAT348" s="41"/>
      <c r="RAU348" s="41"/>
      <c r="RAV348" s="41"/>
      <c r="RAW348" s="41"/>
      <c r="RAX348" s="41"/>
      <c r="RAY348" s="17"/>
      <c r="RAZ348" s="401"/>
      <c r="RBA348" s="403"/>
      <c r="RBB348" s="404"/>
      <c r="RBC348" s="16"/>
      <c r="RBD348" s="400"/>
      <c r="RBE348" s="400"/>
      <c r="RBF348" s="40"/>
      <c r="RBG348" s="40"/>
      <c r="RBH348" s="400"/>
      <c r="RBI348" s="41"/>
      <c r="RBJ348" s="41"/>
      <c r="RBK348" s="41"/>
      <c r="RBL348" s="41"/>
      <c r="RBM348" s="41"/>
      <c r="RBN348" s="41"/>
      <c r="RBO348" s="17"/>
      <c r="RBP348" s="401"/>
      <c r="RBQ348" s="403"/>
      <c r="RBR348" s="404"/>
      <c r="RBS348" s="16"/>
      <c r="RBT348" s="400"/>
      <c r="RBU348" s="400"/>
      <c r="RBV348" s="40"/>
      <c r="RBW348" s="40"/>
      <c r="RBX348" s="400"/>
      <c r="RBY348" s="41"/>
      <c r="RBZ348" s="41"/>
      <c r="RCA348" s="41"/>
      <c r="RCB348" s="41"/>
      <c r="RCC348" s="41"/>
      <c r="RCD348" s="41"/>
      <c r="RCE348" s="17"/>
      <c r="RCF348" s="401"/>
      <c r="RCG348" s="403"/>
      <c r="RCH348" s="404"/>
      <c r="RCI348" s="16"/>
      <c r="RCJ348" s="400"/>
      <c r="RCK348" s="400"/>
      <c r="RCL348" s="40"/>
      <c r="RCM348" s="40"/>
      <c r="RCN348" s="400"/>
      <c r="RCO348" s="41"/>
      <c r="RCP348" s="41"/>
      <c r="RCQ348" s="41"/>
      <c r="RCR348" s="41"/>
      <c r="RCS348" s="41"/>
      <c r="RCT348" s="41"/>
      <c r="RCU348" s="17"/>
      <c r="RCV348" s="401"/>
      <c r="RCW348" s="403"/>
      <c r="RCX348" s="404"/>
      <c r="RCY348" s="16"/>
      <c r="RCZ348" s="400"/>
      <c r="RDA348" s="400"/>
      <c r="RDB348" s="40"/>
      <c r="RDC348" s="40"/>
      <c r="RDD348" s="400"/>
      <c r="RDE348" s="41"/>
      <c r="RDF348" s="41"/>
      <c r="RDG348" s="41"/>
      <c r="RDH348" s="41"/>
      <c r="RDI348" s="41"/>
      <c r="RDJ348" s="41"/>
      <c r="RDK348" s="17"/>
      <c r="RDL348" s="401"/>
      <c r="RDM348" s="403"/>
      <c r="RDN348" s="404"/>
      <c r="RDO348" s="16"/>
      <c r="RDP348" s="400"/>
      <c r="RDQ348" s="400"/>
      <c r="RDR348" s="40"/>
      <c r="RDS348" s="40"/>
      <c r="RDT348" s="400"/>
      <c r="RDU348" s="41"/>
      <c r="RDV348" s="41"/>
      <c r="RDW348" s="41"/>
      <c r="RDX348" s="41"/>
      <c r="RDY348" s="41"/>
      <c r="RDZ348" s="41"/>
      <c r="REA348" s="17"/>
      <c r="REB348" s="401"/>
      <c r="REC348" s="403"/>
      <c r="RED348" s="404"/>
      <c r="REE348" s="16"/>
      <c r="REF348" s="400"/>
      <c r="REG348" s="400"/>
      <c r="REH348" s="40"/>
      <c r="REI348" s="40"/>
      <c r="REJ348" s="400"/>
      <c r="REK348" s="41"/>
      <c r="REL348" s="41"/>
      <c r="REM348" s="41"/>
      <c r="REN348" s="41"/>
      <c r="REO348" s="41"/>
      <c r="REP348" s="41"/>
      <c r="REQ348" s="17"/>
      <c r="RER348" s="401"/>
      <c r="RES348" s="403"/>
      <c r="RET348" s="404"/>
      <c r="REU348" s="16"/>
      <c r="REV348" s="400"/>
      <c r="REW348" s="400"/>
      <c r="REX348" s="40"/>
      <c r="REY348" s="40"/>
      <c r="REZ348" s="400"/>
      <c r="RFA348" s="41"/>
      <c r="RFB348" s="41"/>
      <c r="RFC348" s="41"/>
      <c r="RFD348" s="41"/>
      <c r="RFE348" s="41"/>
      <c r="RFF348" s="41"/>
      <c r="RFG348" s="17"/>
      <c r="RFH348" s="401"/>
      <c r="RFI348" s="403"/>
      <c r="RFJ348" s="404"/>
      <c r="RFK348" s="16"/>
      <c r="RFL348" s="400"/>
      <c r="RFM348" s="400"/>
      <c r="RFN348" s="40"/>
      <c r="RFO348" s="40"/>
      <c r="RFP348" s="400"/>
      <c r="RFQ348" s="41"/>
      <c r="RFR348" s="41"/>
      <c r="RFS348" s="41"/>
      <c r="RFT348" s="41"/>
      <c r="RFU348" s="41"/>
      <c r="RFV348" s="41"/>
      <c r="RFW348" s="17"/>
      <c r="RFX348" s="401"/>
      <c r="RFY348" s="403"/>
      <c r="RFZ348" s="404"/>
      <c r="RGA348" s="16"/>
      <c r="RGB348" s="400"/>
      <c r="RGC348" s="400"/>
      <c r="RGD348" s="40"/>
      <c r="RGE348" s="40"/>
      <c r="RGF348" s="400"/>
      <c r="RGG348" s="41"/>
      <c r="RGH348" s="41"/>
      <c r="RGI348" s="41"/>
      <c r="RGJ348" s="41"/>
      <c r="RGK348" s="41"/>
      <c r="RGL348" s="41"/>
      <c r="RGM348" s="17"/>
      <c r="RGN348" s="401"/>
      <c r="RGO348" s="403"/>
      <c r="RGP348" s="404"/>
      <c r="RGQ348" s="16"/>
      <c r="RGR348" s="400"/>
      <c r="RGS348" s="400"/>
      <c r="RGT348" s="40"/>
      <c r="RGU348" s="40"/>
      <c r="RGV348" s="400"/>
      <c r="RGW348" s="41"/>
      <c r="RGX348" s="41"/>
      <c r="RGY348" s="41"/>
      <c r="RGZ348" s="41"/>
      <c r="RHA348" s="41"/>
      <c r="RHB348" s="41"/>
      <c r="RHC348" s="17"/>
      <c r="RHD348" s="401"/>
      <c r="RHE348" s="403"/>
      <c r="RHF348" s="404"/>
      <c r="RHG348" s="16"/>
      <c r="RHH348" s="400"/>
      <c r="RHI348" s="400"/>
      <c r="RHJ348" s="40"/>
      <c r="RHK348" s="40"/>
      <c r="RHL348" s="400"/>
      <c r="RHM348" s="41"/>
      <c r="RHN348" s="41"/>
      <c r="RHO348" s="41"/>
      <c r="RHP348" s="41"/>
      <c r="RHQ348" s="41"/>
      <c r="RHR348" s="41"/>
      <c r="RHS348" s="17"/>
      <c r="RHT348" s="401"/>
      <c r="RHU348" s="403"/>
      <c r="RHV348" s="404"/>
      <c r="RHW348" s="16"/>
      <c r="RHX348" s="400"/>
      <c r="RHY348" s="400"/>
      <c r="RHZ348" s="40"/>
      <c r="RIA348" s="40"/>
      <c r="RIB348" s="400"/>
      <c r="RIC348" s="41"/>
      <c r="RID348" s="41"/>
      <c r="RIE348" s="41"/>
      <c r="RIF348" s="41"/>
      <c r="RIG348" s="41"/>
      <c r="RIH348" s="41"/>
      <c r="RII348" s="17"/>
      <c r="RIJ348" s="401"/>
      <c r="RIK348" s="403"/>
      <c r="RIL348" s="404"/>
      <c r="RIM348" s="16"/>
      <c r="RIN348" s="400"/>
      <c r="RIO348" s="400"/>
      <c r="RIP348" s="40"/>
      <c r="RIQ348" s="40"/>
      <c r="RIR348" s="400"/>
      <c r="RIS348" s="41"/>
      <c r="RIT348" s="41"/>
      <c r="RIU348" s="41"/>
      <c r="RIV348" s="41"/>
      <c r="RIW348" s="41"/>
      <c r="RIX348" s="41"/>
      <c r="RIY348" s="17"/>
      <c r="RIZ348" s="401"/>
      <c r="RJA348" s="403"/>
      <c r="RJB348" s="404"/>
      <c r="RJC348" s="16"/>
      <c r="RJD348" s="400"/>
      <c r="RJE348" s="400"/>
      <c r="RJF348" s="40"/>
      <c r="RJG348" s="40"/>
      <c r="RJH348" s="400"/>
      <c r="RJI348" s="41"/>
      <c r="RJJ348" s="41"/>
      <c r="RJK348" s="41"/>
      <c r="RJL348" s="41"/>
      <c r="RJM348" s="41"/>
      <c r="RJN348" s="41"/>
      <c r="RJO348" s="17"/>
      <c r="RJP348" s="401"/>
      <c r="RJQ348" s="403"/>
      <c r="RJR348" s="404"/>
      <c r="RJS348" s="16"/>
      <c r="RJT348" s="400"/>
      <c r="RJU348" s="400"/>
      <c r="RJV348" s="40"/>
      <c r="RJW348" s="40"/>
      <c r="RJX348" s="400"/>
      <c r="RJY348" s="41"/>
      <c r="RJZ348" s="41"/>
      <c r="RKA348" s="41"/>
      <c r="RKB348" s="41"/>
      <c r="RKC348" s="41"/>
      <c r="RKD348" s="41"/>
      <c r="RKE348" s="17"/>
      <c r="RKF348" s="401"/>
      <c r="RKG348" s="403"/>
      <c r="RKH348" s="404"/>
      <c r="RKI348" s="16"/>
      <c r="RKJ348" s="400"/>
      <c r="RKK348" s="400"/>
      <c r="RKL348" s="40"/>
      <c r="RKM348" s="40"/>
      <c r="RKN348" s="400"/>
      <c r="RKO348" s="41"/>
      <c r="RKP348" s="41"/>
      <c r="RKQ348" s="41"/>
      <c r="RKR348" s="41"/>
      <c r="RKS348" s="41"/>
      <c r="RKT348" s="41"/>
      <c r="RKU348" s="17"/>
      <c r="RKV348" s="401"/>
      <c r="RKW348" s="403"/>
      <c r="RKX348" s="404"/>
      <c r="RKY348" s="16"/>
      <c r="RKZ348" s="400"/>
      <c r="RLA348" s="400"/>
      <c r="RLB348" s="40"/>
      <c r="RLC348" s="40"/>
      <c r="RLD348" s="400"/>
      <c r="RLE348" s="41"/>
      <c r="RLF348" s="41"/>
      <c r="RLG348" s="41"/>
      <c r="RLH348" s="41"/>
      <c r="RLI348" s="41"/>
      <c r="RLJ348" s="41"/>
      <c r="RLK348" s="17"/>
      <c r="RLL348" s="401"/>
      <c r="RLM348" s="403"/>
      <c r="RLN348" s="404"/>
      <c r="RLO348" s="16"/>
      <c r="RLP348" s="400"/>
      <c r="RLQ348" s="400"/>
      <c r="RLR348" s="40"/>
      <c r="RLS348" s="40"/>
      <c r="RLT348" s="400"/>
      <c r="RLU348" s="41"/>
      <c r="RLV348" s="41"/>
      <c r="RLW348" s="41"/>
      <c r="RLX348" s="41"/>
      <c r="RLY348" s="41"/>
      <c r="RLZ348" s="41"/>
      <c r="RMA348" s="17"/>
      <c r="RMB348" s="401"/>
      <c r="RMC348" s="403"/>
      <c r="RMD348" s="404"/>
      <c r="RME348" s="16"/>
      <c r="RMF348" s="400"/>
      <c r="RMG348" s="400"/>
      <c r="RMH348" s="40"/>
      <c r="RMI348" s="40"/>
      <c r="RMJ348" s="400"/>
      <c r="RMK348" s="41"/>
      <c r="RML348" s="41"/>
      <c r="RMM348" s="41"/>
      <c r="RMN348" s="41"/>
      <c r="RMO348" s="41"/>
      <c r="RMP348" s="41"/>
      <c r="RMQ348" s="17"/>
      <c r="RMR348" s="401"/>
      <c r="RMS348" s="403"/>
      <c r="RMT348" s="404"/>
      <c r="RMU348" s="16"/>
      <c r="RMV348" s="400"/>
      <c r="RMW348" s="400"/>
      <c r="RMX348" s="40"/>
      <c r="RMY348" s="40"/>
      <c r="RMZ348" s="400"/>
      <c r="RNA348" s="41"/>
      <c r="RNB348" s="41"/>
      <c r="RNC348" s="41"/>
      <c r="RND348" s="41"/>
      <c r="RNE348" s="41"/>
      <c r="RNF348" s="41"/>
      <c r="RNG348" s="17"/>
      <c r="RNH348" s="401"/>
      <c r="RNI348" s="403"/>
      <c r="RNJ348" s="404"/>
      <c r="RNK348" s="16"/>
      <c r="RNL348" s="400"/>
      <c r="RNM348" s="400"/>
      <c r="RNN348" s="40"/>
      <c r="RNO348" s="40"/>
      <c r="RNP348" s="400"/>
      <c r="RNQ348" s="41"/>
      <c r="RNR348" s="41"/>
      <c r="RNS348" s="41"/>
      <c r="RNT348" s="41"/>
      <c r="RNU348" s="41"/>
      <c r="RNV348" s="41"/>
      <c r="RNW348" s="17"/>
      <c r="RNX348" s="401"/>
      <c r="RNY348" s="403"/>
      <c r="RNZ348" s="404"/>
      <c r="ROA348" s="16"/>
      <c r="ROB348" s="400"/>
      <c r="ROC348" s="400"/>
      <c r="ROD348" s="40"/>
      <c r="ROE348" s="40"/>
      <c r="ROF348" s="400"/>
      <c r="ROG348" s="41"/>
      <c r="ROH348" s="41"/>
      <c r="ROI348" s="41"/>
      <c r="ROJ348" s="41"/>
      <c r="ROK348" s="41"/>
      <c r="ROL348" s="41"/>
      <c r="ROM348" s="17"/>
      <c r="RON348" s="401"/>
      <c r="ROO348" s="403"/>
      <c r="ROP348" s="404"/>
      <c r="ROQ348" s="16"/>
      <c r="ROR348" s="400"/>
      <c r="ROS348" s="400"/>
      <c r="ROT348" s="40"/>
      <c r="ROU348" s="40"/>
      <c r="ROV348" s="400"/>
      <c r="ROW348" s="41"/>
      <c r="ROX348" s="41"/>
      <c r="ROY348" s="41"/>
      <c r="ROZ348" s="41"/>
      <c r="RPA348" s="41"/>
      <c r="RPB348" s="41"/>
      <c r="RPC348" s="17"/>
      <c r="RPD348" s="401"/>
      <c r="RPE348" s="403"/>
      <c r="RPF348" s="404"/>
      <c r="RPG348" s="16"/>
      <c r="RPH348" s="400"/>
      <c r="RPI348" s="400"/>
      <c r="RPJ348" s="40"/>
      <c r="RPK348" s="40"/>
      <c r="RPL348" s="400"/>
      <c r="RPM348" s="41"/>
      <c r="RPN348" s="41"/>
      <c r="RPO348" s="41"/>
      <c r="RPP348" s="41"/>
      <c r="RPQ348" s="41"/>
      <c r="RPR348" s="41"/>
      <c r="RPS348" s="17"/>
      <c r="RPT348" s="401"/>
      <c r="RPU348" s="403"/>
      <c r="RPV348" s="404"/>
      <c r="RPW348" s="16"/>
      <c r="RPX348" s="400"/>
      <c r="RPY348" s="400"/>
      <c r="RPZ348" s="40"/>
      <c r="RQA348" s="40"/>
      <c r="RQB348" s="400"/>
      <c r="RQC348" s="41"/>
      <c r="RQD348" s="41"/>
      <c r="RQE348" s="41"/>
      <c r="RQF348" s="41"/>
      <c r="RQG348" s="41"/>
      <c r="RQH348" s="41"/>
      <c r="RQI348" s="17"/>
      <c r="RQJ348" s="401"/>
      <c r="RQK348" s="403"/>
      <c r="RQL348" s="404"/>
      <c r="RQM348" s="16"/>
      <c r="RQN348" s="400"/>
      <c r="RQO348" s="400"/>
      <c r="RQP348" s="40"/>
      <c r="RQQ348" s="40"/>
      <c r="RQR348" s="400"/>
      <c r="RQS348" s="41"/>
      <c r="RQT348" s="41"/>
      <c r="RQU348" s="41"/>
      <c r="RQV348" s="41"/>
      <c r="RQW348" s="41"/>
      <c r="RQX348" s="41"/>
      <c r="RQY348" s="17"/>
      <c r="RQZ348" s="401"/>
      <c r="RRA348" s="403"/>
      <c r="RRB348" s="404"/>
      <c r="RRC348" s="16"/>
      <c r="RRD348" s="400"/>
      <c r="RRE348" s="400"/>
      <c r="RRF348" s="40"/>
      <c r="RRG348" s="40"/>
      <c r="RRH348" s="400"/>
      <c r="RRI348" s="41"/>
      <c r="RRJ348" s="41"/>
      <c r="RRK348" s="41"/>
      <c r="RRL348" s="41"/>
      <c r="RRM348" s="41"/>
      <c r="RRN348" s="41"/>
      <c r="RRO348" s="17"/>
      <c r="RRP348" s="401"/>
      <c r="RRQ348" s="403"/>
      <c r="RRR348" s="404"/>
      <c r="RRS348" s="16"/>
      <c r="RRT348" s="400"/>
      <c r="RRU348" s="400"/>
      <c r="RRV348" s="40"/>
      <c r="RRW348" s="40"/>
      <c r="RRX348" s="400"/>
      <c r="RRY348" s="41"/>
      <c r="RRZ348" s="41"/>
      <c r="RSA348" s="41"/>
      <c r="RSB348" s="41"/>
      <c r="RSC348" s="41"/>
      <c r="RSD348" s="41"/>
      <c r="RSE348" s="17"/>
      <c r="RSF348" s="401"/>
      <c r="RSG348" s="403"/>
      <c r="RSH348" s="404"/>
      <c r="RSI348" s="16"/>
      <c r="RSJ348" s="400"/>
      <c r="RSK348" s="400"/>
      <c r="RSL348" s="40"/>
      <c r="RSM348" s="40"/>
      <c r="RSN348" s="400"/>
      <c r="RSO348" s="41"/>
      <c r="RSP348" s="41"/>
      <c r="RSQ348" s="41"/>
      <c r="RSR348" s="41"/>
      <c r="RSS348" s="41"/>
      <c r="RST348" s="41"/>
      <c r="RSU348" s="17"/>
      <c r="RSV348" s="401"/>
      <c r="RSW348" s="403"/>
      <c r="RSX348" s="404"/>
      <c r="RSY348" s="16"/>
      <c r="RSZ348" s="400"/>
      <c r="RTA348" s="400"/>
      <c r="RTB348" s="40"/>
      <c r="RTC348" s="40"/>
      <c r="RTD348" s="400"/>
      <c r="RTE348" s="41"/>
      <c r="RTF348" s="41"/>
      <c r="RTG348" s="41"/>
      <c r="RTH348" s="41"/>
      <c r="RTI348" s="41"/>
      <c r="RTJ348" s="41"/>
      <c r="RTK348" s="17"/>
      <c r="RTL348" s="401"/>
      <c r="RTM348" s="403"/>
      <c r="RTN348" s="404"/>
      <c r="RTO348" s="16"/>
      <c r="RTP348" s="400"/>
      <c r="RTQ348" s="400"/>
      <c r="RTR348" s="40"/>
      <c r="RTS348" s="40"/>
      <c r="RTT348" s="400"/>
      <c r="RTU348" s="41"/>
      <c r="RTV348" s="41"/>
      <c r="RTW348" s="41"/>
      <c r="RTX348" s="41"/>
      <c r="RTY348" s="41"/>
      <c r="RTZ348" s="41"/>
      <c r="RUA348" s="17"/>
      <c r="RUB348" s="401"/>
      <c r="RUC348" s="403"/>
      <c r="RUD348" s="404"/>
      <c r="RUE348" s="16"/>
      <c r="RUF348" s="400"/>
      <c r="RUG348" s="400"/>
      <c r="RUH348" s="40"/>
      <c r="RUI348" s="40"/>
      <c r="RUJ348" s="400"/>
      <c r="RUK348" s="41"/>
      <c r="RUL348" s="41"/>
      <c r="RUM348" s="41"/>
      <c r="RUN348" s="41"/>
      <c r="RUO348" s="41"/>
      <c r="RUP348" s="41"/>
      <c r="RUQ348" s="17"/>
      <c r="RUR348" s="401"/>
      <c r="RUS348" s="403"/>
      <c r="RUT348" s="404"/>
      <c r="RUU348" s="16"/>
      <c r="RUV348" s="400"/>
      <c r="RUW348" s="400"/>
      <c r="RUX348" s="40"/>
      <c r="RUY348" s="40"/>
      <c r="RUZ348" s="400"/>
      <c r="RVA348" s="41"/>
      <c r="RVB348" s="41"/>
      <c r="RVC348" s="41"/>
      <c r="RVD348" s="41"/>
      <c r="RVE348" s="41"/>
      <c r="RVF348" s="41"/>
      <c r="RVG348" s="17"/>
      <c r="RVH348" s="401"/>
      <c r="RVI348" s="403"/>
      <c r="RVJ348" s="404"/>
      <c r="RVK348" s="16"/>
      <c r="RVL348" s="400"/>
      <c r="RVM348" s="400"/>
      <c r="RVN348" s="40"/>
      <c r="RVO348" s="40"/>
      <c r="RVP348" s="400"/>
      <c r="RVQ348" s="41"/>
      <c r="RVR348" s="41"/>
      <c r="RVS348" s="41"/>
      <c r="RVT348" s="41"/>
      <c r="RVU348" s="41"/>
      <c r="RVV348" s="41"/>
      <c r="RVW348" s="17"/>
      <c r="RVX348" s="401"/>
      <c r="RVY348" s="403"/>
      <c r="RVZ348" s="404"/>
      <c r="RWA348" s="16"/>
      <c r="RWB348" s="400"/>
      <c r="RWC348" s="400"/>
      <c r="RWD348" s="40"/>
      <c r="RWE348" s="40"/>
      <c r="RWF348" s="400"/>
      <c r="RWG348" s="41"/>
      <c r="RWH348" s="41"/>
      <c r="RWI348" s="41"/>
      <c r="RWJ348" s="41"/>
      <c r="RWK348" s="41"/>
      <c r="RWL348" s="41"/>
      <c r="RWM348" s="17"/>
      <c r="RWN348" s="401"/>
      <c r="RWO348" s="403"/>
      <c r="RWP348" s="404"/>
      <c r="RWQ348" s="16"/>
      <c r="RWR348" s="400"/>
      <c r="RWS348" s="400"/>
      <c r="RWT348" s="40"/>
      <c r="RWU348" s="40"/>
      <c r="RWV348" s="400"/>
      <c r="RWW348" s="41"/>
      <c r="RWX348" s="41"/>
      <c r="RWY348" s="41"/>
      <c r="RWZ348" s="41"/>
      <c r="RXA348" s="41"/>
      <c r="RXB348" s="41"/>
      <c r="RXC348" s="17"/>
      <c r="RXD348" s="401"/>
      <c r="RXE348" s="403"/>
      <c r="RXF348" s="404"/>
      <c r="RXG348" s="16"/>
      <c r="RXH348" s="400"/>
      <c r="RXI348" s="400"/>
      <c r="RXJ348" s="40"/>
      <c r="RXK348" s="40"/>
      <c r="RXL348" s="400"/>
      <c r="RXM348" s="41"/>
      <c r="RXN348" s="41"/>
      <c r="RXO348" s="41"/>
      <c r="RXP348" s="41"/>
      <c r="RXQ348" s="41"/>
      <c r="RXR348" s="41"/>
      <c r="RXS348" s="17"/>
      <c r="RXT348" s="401"/>
      <c r="RXU348" s="403"/>
      <c r="RXV348" s="404"/>
      <c r="RXW348" s="16"/>
      <c r="RXX348" s="400"/>
      <c r="RXY348" s="400"/>
      <c r="RXZ348" s="40"/>
      <c r="RYA348" s="40"/>
      <c r="RYB348" s="400"/>
      <c r="RYC348" s="41"/>
      <c r="RYD348" s="41"/>
      <c r="RYE348" s="41"/>
      <c r="RYF348" s="41"/>
      <c r="RYG348" s="41"/>
      <c r="RYH348" s="41"/>
      <c r="RYI348" s="17"/>
      <c r="RYJ348" s="401"/>
      <c r="RYK348" s="403"/>
      <c r="RYL348" s="404"/>
      <c r="RYM348" s="16"/>
      <c r="RYN348" s="400"/>
      <c r="RYO348" s="400"/>
      <c r="RYP348" s="40"/>
      <c r="RYQ348" s="40"/>
      <c r="RYR348" s="400"/>
      <c r="RYS348" s="41"/>
      <c r="RYT348" s="41"/>
      <c r="RYU348" s="41"/>
      <c r="RYV348" s="41"/>
      <c r="RYW348" s="41"/>
      <c r="RYX348" s="41"/>
      <c r="RYY348" s="17"/>
      <c r="RYZ348" s="401"/>
      <c r="RZA348" s="403"/>
      <c r="RZB348" s="404"/>
      <c r="RZC348" s="16"/>
      <c r="RZD348" s="400"/>
      <c r="RZE348" s="400"/>
      <c r="RZF348" s="40"/>
      <c r="RZG348" s="40"/>
      <c r="RZH348" s="400"/>
      <c r="RZI348" s="41"/>
      <c r="RZJ348" s="41"/>
      <c r="RZK348" s="41"/>
      <c r="RZL348" s="41"/>
      <c r="RZM348" s="41"/>
      <c r="RZN348" s="41"/>
      <c r="RZO348" s="17"/>
      <c r="RZP348" s="401"/>
      <c r="RZQ348" s="403"/>
      <c r="RZR348" s="404"/>
      <c r="RZS348" s="16"/>
      <c r="RZT348" s="400"/>
      <c r="RZU348" s="400"/>
      <c r="RZV348" s="40"/>
      <c r="RZW348" s="40"/>
      <c r="RZX348" s="400"/>
      <c r="RZY348" s="41"/>
      <c r="RZZ348" s="41"/>
      <c r="SAA348" s="41"/>
      <c r="SAB348" s="41"/>
      <c r="SAC348" s="41"/>
      <c r="SAD348" s="41"/>
      <c r="SAE348" s="17"/>
      <c r="SAF348" s="401"/>
      <c r="SAG348" s="403"/>
      <c r="SAH348" s="404"/>
      <c r="SAI348" s="16"/>
      <c r="SAJ348" s="400"/>
      <c r="SAK348" s="400"/>
      <c r="SAL348" s="40"/>
      <c r="SAM348" s="40"/>
      <c r="SAN348" s="400"/>
      <c r="SAO348" s="41"/>
      <c r="SAP348" s="41"/>
      <c r="SAQ348" s="41"/>
      <c r="SAR348" s="41"/>
      <c r="SAS348" s="41"/>
      <c r="SAT348" s="41"/>
      <c r="SAU348" s="17"/>
      <c r="SAV348" s="401"/>
      <c r="SAW348" s="403"/>
      <c r="SAX348" s="404"/>
      <c r="SAY348" s="16"/>
      <c r="SAZ348" s="400"/>
      <c r="SBA348" s="400"/>
      <c r="SBB348" s="40"/>
      <c r="SBC348" s="40"/>
      <c r="SBD348" s="400"/>
      <c r="SBE348" s="41"/>
      <c r="SBF348" s="41"/>
      <c r="SBG348" s="41"/>
      <c r="SBH348" s="41"/>
      <c r="SBI348" s="41"/>
      <c r="SBJ348" s="41"/>
      <c r="SBK348" s="17"/>
      <c r="SBL348" s="401"/>
      <c r="SBM348" s="403"/>
      <c r="SBN348" s="404"/>
      <c r="SBO348" s="16"/>
      <c r="SBP348" s="400"/>
      <c r="SBQ348" s="400"/>
      <c r="SBR348" s="40"/>
      <c r="SBS348" s="40"/>
      <c r="SBT348" s="400"/>
      <c r="SBU348" s="41"/>
      <c r="SBV348" s="41"/>
      <c r="SBW348" s="41"/>
      <c r="SBX348" s="41"/>
      <c r="SBY348" s="41"/>
      <c r="SBZ348" s="41"/>
      <c r="SCA348" s="17"/>
      <c r="SCB348" s="401"/>
      <c r="SCC348" s="403"/>
      <c r="SCD348" s="404"/>
      <c r="SCE348" s="16"/>
      <c r="SCF348" s="400"/>
      <c r="SCG348" s="400"/>
      <c r="SCH348" s="40"/>
      <c r="SCI348" s="40"/>
      <c r="SCJ348" s="400"/>
      <c r="SCK348" s="41"/>
      <c r="SCL348" s="41"/>
      <c r="SCM348" s="41"/>
      <c r="SCN348" s="41"/>
      <c r="SCO348" s="41"/>
      <c r="SCP348" s="41"/>
      <c r="SCQ348" s="17"/>
      <c r="SCR348" s="401"/>
      <c r="SCS348" s="403"/>
      <c r="SCT348" s="404"/>
      <c r="SCU348" s="16"/>
      <c r="SCV348" s="400"/>
      <c r="SCW348" s="400"/>
      <c r="SCX348" s="40"/>
      <c r="SCY348" s="40"/>
      <c r="SCZ348" s="400"/>
      <c r="SDA348" s="41"/>
      <c r="SDB348" s="41"/>
      <c r="SDC348" s="41"/>
      <c r="SDD348" s="41"/>
      <c r="SDE348" s="41"/>
      <c r="SDF348" s="41"/>
      <c r="SDG348" s="17"/>
      <c r="SDH348" s="401"/>
      <c r="SDI348" s="403"/>
      <c r="SDJ348" s="404"/>
      <c r="SDK348" s="16"/>
      <c r="SDL348" s="400"/>
      <c r="SDM348" s="400"/>
      <c r="SDN348" s="40"/>
      <c r="SDO348" s="40"/>
      <c r="SDP348" s="400"/>
      <c r="SDQ348" s="41"/>
      <c r="SDR348" s="41"/>
      <c r="SDS348" s="41"/>
      <c r="SDT348" s="41"/>
      <c r="SDU348" s="41"/>
      <c r="SDV348" s="41"/>
      <c r="SDW348" s="17"/>
      <c r="SDX348" s="401"/>
      <c r="SDY348" s="403"/>
      <c r="SDZ348" s="404"/>
      <c r="SEA348" s="16"/>
      <c r="SEB348" s="400"/>
      <c r="SEC348" s="400"/>
      <c r="SED348" s="40"/>
      <c r="SEE348" s="40"/>
      <c r="SEF348" s="400"/>
      <c r="SEG348" s="41"/>
      <c r="SEH348" s="41"/>
      <c r="SEI348" s="41"/>
      <c r="SEJ348" s="41"/>
      <c r="SEK348" s="41"/>
      <c r="SEL348" s="41"/>
      <c r="SEM348" s="17"/>
      <c r="SEN348" s="401"/>
      <c r="SEO348" s="403"/>
      <c r="SEP348" s="404"/>
      <c r="SEQ348" s="16"/>
      <c r="SER348" s="400"/>
      <c r="SES348" s="400"/>
      <c r="SET348" s="40"/>
      <c r="SEU348" s="40"/>
      <c r="SEV348" s="400"/>
      <c r="SEW348" s="41"/>
      <c r="SEX348" s="41"/>
      <c r="SEY348" s="41"/>
      <c r="SEZ348" s="41"/>
      <c r="SFA348" s="41"/>
      <c r="SFB348" s="41"/>
      <c r="SFC348" s="17"/>
      <c r="SFD348" s="401"/>
      <c r="SFE348" s="403"/>
      <c r="SFF348" s="404"/>
      <c r="SFG348" s="16"/>
      <c r="SFH348" s="400"/>
      <c r="SFI348" s="400"/>
      <c r="SFJ348" s="40"/>
      <c r="SFK348" s="40"/>
      <c r="SFL348" s="400"/>
      <c r="SFM348" s="41"/>
      <c r="SFN348" s="41"/>
      <c r="SFO348" s="41"/>
      <c r="SFP348" s="41"/>
      <c r="SFQ348" s="41"/>
      <c r="SFR348" s="41"/>
      <c r="SFS348" s="17"/>
      <c r="SFT348" s="401"/>
      <c r="SFU348" s="403"/>
      <c r="SFV348" s="404"/>
      <c r="SFW348" s="16"/>
      <c r="SFX348" s="400"/>
      <c r="SFY348" s="400"/>
      <c r="SFZ348" s="40"/>
      <c r="SGA348" s="40"/>
      <c r="SGB348" s="400"/>
      <c r="SGC348" s="41"/>
      <c r="SGD348" s="41"/>
      <c r="SGE348" s="41"/>
      <c r="SGF348" s="41"/>
      <c r="SGG348" s="41"/>
      <c r="SGH348" s="41"/>
      <c r="SGI348" s="17"/>
      <c r="SGJ348" s="401"/>
      <c r="SGK348" s="403"/>
      <c r="SGL348" s="404"/>
      <c r="SGM348" s="16"/>
      <c r="SGN348" s="400"/>
      <c r="SGO348" s="400"/>
      <c r="SGP348" s="40"/>
      <c r="SGQ348" s="40"/>
      <c r="SGR348" s="400"/>
      <c r="SGS348" s="41"/>
      <c r="SGT348" s="41"/>
      <c r="SGU348" s="41"/>
      <c r="SGV348" s="41"/>
      <c r="SGW348" s="41"/>
      <c r="SGX348" s="41"/>
      <c r="SGY348" s="17"/>
      <c r="SGZ348" s="401"/>
      <c r="SHA348" s="403"/>
      <c r="SHB348" s="404"/>
      <c r="SHC348" s="16"/>
      <c r="SHD348" s="400"/>
      <c r="SHE348" s="400"/>
      <c r="SHF348" s="40"/>
      <c r="SHG348" s="40"/>
      <c r="SHH348" s="400"/>
      <c r="SHI348" s="41"/>
      <c r="SHJ348" s="41"/>
      <c r="SHK348" s="41"/>
      <c r="SHL348" s="41"/>
      <c r="SHM348" s="41"/>
      <c r="SHN348" s="41"/>
      <c r="SHO348" s="17"/>
      <c r="SHP348" s="401"/>
      <c r="SHQ348" s="403"/>
      <c r="SHR348" s="404"/>
      <c r="SHS348" s="16"/>
      <c r="SHT348" s="400"/>
      <c r="SHU348" s="400"/>
      <c r="SHV348" s="40"/>
      <c r="SHW348" s="40"/>
      <c r="SHX348" s="400"/>
      <c r="SHY348" s="41"/>
      <c r="SHZ348" s="41"/>
      <c r="SIA348" s="41"/>
      <c r="SIB348" s="41"/>
      <c r="SIC348" s="41"/>
      <c r="SID348" s="41"/>
      <c r="SIE348" s="17"/>
      <c r="SIF348" s="401"/>
      <c r="SIG348" s="403"/>
      <c r="SIH348" s="404"/>
      <c r="SII348" s="16"/>
      <c r="SIJ348" s="400"/>
      <c r="SIK348" s="400"/>
      <c r="SIL348" s="40"/>
      <c r="SIM348" s="40"/>
      <c r="SIN348" s="400"/>
      <c r="SIO348" s="41"/>
      <c r="SIP348" s="41"/>
      <c r="SIQ348" s="41"/>
      <c r="SIR348" s="41"/>
      <c r="SIS348" s="41"/>
      <c r="SIT348" s="41"/>
      <c r="SIU348" s="17"/>
      <c r="SIV348" s="401"/>
      <c r="SIW348" s="403"/>
      <c r="SIX348" s="404"/>
      <c r="SIY348" s="16"/>
      <c r="SIZ348" s="400"/>
      <c r="SJA348" s="400"/>
      <c r="SJB348" s="40"/>
      <c r="SJC348" s="40"/>
      <c r="SJD348" s="400"/>
      <c r="SJE348" s="41"/>
      <c r="SJF348" s="41"/>
      <c r="SJG348" s="41"/>
      <c r="SJH348" s="41"/>
      <c r="SJI348" s="41"/>
      <c r="SJJ348" s="41"/>
      <c r="SJK348" s="17"/>
      <c r="SJL348" s="401"/>
      <c r="SJM348" s="403"/>
      <c r="SJN348" s="404"/>
      <c r="SJO348" s="16"/>
      <c r="SJP348" s="400"/>
      <c r="SJQ348" s="400"/>
      <c r="SJR348" s="40"/>
      <c r="SJS348" s="40"/>
      <c r="SJT348" s="400"/>
      <c r="SJU348" s="41"/>
      <c r="SJV348" s="41"/>
      <c r="SJW348" s="41"/>
      <c r="SJX348" s="41"/>
      <c r="SJY348" s="41"/>
      <c r="SJZ348" s="41"/>
      <c r="SKA348" s="17"/>
      <c r="SKB348" s="401"/>
      <c r="SKC348" s="403"/>
      <c r="SKD348" s="404"/>
      <c r="SKE348" s="16"/>
      <c r="SKF348" s="400"/>
      <c r="SKG348" s="400"/>
      <c r="SKH348" s="40"/>
      <c r="SKI348" s="40"/>
      <c r="SKJ348" s="400"/>
      <c r="SKK348" s="41"/>
      <c r="SKL348" s="41"/>
      <c r="SKM348" s="41"/>
      <c r="SKN348" s="41"/>
      <c r="SKO348" s="41"/>
      <c r="SKP348" s="41"/>
      <c r="SKQ348" s="17"/>
      <c r="SKR348" s="401"/>
      <c r="SKS348" s="403"/>
      <c r="SKT348" s="404"/>
      <c r="SKU348" s="16"/>
      <c r="SKV348" s="400"/>
      <c r="SKW348" s="400"/>
      <c r="SKX348" s="40"/>
      <c r="SKY348" s="40"/>
      <c r="SKZ348" s="400"/>
      <c r="SLA348" s="41"/>
      <c r="SLB348" s="41"/>
      <c r="SLC348" s="41"/>
      <c r="SLD348" s="41"/>
      <c r="SLE348" s="41"/>
      <c r="SLF348" s="41"/>
      <c r="SLG348" s="17"/>
      <c r="SLH348" s="401"/>
      <c r="SLI348" s="403"/>
      <c r="SLJ348" s="404"/>
      <c r="SLK348" s="16"/>
      <c r="SLL348" s="400"/>
      <c r="SLM348" s="400"/>
      <c r="SLN348" s="40"/>
      <c r="SLO348" s="40"/>
      <c r="SLP348" s="400"/>
      <c r="SLQ348" s="41"/>
      <c r="SLR348" s="41"/>
      <c r="SLS348" s="41"/>
      <c r="SLT348" s="41"/>
      <c r="SLU348" s="41"/>
      <c r="SLV348" s="41"/>
      <c r="SLW348" s="17"/>
      <c r="SLX348" s="401"/>
      <c r="SLY348" s="403"/>
      <c r="SLZ348" s="404"/>
      <c r="SMA348" s="16"/>
      <c r="SMB348" s="400"/>
      <c r="SMC348" s="400"/>
      <c r="SMD348" s="40"/>
      <c r="SME348" s="40"/>
      <c r="SMF348" s="400"/>
      <c r="SMG348" s="41"/>
      <c r="SMH348" s="41"/>
      <c r="SMI348" s="41"/>
      <c r="SMJ348" s="41"/>
      <c r="SMK348" s="41"/>
      <c r="SML348" s="41"/>
      <c r="SMM348" s="17"/>
      <c r="SMN348" s="401"/>
      <c r="SMO348" s="403"/>
      <c r="SMP348" s="404"/>
      <c r="SMQ348" s="16"/>
      <c r="SMR348" s="400"/>
      <c r="SMS348" s="400"/>
      <c r="SMT348" s="40"/>
      <c r="SMU348" s="40"/>
      <c r="SMV348" s="400"/>
      <c r="SMW348" s="41"/>
      <c r="SMX348" s="41"/>
      <c r="SMY348" s="41"/>
      <c r="SMZ348" s="41"/>
      <c r="SNA348" s="41"/>
      <c r="SNB348" s="41"/>
      <c r="SNC348" s="17"/>
      <c r="SND348" s="401"/>
      <c r="SNE348" s="403"/>
      <c r="SNF348" s="404"/>
      <c r="SNG348" s="16"/>
      <c r="SNH348" s="400"/>
      <c r="SNI348" s="400"/>
      <c r="SNJ348" s="40"/>
      <c r="SNK348" s="40"/>
      <c r="SNL348" s="400"/>
      <c r="SNM348" s="41"/>
      <c r="SNN348" s="41"/>
      <c r="SNO348" s="41"/>
      <c r="SNP348" s="41"/>
      <c r="SNQ348" s="41"/>
      <c r="SNR348" s="41"/>
      <c r="SNS348" s="17"/>
      <c r="SNT348" s="401"/>
      <c r="SNU348" s="403"/>
      <c r="SNV348" s="404"/>
      <c r="SNW348" s="16"/>
      <c r="SNX348" s="400"/>
      <c r="SNY348" s="400"/>
      <c r="SNZ348" s="40"/>
      <c r="SOA348" s="40"/>
      <c r="SOB348" s="400"/>
      <c r="SOC348" s="41"/>
      <c r="SOD348" s="41"/>
      <c r="SOE348" s="41"/>
      <c r="SOF348" s="41"/>
      <c r="SOG348" s="41"/>
      <c r="SOH348" s="41"/>
      <c r="SOI348" s="17"/>
      <c r="SOJ348" s="401"/>
      <c r="SOK348" s="403"/>
      <c r="SOL348" s="404"/>
      <c r="SOM348" s="16"/>
      <c r="SON348" s="400"/>
      <c r="SOO348" s="400"/>
      <c r="SOP348" s="40"/>
      <c r="SOQ348" s="40"/>
      <c r="SOR348" s="400"/>
      <c r="SOS348" s="41"/>
      <c r="SOT348" s="41"/>
      <c r="SOU348" s="41"/>
      <c r="SOV348" s="41"/>
      <c r="SOW348" s="41"/>
      <c r="SOX348" s="41"/>
      <c r="SOY348" s="17"/>
      <c r="SOZ348" s="401"/>
      <c r="SPA348" s="403"/>
      <c r="SPB348" s="404"/>
      <c r="SPC348" s="16"/>
      <c r="SPD348" s="400"/>
      <c r="SPE348" s="400"/>
      <c r="SPF348" s="40"/>
      <c r="SPG348" s="40"/>
      <c r="SPH348" s="400"/>
      <c r="SPI348" s="41"/>
      <c r="SPJ348" s="41"/>
      <c r="SPK348" s="41"/>
      <c r="SPL348" s="41"/>
      <c r="SPM348" s="41"/>
      <c r="SPN348" s="41"/>
      <c r="SPO348" s="17"/>
      <c r="SPP348" s="401"/>
      <c r="SPQ348" s="403"/>
      <c r="SPR348" s="404"/>
      <c r="SPS348" s="16"/>
      <c r="SPT348" s="400"/>
      <c r="SPU348" s="400"/>
      <c r="SPV348" s="40"/>
      <c r="SPW348" s="40"/>
      <c r="SPX348" s="400"/>
      <c r="SPY348" s="41"/>
      <c r="SPZ348" s="41"/>
      <c r="SQA348" s="41"/>
      <c r="SQB348" s="41"/>
      <c r="SQC348" s="41"/>
      <c r="SQD348" s="41"/>
      <c r="SQE348" s="17"/>
      <c r="SQF348" s="401"/>
      <c r="SQG348" s="403"/>
      <c r="SQH348" s="404"/>
      <c r="SQI348" s="16"/>
      <c r="SQJ348" s="400"/>
      <c r="SQK348" s="400"/>
      <c r="SQL348" s="40"/>
      <c r="SQM348" s="40"/>
      <c r="SQN348" s="400"/>
      <c r="SQO348" s="41"/>
      <c r="SQP348" s="41"/>
      <c r="SQQ348" s="41"/>
      <c r="SQR348" s="41"/>
      <c r="SQS348" s="41"/>
      <c r="SQT348" s="41"/>
      <c r="SQU348" s="17"/>
      <c r="SQV348" s="401"/>
      <c r="SQW348" s="403"/>
      <c r="SQX348" s="404"/>
      <c r="SQY348" s="16"/>
      <c r="SQZ348" s="400"/>
      <c r="SRA348" s="400"/>
      <c r="SRB348" s="40"/>
      <c r="SRC348" s="40"/>
      <c r="SRD348" s="400"/>
      <c r="SRE348" s="41"/>
      <c r="SRF348" s="41"/>
      <c r="SRG348" s="41"/>
      <c r="SRH348" s="41"/>
      <c r="SRI348" s="41"/>
      <c r="SRJ348" s="41"/>
      <c r="SRK348" s="17"/>
      <c r="SRL348" s="401"/>
      <c r="SRM348" s="403"/>
      <c r="SRN348" s="404"/>
      <c r="SRO348" s="16"/>
      <c r="SRP348" s="400"/>
      <c r="SRQ348" s="400"/>
      <c r="SRR348" s="40"/>
      <c r="SRS348" s="40"/>
      <c r="SRT348" s="400"/>
      <c r="SRU348" s="41"/>
      <c r="SRV348" s="41"/>
      <c r="SRW348" s="41"/>
      <c r="SRX348" s="41"/>
      <c r="SRY348" s="41"/>
      <c r="SRZ348" s="41"/>
      <c r="SSA348" s="17"/>
      <c r="SSB348" s="401"/>
      <c r="SSC348" s="403"/>
      <c r="SSD348" s="404"/>
      <c r="SSE348" s="16"/>
      <c r="SSF348" s="400"/>
      <c r="SSG348" s="400"/>
      <c r="SSH348" s="40"/>
      <c r="SSI348" s="40"/>
      <c r="SSJ348" s="400"/>
      <c r="SSK348" s="41"/>
      <c r="SSL348" s="41"/>
      <c r="SSM348" s="41"/>
      <c r="SSN348" s="41"/>
      <c r="SSO348" s="41"/>
      <c r="SSP348" s="41"/>
      <c r="SSQ348" s="17"/>
      <c r="SSR348" s="401"/>
      <c r="SSS348" s="403"/>
      <c r="SST348" s="404"/>
      <c r="SSU348" s="16"/>
      <c r="SSV348" s="400"/>
      <c r="SSW348" s="400"/>
      <c r="SSX348" s="40"/>
      <c r="SSY348" s="40"/>
      <c r="SSZ348" s="400"/>
      <c r="STA348" s="41"/>
      <c r="STB348" s="41"/>
      <c r="STC348" s="41"/>
      <c r="STD348" s="41"/>
      <c r="STE348" s="41"/>
      <c r="STF348" s="41"/>
      <c r="STG348" s="17"/>
      <c r="STH348" s="401"/>
      <c r="STI348" s="403"/>
      <c r="STJ348" s="404"/>
      <c r="STK348" s="16"/>
      <c r="STL348" s="400"/>
      <c r="STM348" s="400"/>
      <c r="STN348" s="40"/>
      <c r="STO348" s="40"/>
      <c r="STP348" s="400"/>
      <c r="STQ348" s="41"/>
      <c r="STR348" s="41"/>
      <c r="STS348" s="41"/>
      <c r="STT348" s="41"/>
      <c r="STU348" s="41"/>
      <c r="STV348" s="41"/>
      <c r="STW348" s="17"/>
      <c r="STX348" s="401"/>
      <c r="STY348" s="403"/>
      <c r="STZ348" s="404"/>
      <c r="SUA348" s="16"/>
      <c r="SUB348" s="400"/>
      <c r="SUC348" s="400"/>
      <c r="SUD348" s="40"/>
      <c r="SUE348" s="40"/>
      <c r="SUF348" s="400"/>
      <c r="SUG348" s="41"/>
      <c r="SUH348" s="41"/>
      <c r="SUI348" s="41"/>
      <c r="SUJ348" s="41"/>
      <c r="SUK348" s="41"/>
      <c r="SUL348" s="41"/>
      <c r="SUM348" s="17"/>
      <c r="SUN348" s="401"/>
      <c r="SUO348" s="403"/>
      <c r="SUP348" s="404"/>
      <c r="SUQ348" s="16"/>
      <c r="SUR348" s="400"/>
      <c r="SUS348" s="400"/>
      <c r="SUT348" s="40"/>
      <c r="SUU348" s="40"/>
      <c r="SUV348" s="400"/>
      <c r="SUW348" s="41"/>
      <c r="SUX348" s="41"/>
      <c r="SUY348" s="41"/>
      <c r="SUZ348" s="41"/>
      <c r="SVA348" s="41"/>
      <c r="SVB348" s="41"/>
      <c r="SVC348" s="17"/>
      <c r="SVD348" s="401"/>
      <c r="SVE348" s="403"/>
      <c r="SVF348" s="404"/>
      <c r="SVG348" s="16"/>
      <c r="SVH348" s="400"/>
      <c r="SVI348" s="400"/>
      <c r="SVJ348" s="40"/>
      <c r="SVK348" s="40"/>
      <c r="SVL348" s="400"/>
      <c r="SVM348" s="41"/>
      <c r="SVN348" s="41"/>
      <c r="SVO348" s="41"/>
      <c r="SVP348" s="41"/>
      <c r="SVQ348" s="41"/>
      <c r="SVR348" s="41"/>
      <c r="SVS348" s="17"/>
      <c r="SVT348" s="401"/>
      <c r="SVU348" s="403"/>
      <c r="SVV348" s="404"/>
      <c r="SVW348" s="16"/>
      <c r="SVX348" s="400"/>
      <c r="SVY348" s="400"/>
      <c r="SVZ348" s="40"/>
      <c r="SWA348" s="40"/>
      <c r="SWB348" s="400"/>
      <c r="SWC348" s="41"/>
      <c r="SWD348" s="41"/>
      <c r="SWE348" s="41"/>
      <c r="SWF348" s="41"/>
      <c r="SWG348" s="41"/>
      <c r="SWH348" s="41"/>
      <c r="SWI348" s="17"/>
      <c r="SWJ348" s="401"/>
      <c r="SWK348" s="403"/>
      <c r="SWL348" s="404"/>
      <c r="SWM348" s="16"/>
      <c r="SWN348" s="400"/>
      <c r="SWO348" s="400"/>
      <c r="SWP348" s="40"/>
      <c r="SWQ348" s="40"/>
      <c r="SWR348" s="400"/>
      <c r="SWS348" s="41"/>
      <c r="SWT348" s="41"/>
      <c r="SWU348" s="41"/>
      <c r="SWV348" s="41"/>
      <c r="SWW348" s="41"/>
      <c r="SWX348" s="41"/>
      <c r="SWY348" s="17"/>
      <c r="SWZ348" s="401"/>
      <c r="SXA348" s="403"/>
      <c r="SXB348" s="404"/>
      <c r="SXC348" s="16"/>
      <c r="SXD348" s="400"/>
      <c r="SXE348" s="400"/>
      <c r="SXF348" s="40"/>
      <c r="SXG348" s="40"/>
      <c r="SXH348" s="400"/>
      <c r="SXI348" s="41"/>
      <c r="SXJ348" s="41"/>
      <c r="SXK348" s="41"/>
      <c r="SXL348" s="41"/>
      <c r="SXM348" s="41"/>
      <c r="SXN348" s="41"/>
      <c r="SXO348" s="17"/>
      <c r="SXP348" s="401"/>
      <c r="SXQ348" s="403"/>
      <c r="SXR348" s="404"/>
      <c r="SXS348" s="16"/>
      <c r="SXT348" s="400"/>
      <c r="SXU348" s="400"/>
      <c r="SXV348" s="40"/>
      <c r="SXW348" s="40"/>
      <c r="SXX348" s="400"/>
      <c r="SXY348" s="41"/>
      <c r="SXZ348" s="41"/>
      <c r="SYA348" s="41"/>
      <c r="SYB348" s="41"/>
      <c r="SYC348" s="41"/>
      <c r="SYD348" s="41"/>
      <c r="SYE348" s="17"/>
      <c r="SYF348" s="401"/>
      <c r="SYG348" s="403"/>
      <c r="SYH348" s="404"/>
      <c r="SYI348" s="16"/>
      <c r="SYJ348" s="400"/>
      <c r="SYK348" s="400"/>
      <c r="SYL348" s="40"/>
      <c r="SYM348" s="40"/>
      <c r="SYN348" s="400"/>
      <c r="SYO348" s="41"/>
      <c r="SYP348" s="41"/>
      <c r="SYQ348" s="41"/>
      <c r="SYR348" s="41"/>
      <c r="SYS348" s="41"/>
      <c r="SYT348" s="41"/>
      <c r="SYU348" s="17"/>
      <c r="SYV348" s="401"/>
      <c r="SYW348" s="403"/>
      <c r="SYX348" s="404"/>
      <c r="SYY348" s="16"/>
      <c r="SYZ348" s="400"/>
      <c r="SZA348" s="400"/>
      <c r="SZB348" s="40"/>
      <c r="SZC348" s="40"/>
      <c r="SZD348" s="400"/>
      <c r="SZE348" s="41"/>
      <c r="SZF348" s="41"/>
      <c r="SZG348" s="41"/>
      <c r="SZH348" s="41"/>
      <c r="SZI348" s="41"/>
      <c r="SZJ348" s="41"/>
      <c r="SZK348" s="17"/>
      <c r="SZL348" s="401"/>
      <c r="SZM348" s="403"/>
      <c r="SZN348" s="404"/>
      <c r="SZO348" s="16"/>
      <c r="SZP348" s="400"/>
      <c r="SZQ348" s="400"/>
      <c r="SZR348" s="40"/>
      <c r="SZS348" s="40"/>
      <c r="SZT348" s="400"/>
      <c r="SZU348" s="41"/>
      <c r="SZV348" s="41"/>
      <c r="SZW348" s="41"/>
      <c r="SZX348" s="41"/>
      <c r="SZY348" s="41"/>
      <c r="SZZ348" s="41"/>
      <c r="TAA348" s="17"/>
      <c r="TAB348" s="401"/>
      <c r="TAC348" s="403"/>
      <c r="TAD348" s="404"/>
      <c r="TAE348" s="16"/>
      <c r="TAF348" s="400"/>
      <c r="TAG348" s="400"/>
      <c r="TAH348" s="40"/>
      <c r="TAI348" s="40"/>
      <c r="TAJ348" s="400"/>
      <c r="TAK348" s="41"/>
      <c r="TAL348" s="41"/>
      <c r="TAM348" s="41"/>
      <c r="TAN348" s="41"/>
      <c r="TAO348" s="41"/>
      <c r="TAP348" s="41"/>
      <c r="TAQ348" s="17"/>
      <c r="TAR348" s="401"/>
      <c r="TAS348" s="403"/>
      <c r="TAT348" s="404"/>
      <c r="TAU348" s="16"/>
      <c r="TAV348" s="400"/>
      <c r="TAW348" s="400"/>
      <c r="TAX348" s="40"/>
      <c r="TAY348" s="40"/>
      <c r="TAZ348" s="400"/>
      <c r="TBA348" s="41"/>
      <c r="TBB348" s="41"/>
      <c r="TBC348" s="41"/>
      <c r="TBD348" s="41"/>
      <c r="TBE348" s="41"/>
      <c r="TBF348" s="41"/>
      <c r="TBG348" s="17"/>
      <c r="TBH348" s="401"/>
      <c r="TBI348" s="403"/>
      <c r="TBJ348" s="404"/>
      <c r="TBK348" s="16"/>
      <c r="TBL348" s="400"/>
      <c r="TBM348" s="400"/>
      <c r="TBN348" s="40"/>
      <c r="TBO348" s="40"/>
      <c r="TBP348" s="400"/>
      <c r="TBQ348" s="41"/>
      <c r="TBR348" s="41"/>
      <c r="TBS348" s="41"/>
      <c r="TBT348" s="41"/>
      <c r="TBU348" s="41"/>
      <c r="TBV348" s="41"/>
      <c r="TBW348" s="17"/>
      <c r="TBX348" s="401"/>
      <c r="TBY348" s="403"/>
      <c r="TBZ348" s="404"/>
      <c r="TCA348" s="16"/>
      <c r="TCB348" s="400"/>
      <c r="TCC348" s="400"/>
      <c r="TCD348" s="40"/>
      <c r="TCE348" s="40"/>
      <c r="TCF348" s="400"/>
      <c r="TCG348" s="41"/>
      <c r="TCH348" s="41"/>
      <c r="TCI348" s="41"/>
      <c r="TCJ348" s="41"/>
      <c r="TCK348" s="41"/>
      <c r="TCL348" s="41"/>
      <c r="TCM348" s="17"/>
      <c r="TCN348" s="401"/>
      <c r="TCO348" s="403"/>
      <c r="TCP348" s="404"/>
      <c r="TCQ348" s="16"/>
      <c r="TCR348" s="400"/>
      <c r="TCS348" s="400"/>
      <c r="TCT348" s="40"/>
      <c r="TCU348" s="40"/>
      <c r="TCV348" s="400"/>
      <c r="TCW348" s="41"/>
      <c r="TCX348" s="41"/>
      <c r="TCY348" s="41"/>
      <c r="TCZ348" s="41"/>
      <c r="TDA348" s="41"/>
      <c r="TDB348" s="41"/>
      <c r="TDC348" s="17"/>
      <c r="TDD348" s="401"/>
      <c r="TDE348" s="403"/>
      <c r="TDF348" s="404"/>
      <c r="TDG348" s="16"/>
      <c r="TDH348" s="400"/>
      <c r="TDI348" s="400"/>
      <c r="TDJ348" s="40"/>
      <c r="TDK348" s="40"/>
      <c r="TDL348" s="400"/>
      <c r="TDM348" s="41"/>
      <c r="TDN348" s="41"/>
      <c r="TDO348" s="41"/>
      <c r="TDP348" s="41"/>
      <c r="TDQ348" s="41"/>
      <c r="TDR348" s="41"/>
      <c r="TDS348" s="17"/>
      <c r="TDT348" s="401"/>
      <c r="TDU348" s="403"/>
      <c r="TDV348" s="404"/>
      <c r="TDW348" s="16"/>
      <c r="TDX348" s="400"/>
      <c r="TDY348" s="400"/>
      <c r="TDZ348" s="40"/>
      <c r="TEA348" s="40"/>
      <c r="TEB348" s="400"/>
      <c r="TEC348" s="41"/>
      <c r="TED348" s="41"/>
      <c r="TEE348" s="41"/>
      <c r="TEF348" s="41"/>
      <c r="TEG348" s="41"/>
      <c r="TEH348" s="41"/>
      <c r="TEI348" s="17"/>
      <c r="TEJ348" s="401"/>
      <c r="TEK348" s="403"/>
      <c r="TEL348" s="404"/>
      <c r="TEM348" s="16"/>
      <c r="TEN348" s="400"/>
      <c r="TEO348" s="400"/>
      <c r="TEP348" s="40"/>
      <c r="TEQ348" s="40"/>
      <c r="TER348" s="400"/>
      <c r="TES348" s="41"/>
      <c r="TET348" s="41"/>
      <c r="TEU348" s="41"/>
      <c r="TEV348" s="41"/>
      <c r="TEW348" s="41"/>
      <c r="TEX348" s="41"/>
      <c r="TEY348" s="17"/>
      <c r="TEZ348" s="401"/>
      <c r="TFA348" s="403"/>
      <c r="TFB348" s="404"/>
      <c r="TFC348" s="16"/>
      <c r="TFD348" s="400"/>
      <c r="TFE348" s="400"/>
      <c r="TFF348" s="40"/>
      <c r="TFG348" s="40"/>
      <c r="TFH348" s="400"/>
      <c r="TFI348" s="41"/>
      <c r="TFJ348" s="41"/>
      <c r="TFK348" s="41"/>
      <c r="TFL348" s="41"/>
      <c r="TFM348" s="41"/>
      <c r="TFN348" s="41"/>
      <c r="TFO348" s="17"/>
      <c r="TFP348" s="401"/>
      <c r="TFQ348" s="403"/>
      <c r="TFR348" s="404"/>
      <c r="TFS348" s="16"/>
      <c r="TFT348" s="400"/>
      <c r="TFU348" s="400"/>
      <c r="TFV348" s="40"/>
      <c r="TFW348" s="40"/>
      <c r="TFX348" s="400"/>
      <c r="TFY348" s="41"/>
      <c r="TFZ348" s="41"/>
      <c r="TGA348" s="41"/>
      <c r="TGB348" s="41"/>
      <c r="TGC348" s="41"/>
      <c r="TGD348" s="41"/>
      <c r="TGE348" s="17"/>
      <c r="TGF348" s="401"/>
      <c r="TGG348" s="403"/>
      <c r="TGH348" s="404"/>
      <c r="TGI348" s="16"/>
      <c r="TGJ348" s="400"/>
      <c r="TGK348" s="400"/>
      <c r="TGL348" s="40"/>
      <c r="TGM348" s="40"/>
      <c r="TGN348" s="400"/>
      <c r="TGO348" s="41"/>
      <c r="TGP348" s="41"/>
      <c r="TGQ348" s="41"/>
      <c r="TGR348" s="41"/>
      <c r="TGS348" s="41"/>
      <c r="TGT348" s="41"/>
      <c r="TGU348" s="17"/>
      <c r="TGV348" s="401"/>
      <c r="TGW348" s="403"/>
      <c r="TGX348" s="404"/>
      <c r="TGY348" s="16"/>
      <c r="TGZ348" s="400"/>
      <c r="THA348" s="400"/>
      <c r="THB348" s="40"/>
      <c r="THC348" s="40"/>
      <c r="THD348" s="400"/>
      <c r="THE348" s="41"/>
      <c r="THF348" s="41"/>
      <c r="THG348" s="41"/>
      <c r="THH348" s="41"/>
      <c r="THI348" s="41"/>
      <c r="THJ348" s="41"/>
      <c r="THK348" s="17"/>
      <c r="THL348" s="401"/>
      <c r="THM348" s="403"/>
      <c r="THN348" s="404"/>
      <c r="THO348" s="16"/>
      <c r="THP348" s="400"/>
      <c r="THQ348" s="400"/>
      <c r="THR348" s="40"/>
      <c r="THS348" s="40"/>
      <c r="THT348" s="400"/>
      <c r="THU348" s="41"/>
      <c r="THV348" s="41"/>
      <c r="THW348" s="41"/>
      <c r="THX348" s="41"/>
      <c r="THY348" s="41"/>
      <c r="THZ348" s="41"/>
      <c r="TIA348" s="17"/>
      <c r="TIB348" s="401"/>
      <c r="TIC348" s="403"/>
      <c r="TID348" s="404"/>
      <c r="TIE348" s="16"/>
      <c r="TIF348" s="400"/>
      <c r="TIG348" s="400"/>
      <c r="TIH348" s="40"/>
      <c r="TII348" s="40"/>
      <c r="TIJ348" s="400"/>
      <c r="TIK348" s="41"/>
      <c r="TIL348" s="41"/>
      <c r="TIM348" s="41"/>
      <c r="TIN348" s="41"/>
      <c r="TIO348" s="41"/>
      <c r="TIP348" s="41"/>
      <c r="TIQ348" s="17"/>
      <c r="TIR348" s="401"/>
      <c r="TIS348" s="403"/>
      <c r="TIT348" s="404"/>
      <c r="TIU348" s="16"/>
      <c r="TIV348" s="400"/>
      <c r="TIW348" s="400"/>
      <c r="TIX348" s="40"/>
      <c r="TIY348" s="40"/>
      <c r="TIZ348" s="400"/>
      <c r="TJA348" s="41"/>
      <c r="TJB348" s="41"/>
      <c r="TJC348" s="41"/>
      <c r="TJD348" s="41"/>
      <c r="TJE348" s="41"/>
      <c r="TJF348" s="41"/>
      <c r="TJG348" s="17"/>
      <c r="TJH348" s="401"/>
      <c r="TJI348" s="403"/>
      <c r="TJJ348" s="404"/>
      <c r="TJK348" s="16"/>
      <c r="TJL348" s="400"/>
      <c r="TJM348" s="400"/>
      <c r="TJN348" s="40"/>
      <c r="TJO348" s="40"/>
      <c r="TJP348" s="400"/>
      <c r="TJQ348" s="41"/>
      <c r="TJR348" s="41"/>
      <c r="TJS348" s="41"/>
      <c r="TJT348" s="41"/>
      <c r="TJU348" s="41"/>
      <c r="TJV348" s="41"/>
      <c r="TJW348" s="17"/>
      <c r="TJX348" s="401"/>
      <c r="TJY348" s="403"/>
      <c r="TJZ348" s="404"/>
      <c r="TKA348" s="16"/>
      <c r="TKB348" s="400"/>
      <c r="TKC348" s="400"/>
      <c r="TKD348" s="40"/>
      <c r="TKE348" s="40"/>
      <c r="TKF348" s="400"/>
      <c r="TKG348" s="41"/>
      <c r="TKH348" s="41"/>
      <c r="TKI348" s="41"/>
      <c r="TKJ348" s="41"/>
      <c r="TKK348" s="41"/>
      <c r="TKL348" s="41"/>
      <c r="TKM348" s="17"/>
      <c r="TKN348" s="401"/>
      <c r="TKO348" s="403"/>
      <c r="TKP348" s="404"/>
      <c r="TKQ348" s="16"/>
      <c r="TKR348" s="400"/>
      <c r="TKS348" s="400"/>
      <c r="TKT348" s="40"/>
      <c r="TKU348" s="40"/>
      <c r="TKV348" s="400"/>
      <c r="TKW348" s="41"/>
      <c r="TKX348" s="41"/>
      <c r="TKY348" s="41"/>
      <c r="TKZ348" s="41"/>
      <c r="TLA348" s="41"/>
      <c r="TLB348" s="41"/>
      <c r="TLC348" s="17"/>
      <c r="TLD348" s="401"/>
      <c r="TLE348" s="403"/>
      <c r="TLF348" s="404"/>
      <c r="TLG348" s="16"/>
      <c r="TLH348" s="400"/>
      <c r="TLI348" s="400"/>
      <c r="TLJ348" s="40"/>
      <c r="TLK348" s="40"/>
      <c r="TLL348" s="400"/>
      <c r="TLM348" s="41"/>
      <c r="TLN348" s="41"/>
      <c r="TLO348" s="41"/>
      <c r="TLP348" s="41"/>
      <c r="TLQ348" s="41"/>
      <c r="TLR348" s="41"/>
      <c r="TLS348" s="17"/>
      <c r="TLT348" s="401"/>
      <c r="TLU348" s="403"/>
      <c r="TLV348" s="404"/>
      <c r="TLW348" s="16"/>
      <c r="TLX348" s="400"/>
      <c r="TLY348" s="400"/>
      <c r="TLZ348" s="40"/>
      <c r="TMA348" s="40"/>
      <c r="TMB348" s="400"/>
      <c r="TMC348" s="41"/>
      <c r="TMD348" s="41"/>
      <c r="TME348" s="41"/>
      <c r="TMF348" s="41"/>
      <c r="TMG348" s="41"/>
      <c r="TMH348" s="41"/>
      <c r="TMI348" s="17"/>
      <c r="TMJ348" s="401"/>
      <c r="TMK348" s="403"/>
      <c r="TML348" s="404"/>
      <c r="TMM348" s="16"/>
      <c r="TMN348" s="400"/>
      <c r="TMO348" s="400"/>
      <c r="TMP348" s="40"/>
      <c r="TMQ348" s="40"/>
      <c r="TMR348" s="400"/>
      <c r="TMS348" s="41"/>
      <c r="TMT348" s="41"/>
      <c r="TMU348" s="41"/>
      <c r="TMV348" s="41"/>
      <c r="TMW348" s="41"/>
      <c r="TMX348" s="41"/>
      <c r="TMY348" s="17"/>
      <c r="TMZ348" s="401"/>
      <c r="TNA348" s="403"/>
      <c r="TNB348" s="404"/>
      <c r="TNC348" s="16"/>
      <c r="TND348" s="400"/>
      <c r="TNE348" s="400"/>
      <c r="TNF348" s="40"/>
      <c r="TNG348" s="40"/>
      <c r="TNH348" s="400"/>
      <c r="TNI348" s="41"/>
      <c r="TNJ348" s="41"/>
      <c r="TNK348" s="41"/>
      <c r="TNL348" s="41"/>
      <c r="TNM348" s="41"/>
      <c r="TNN348" s="41"/>
      <c r="TNO348" s="17"/>
      <c r="TNP348" s="401"/>
      <c r="TNQ348" s="403"/>
      <c r="TNR348" s="404"/>
      <c r="TNS348" s="16"/>
      <c r="TNT348" s="400"/>
      <c r="TNU348" s="400"/>
      <c r="TNV348" s="40"/>
      <c r="TNW348" s="40"/>
      <c r="TNX348" s="400"/>
      <c r="TNY348" s="41"/>
      <c r="TNZ348" s="41"/>
      <c r="TOA348" s="41"/>
      <c r="TOB348" s="41"/>
      <c r="TOC348" s="41"/>
      <c r="TOD348" s="41"/>
      <c r="TOE348" s="17"/>
      <c r="TOF348" s="401"/>
      <c r="TOG348" s="403"/>
      <c r="TOH348" s="404"/>
      <c r="TOI348" s="16"/>
      <c r="TOJ348" s="400"/>
      <c r="TOK348" s="400"/>
      <c r="TOL348" s="40"/>
      <c r="TOM348" s="40"/>
      <c r="TON348" s="400"/>
      <c r="TOO348" s="41"/>
      <c r="TOP348" s="41"/>
      <c r="TOQ348" s="41"/>
      <c r="TOR348" s="41"/>
      <c r="TOS348" s="41"/>
      <c r="TOT348" s="41"/>
      <c r="TOU348" s="17"/>
      <c r="TOV348" s="401"/>
      <c r="TOW348" s="403"/>
      <c r="TOX348" s="404"/>
      <c r="TOY348" s="16"/>
      <c r="TOZ348" s="400"/>
      <c r="TPA348" s="400"/>
      <c r="TPB348" s="40"/>
      <c r="TPC348" s="40"/>
      <c r="TPD348" s="400"/>
      <c r="TPE348" s="41"/>
      <c r="TPF348" s="41"/>
      <c r="TPG348" s="41"/>
      <c r="TPH348" s="41"/>
      <c r="TPI348" s="41"/>
      <c r="TPJ348" s="41"/>
      <c r="TPK348" s="17"/>
      <c r="TPL348" s="401"/>
      <c r="TPM348" s="403"/>
      <c r="TPN348" s="404"/>
      <c r="TPO348" s="16"/>
      <c r="TPP348" s="400"/>
      <c r="TPQ348" s="400"/>
      <c r="TPR348" s="40"/>
      <c r="TPS348" s="40"/>
      <c r="TPT348" s="400"/>
      <c r="TPU348" s="41"/>
      <c r="TPV348" s="41"/>
      <c r="TPW348" s="41"/>
      <c r="TPX348" s="41"/>
      <c r="TPY348" s="41"/>
      <c r="TPZ348" s="41"/>
      <c r="TQA348" s="17"/>
      <c r="TQB348" s="401"/>
      <c r="TQC348" s="403"/>
      <c r="TQD348" s="404"/>
      <c r="TQE348" s="16"/>
      <c r="TQF348" s="400"/>
      <c r="TQG348" s="400"/>
      <c r="TQH348" s="40"/>
      <c r="TQI348" s="40"/>
      <c r="TQJ348" s="400"/>
      <c r="TQK348" s="41"/>
      <c r="TQL348" s="41"/>
      <c r="TQM348" s="41"/>
      <c r="TQN348" s="41"/>
      <c r="TQO348" s="41"/>
      <c r="TQP348" s="41"/>
      <c r="TQQ348" s="17"/>
      <c r="TQR348" s="401"/>
      <c r="TQS348" s="403"/>
      <c r="TQT348" s="404"/>
      <c r="TQU348" s="16"/>
      <c r="TQV348" s="400"/>
      <c r="TQW348" s="400"/>
      <c r="TQX348" s="40"/>
      <c r="TQY348" s="40"/>
      <c r="TQZ348" s="400"/>
      <c r="TRA348" s="41"/>
      <c r="TRB348" s="41"/>
      <c r="TRC348" s="41"/>
      <c r="TRD348" s="41"/>
      <c r="TRE348" s="41"/>
      <c r="TRF348" s="41"/>
      <c r="TRG348" s="17"/>
      <c r="TRH348" s="401"/>
      <c r="TRI348" s="403"/>
      <c r="TRJ348" s="404"/>
      <c r="TRK348" s="16"/>
      <c r="TRL348" s="400"/>
      <c r="TRM348" s="400"/>
      <c r="TRN348" s="40"/>
      <c r="TRO348" s="40"/>
      <c r="TRP348" s="400"/>
      <c r="TRQ348" s="41"/>
      <c r="TRR348" s="41"/>
      <c r="TRS348" s="41"/>
      <c r="TRT348" s="41"/>
      <c r="TRU348" s="41"/>
      <c r="TRV348" s="41"/>
      <c r="TRW348" s="17"/>
      <c r="TRX348" s="401"/>
      <c r="TRY348" s="403"/>
      <c r="TRZ348" s="404"/>
      <c r="TSA348" s="16"/>
      <c r="TSB348" s="400"/>
      <c r="TSC348" s="400"/>
      <c r="TSD348" s="40"/>
      <c r="TSE348" s="40"/>
      <c r="TSF348" s="400"/>
      <c r="TSG348" s="41"/>
      <c r="TSH348" s="41"/>
      <c r="TSI348" s="41"/>
      <c r="TSJ348" s="41"/>
      <c r="TSK348" s="41"/>
      <c r="TSL348" s="41"/>
      <c r="TSM348" s="17"/>
      <c r="TSN348" s="401"/>
      <c r="TSO348" s="403"/>
      <c r="TSP348" s="404"/>
      <c r="TSQ348" s="16"/>
      <c r="TSR348" s="400"/>
      <c r="TSS348" s="400"/>
      <c r="TST348" s="40"/>
      <c r="TSU348" s="40"/>
      <c r="TSV348" s="400"/>
      <c r="TSW348" s="41"/>
      <c r="TSX348" s="41"/>
      <c r="TSY348" s="41"/>
      <c r="TSZ348" s="41"/>
      <c r="TTA348" s="41"/>
      <c r="TTB348" s="41"/>
      <c r="TTC348" s="17"/>
      <c r="TTD348" s="401"/>
      <c r="TTE348" s="403"/>
      <c r="TTF348" s="404"/>
      <c r="TTG348" s="16"/>
      <c r="TTH348" s="400"/>
      <c r="TTI348" s="400"/>
      <c r="TTJ348" s="40"/>
      <c r="TTK348" s="40"/>
      <c r="TTL348" s="400"/>
      <c r="TTM348" s="41"/>
      <c r="TTN348" s="41"/>
      <c r="TTO348" s="41"/>
      <c r="TTP348" s="41"/>
      <c r="TTQ348" s="41"/>
      <c r="TTR348" s="41"/>
      <c r="TTS348" s="17"/>
      <c r="TTT348" s="401"/>
      <c r="TTU348" s="403"/>
      <c r="TTV348" s="404"/>
      <c r="TTW348" s="16"/>
      <c r="TTX348" s="400"/>
      <c r="TTY348" s="400"/>
      <c r="TTZ348" s="40"/>
      <c r="TUA348" s="40"/>
      <c r="TUB348" s="400"/>
      <c r="TUC348" s="41"/>
      <c r="TUD348" s="41"/>
      <c r="TUE348" s="41"/>
      <c r="TUF348" s="41"/>
      <c r="TUG348" s="41"/>
      <c r="TUH348" s="41"/>
      <c r="TUI348" s="17"/>
      <c r="TUJ348" s="401"/>
      <c r="TUK348" s="403"/>
      <c r="TUL348" s="404"/>
      <c r="TUM348" s="16"/>
      <c r="TUN348" s="400"/>
      <c r="TUO348" s="400"/>
      <c r="TUP348" s="40"/>
      <c r="TUQ348" s="40"/>
      <c r="TUR348" s="400"/>
      <c r="TUS348" s="41"/>
      <c r="TUT348" s="41"/>
      <c r="TUU348" s="41"/>
      <c r="TUV348" s="41"/>
      <c r="TUW348" s="41"/>
      <c r="TUX348" s="41"/>
      <c r="TUY348" s="17"/>
      <c r="TUZ348" s="401"/>
      <c r="TVA348" s="403"/>
      <c r="TVB348" s="404"/>
      <c r="TVC348" s="16"/>
      <c r="TVD348" s="400"/>
      <c r="TVE348" s="400"/>
      <c r="TVF348" s="40"/>
      <c r="TVG348" s="40"/>
      <c r="TVH348" s="400"/>
      <c r="TVI348" s="41"/>
      <c r="TVJ348" s="41"/>
      <c r="TVK348" s="41"/>
      <c r="TVL348" s="41"/>
      <c r="TVM348" s="41"/>
      <c r="TVN348" s="41"/>
      <c r="TVO348" s="17"/>
      <c r="TVP348" s="401"/>
      <c r="TVQ348" s="403"/>
      <c r="TVR348" s="404"/>
      <c r="TVS348" s="16"/>
      <c r="TVT348" s="400"/>
      <c r="TVU348" s="400"/>
      <c r="TVV348" s="40"/>
      <c r="TVW348" s="40"/>
      <c r="TVX348" s="400"/>
      <c r="TVY348" s="41"/>
      <c r="TVZ348" s="41"/>
      <c r="TWA348" s="41"/>
      <c r="TWB348" s="41"/>
      <c r="TWC348" s="41"/>
      <c r="TWD348" s="41"/>
      <c r="TWE348" s="17"/>
      <c r="TWF348" s="401"/>
      <c r="TWG348" s="403"/>
      <c r="TWH348" s="404"/>
      <c r="TWI348" s="16"/>
      <c r="TWJ348" s="400"/>
      <c r="TWK348" s="400"/>
      <c r="TWL348" s="40"/>
      <c r="TWM348" s="40"/>
      <c r="TWN348" s="400"/>
      <c r="TWO348" s="41"/>
      <c r="TWP348" s="41"/>
      <c r="TWQ348" s="41"/>
      <c r="TWR348" s="41"/>
      <c r="TWS348" s="41"/>
      <c r="TWT348" s="41"/>
      <c r="TWU348" s="17"/>
      <c r="TWV348" s="401"/>
      <c r="TWW348" s="403"/>
      <c r="TWX348" s="404"/>
      <c r="TWY348" s="16"/>
      <c r="TWZ348" s="400"/>
      <c r="TXA348" s="400"/>
      <c r="TXB348" s="40"/>
      <c r="TXC348" s="40"/>
      <c r="TXD348" s="400"/>
      <c r="TXE348" s="41"/>
      <c r="TXF348" s="41"/>
      <c r="TXG348" s="41"/>
      <c r="TXH348" s="41"/>
      <c r="TXI348" s="41"/>
      <c r="TXJ348" s="41"/>
      <c r="TXK348" s="17"/>
      <c r="TXL348" s="401"/>
      <c r="TXM348" s="403"/>
      <c r="TXN348" s="404"/>
      <c r="TXO348" s="16"/>
      <c r="TXP348" s="400"/>
      <c r="TXQ348" s="400"/>
      <c r="TXR348" s="40"/>
      <c r="TXS348" s="40"/>
      <c r="TXT348" s="400"/>
      <c r="TXU348" s="41"/>
      <c r="TXV348" s="41"/>
      <c r="TXW348" s="41"/>
      <c r="TXX348" s="41"/>
      <c r="TXY348" s="41"/>
      <c r="TXZ348" s="41"/>
      <c r="TYA348" s="17"/>
      <c r="TYB348" s="401"/>
      <c r="TYC348" s="403"/>
      <c r="TYD348" s="404"/>
      <c r="TYE348" s="16"/>
      <c r="TYF348" s="400"/>
      <c r="TYG348" s="400"/>
      <c r="TYH348" s="40"/>
      <c r="TYI348" s="40"/>
      <c r="TYJ348" s="400"/>
      <c r="TYK348" s="41"/>
      <c r="TYL348" s="41"/>
      <c r="TYM348" s="41"/>
      <c r="TYN348" s="41"/>
      <c r="TYO348" s="41"/>
      <c r="TYP348" s="41"/>
      <c r="TYQ348" s="17"/>
      <c r="TYR348" s="401"/>
      <c r="TYS348" s="403"/>
      <c r="TYT348" s="404"/>
      <c r="TYU348" s="16"/>
      <c r="TYV348" s="400"/>
      <c r="TYW348" s="400"/>
      <c r="TYX348" s="40"/>
      <c r="TYY348" s="40"/>
      <c r="TYZ348" s="400"/>
      <c r="TZA348" s="41"/>
      <c r="TZB348" s="41"/>
      <c r="TZC348" s="41"/>
      <c r="TZD348" s="41"/>
      <c r="TZE348" s="41"/>
      <c r="TZF348" s="41"/>
      <c r="TZG348" s="17"/>
      <c r="TZH348" s="401"/>
      <c r="TZI348" s="403"/>
      <c r="TZJ348" s="404"/>
      <c r="TZK348" s="16"/>
      <c r="TZL348" s="400"/>
      <c r="TZM348" s="400"/>
      <c r="TZN348" s="40"/>
      <c r="TZO348" s="40"/>
      <c r="TZP348" s="400"/>
      <c r="TZQ348" s="41"/>
      <c r="TZR348" s="41"/>
      <c r="TZS348" s="41"/>
      <c r="TZT348" s="41"/>
      <c r="TZU348" s="41"/>
      <c r="TZV348" s="41"/>
      <c r="TZW348" s="17"/>
      <c r="TZX348" s="401"/>
      <c r="TZY348" s="403"/>
      <c r="TZZ348" s="404"/>
      <c r="UAA348" s="16"/>
      <c r="UAB348" s="400"/>
      <c r="UAC348" s="400"/>
      <c r="UAD348" s="40"/>
      <c r="UAE348" s="40"/>
      <c r="UAF348" s="400"/>
      <c r="UAG348" s="41"/>
      <c r="UAH348" s="41"/>
      <c r="UAI348" s="41"/>
      <c r="UAJ348" s="41"/>
      <c r="UAK348" s="41"/>
      <c r="UAL348" s="41"/>
      <c r="UAM348" s="17"/>
      <c r="UAN348" s="401"/>
      <c r="UAO348" s="403"/>
      <c r="UAP348" s="404"/>
      <c r="UAQ348" s="16"/>
      <c r="UAR348" s="400"/>
      <c r="UAS348" s="400"/>
      <c r="UAT348" s="40"/>
      <c r="UAU348" s="40"/>
      <c r="UAV348" s="400"/>
      <c r="UAW348" s="41"/>
      <c r="UAX348" s="41"/>
      <c r="UAY348" s="41"/>
      <c r="UAZ348" s="41"/>
      <c r="UBA348" s="41"/>
      <c r="UBB348" s="41"/>
      <c r="UBC348" s="17"/>
      <c r="UBD348" s="401"/>
      <c r="UBE348" s="403"/>
      <c r="UBF348" s="404"/>
      <c r="UBG348" s="16"/>
      <c r="UBH348" s="400"/>
      <c r="UBI348" s="400"/>
      <c r="UBJ348" s="40"/>
      <c r="UBK348" s="40"/>
      <c r="UBL348" s="400"/>
      <c r="UBM348" s="41"/>
      <c r="UBN348" s="41"/>
      <c r="UBO348" s="41"/>
      <c r="UBP348" s="41"/>
      <c r="UBQ348" s="41"/>
      <c r="UBR348" s="41"/>
      <c r="UBS348" s="17"/>
      <c r="UBT348" s="401"/>
      <c r="UBU348" s="403"/>
      <c r="UBV348" s="404"/>
      <c r="UBW348" s="16"/>
      <c r="UBX348" s="400"/>
      <c r="UBY348" s="400"/>
      <c r="UBZ348" s="40"/>
      <c r="UCA348" s="40"/>
      <c r="UCB348" s="400"/>
      <c r="UCC348" s="41"/>
      <c r="UCD348" s="41"/>
      <c r="UCE348" s="41"/>
      <c r="UCF348" s="41"/>
      <c r="UCG348" s="41"/>
      <c r="UCH348" s="41"/>
      <c r="UCI348" s="17"/>
      <c r="UCJ348" s="401"/>
      <c r="UCK348" s="403"/>
      <c r="UCL348" s="404"/>
      <c r="UCM348" s="16"/>
      <c r="UCN348" s="400"/>
      <c r="UCO348" s="400"/>
      <c r="UCP348" s="40"/>
      <c r="UCQ348" s="40"/>
      <c r="UCR348" s="400"/>
      <c r="UCS348" s="41"/>
      <c r="UCT348" s="41"/>
      <c r="UCU348" s="41"/>
      <c r="UCV348" s="41"/>
      <c r="UCW348" s="41"/>
      <c r="UCX348" s="41"/>
      <c r="UCY348" s="17"/>
      <c r="UCZ348" s="401"/>
      <c r="UDA348" s="403"/>
      <c r="UDB348" s="404"/>
      <c r="UDC348" s="16"/>
      <c r="UDD348" s="400"/>
      <c r="UDE348" s="400"/>
      <c r="UDF348" s="40"/>
      <c r="UDG348" s="40"/>
      <c r="UDH348" s="400"/>
      <c r="UDI348" s="41"/>
      <c r="UDJ348" s="41"/>
      <c r="UDK348" s="41"/>
      <c r="UDL348" s="41"/>
      <c r="UDM348" s="41"/>
      <c r="UDN348" s="41"/>
      <c r="UDO348" s="17"/>
      <c r="UDP348" s="401"/>
      <c r="UDQ348" s="403"/>
      <c r="UDR348" s="404"/>
      <c r="UDS348" s="16"/>
      <c r="UDT348" s="400"/>
      <c r="UDU348" s="400"/>
      <c r="UDV348" s="40"/>
      <c r="UDW348" s="40"/>
      <c r="UDX348" s="400"/>
      <c r="UDY348" s="41"/>
      <c r="UDZ348" s="41"/>
      <c r="UEA348" s="41"/>
      <c r="UEB348" s="41"/>
      <c r="UEC348" s="41"/>
      <c r="UED348" s="41"/>
      <c r="UEE348" s="17"/>
      <c r="UEF348" s="401"/>
      <c r="UEG348" s="403"/>
      <c r="UEH348" s="404"/>
      <c r="UEI348" s="16"/>
      <c r="UEJ348" s="400"/>
      <c r="UEK348" s="400"/>
      <c r="UEL348" s="40"/>
      <c r="UEM348" s="40"/>
      <c r="UEN348" s="400"/>
      <c r="UEO348" s="41"/>
      <c r="UEP348" s="41"/>
      <c r="UEQ348" s="41"/>
      <c r="UER348" s="41"/>
      <c r="UES348" s="41"/>
      <c r="UET348" s="41"/>
      <c r="UEU348" s="17"/>
      <c r="UEV348" s="401"/>
      <c r="UEW348" s="403"/>
      <c r="UEX348" s="404"/>
      <c r="UEY348" s="16"/>
      <c r="UEZ348" s="400"/>
      <c r="UFA348" s="400"/>
      <c r="UFB348" s="40"/>
      <c r="UFC348" s="40"/>
      <c r="UFD348" s="400"/>
      <c r="UFE348" s="41"/>
      <c r="UFF348" s="41"/>
      <c r="UFG348" s="41"/>
      <c r="UFH348" s="41"/>
      <c r="UFI348" s="41"/>
      <c r="UFJ348" s="41"/>
      <c r="UFK348" s="17"/>
      <c r="UFL348" s="401"/>
      <c r="UFM348" s="403"/>
      <c r="UFN348" s="404"/>
      <c r="UFO348" s="16"/>
      <c r="UFP348" s="400"/>
      <c r="UFQ348" s="400"/>
      <c r="UFR348" s="40"/>
      <c r="UFS348" s="40"/>
      <c r="UFT348" s="400"/>
      <c r="UFU348" s="41"/>
      <c r="UFV348" s="41"/>
      <c r="UFW348" s="41"/>
      <c r="UFX348" s="41"/>
      <c r="UFY348" s="41"/>
      <c r="UFZ348" s="41"/>
      <c r="UGA348" s="17"/>
      <c r="UGB348" s="401"/>
      <c r="UGC348" s="403"/>
      <c r="UGD348" s="404"/>
      <c r="UGE348" s="16"/>
      <c r="UGF348" s="400"/>
      <c r="UGG348" s="400"/>
      <c r="UGH348" s="40"/>
      <c r="UGI348" s="40"/>
      <c r="UGJ348" s="400"/>
      <c r="UGK348" s="41"/>
      <c r="UGL348" s="41"/>
      <c r="UGM348" s="41"/>
      <c r="UGN348" s="41"/>
      <c r="UGO348" s="41"/>
      <c r="UGP348" s="41"/>
      <c r="UGQ348" s="17"/>
      <c r="UGR348" s="401"/>
      <c r="UGS348" s="403"/>
      <c r="UGT348" s="404"/>
      <c r="UGU348" s="16"/>
      <c r="UGV348" s="400"/>
      <c r="UGW348" s="400"/>
      <c r="UGX348" s="40"/>
      <c r="UGY348" s="40"/>
      <c r="UGZ348" s="400"/>
      <c r="UHA348" s="41"/>
      <c r="UHB348" s="41"/>
      <c r="UHC348" s="41"/>
      <c r="UHD348" s="41"/>
      <c r="UHE348" s="41"/>
      <c r="UHF348" s="41"/>
      <c r="UHG348" s="17"/>
      <c r="UHH348" s="401"/>
      <c r="UHI348" s="403"/>
      <c r="UHJ348" s="404"/>
      <c r="UHK348" s="16"/>
      <c r="UHL348" s="400"/>
      <c r="UHM348" s="400"/>
      <c r="UHN348" s="40"/>
      <c r="UHO348" s="40"/>
      <c r="UHP348" s="400"/>
      <c r="UHQ348" s="41"/>
      <c r="UHR348" s="41"/>
      <c r="UHS348" s="41"/>
      <c r="UHT348" s="41"/>
      <c r="UHU348" s="41"/>
      <c r="UHV348" s="41"/>
      <c r="UHW348" s="17"/>
      <c r="UHX348" s="401"/>
      <c r="UHY348" s="403"/>
      <c r="UHZ348" s="404"/>
      <c r="UIA348" s="16"/>
      <c r="UIB348" s="400"/>
      <c r="UIC348" s="400"/>
      <c r="UID348" s="40"/>
      <c r="UIE348" s="40"/>
      <c r="UIF348" s="400"/>
      <c r="UIG348" s="41"/>
      <c r="UIH348" s="41"/>
      <c r="UII348" s="41"/>
      <c r="UIJ348" s="41"/>
      <c r="UIK348" s="41"/>
      <c r="UIL348" s="41"/>
      <c r="UIM348" s="17"/>
      <c r="UIN348" s="401"/>
      <c r="UIO348" s="403"/>
      <c r="UIP348" s="404"/>
      <c r="UIQ348" s="16"/>
      <c r="UIR348" s="400"/>
      <c r="UIS348" s="400"/>
      <c r="UIT348" s="40"/>
      <c r="UIU348" s="40"/>
      <c r="UIV348" s="400"/>
      <c r="UIW348" s="41"/>
      <c r="UIX348" s="41"/>
      <c r="UIY348" s="41"/>
      <c r="UIZ348" s="41"/>
      <c r="UJA348" s="41"/>
      <c r="UJB348" s="41"/>
      <c r="UJC348" s="17"/>
      <c r="UJD348" s="401"/>
      <c r="UJE348" s="403"/>
      <c r="UJF348" s="404"/>
      <c r="UJG348" s="16"/>
      <c r="UJH348" s="400"/>
      <c r="UJI348" s="400"/>
      <c r="UJJ348" s="40"/>
      <c r="UJK348" s="40"/>
      <c r="UJL348" s="400"/>
      <c r="UJM348" s="41"/>
      <c r="UJN348" s="41"/>
      <c r="UJO348" s="41"/>
      <c r="UJP348" s="41"/>
      <c r="UJQ348" s="41"/>
      <c r="UJR348" s="41"/>
      <c r="UJS348" s="17"/>
      <c r="UJT348" s="401"/>
      <c r="UJU348" s="403"/>
      <c r="UJV348" s="404"/>
      <c r="UJW348" s="16"/>
      <c r="UJX348" s="400"/>
      <c r="UJY348" s="400"/>
      <c r="UJZ348" s="40"/>
      <c r="UKA348" s="40"/>
      <c r="UKB348" s="400"/>
      <c r="UKC348" s="41"/>
      <c r="UKD348" s="41"/>
      <c r="UKE348" s="41"/>
      <c r="UKF348" s="41"/>
      <c r="UKG348" s="41"/>
      <c r="UKH348" s="41"/>
      <c r="UKI348" s="17"/>
      <c r="UKJ348" s="401"/>
      <c r="UKK348" s="403"/>
      <c r="UKL348" s="404"/>
      <c r="UKM348" s="16"/>
      <c r="UKN348" s="400"/>
      <c r="UKO348" s="400"/>
      <c r="UKP348" s="40"/>
      <c r="UKQ348" s="40"/>
      <c r="UKR348" s="400"/>
      <c r="UKS348" s="41"/>
      <c r="UKT348" s="41"/>
      <c r="UKU348" s="41"/>
      <c r="UKV348" s="41"/>
      <c r="UKW348" s="41"/>
      <c r="UKX348" s="41"/>
      <c r="UKY348" s="17"/>
      <c r="UKZ348" s="401"/>
      <c r="ULA348" s="403"/>
      <c r="ULB348" s="404"/>
      <c r="ULC348" s="16"/>
      <c r="ULD348" s="400"/>
      <c r="ULE348" s="400"/>
      <c r="ULF348" s="40"/>
      <c r="ULG348" s="40"/>
      <c r="ULH348" s="400"/>
      <c r="ULI348" s="41"/>
      <c r="ULJ348" s="41"/>
      <c r="ULK348" s="41"/>
      <c r="ULL348" s="41"/>
      <c r="ULM348" s="41"/>
      <c r="ULN348" s="41"/>
      <c r="ULO348" s="17"/>
      <c r="ULP348" s="401"/>
      <c r="ULQ348" s="403"/>
      <c r="ULR348" s="404"/>
      <c r="ULS348" s="16"/>
      <c r="ULT348" s="400"/>
      <c r="ULU348" s="400"/>
      <c r="ULV348" s="40"/>
      <c r="ULW348" s="40"/>
      <c r="ULX348" s="400"/>
      <c r="ULY348" s="41"/>
      <c r="ULZ348" s="41"/>
      <c r="UMA348" s="41"/>
      <c r="UMB348" s="41"/>
      <c r="UMC348" s="41"/>
      <c r="UMD348" s="41"/>
      <c r="UME348" s="17"/>
      <c r="UMF348" s="401"/>
      <c r="UMG348" s="403"/>
      <c r="UMH348" s="404"/>
      <c r="UMI348" s="16"/>
      <c r="UMJ348" s="400"/>
      <c r="UMK348" s="400"/>
      <c r="UML348" s="40"/>
      <c r="UMM348" s="40"/>
      <c r="UMN348" s="400"/>
      <c r="UMO348" s="41"/>
      <c r="UMP348" s="41"/>
      <c r="UMQ348" s="41"/>
      <c r="UMR348" s="41"/>
      <c r="UMS348" s="41"/>
      <c r="UMT348" s="41"/>
      <c r="UMU348" s="17"/>
      <c r="UMV348" s="401"/>
      <c r="UMW348" s="403"/>
      <c r="UMX348" s="404"/>
      <c r="UMY348" s="16"/>
      <c r="UMZ348" s="400"/>
      <c r="UNA348" s="400"/>
      <c r="UNB348" s="40"/>
      <c r="UNC348" s="40"/>
      <c r="UND348" s="400"/>
      <c r="UNE348" s="41"/>
      <c r="UNF348" s="41"/>
      <c r="UNG348" s="41"/>
      <c r="UNH348" s="41"/>
      <c r="UNI348" s="41"/>
      <c r="UNJ348" s="41"/>
      <c r="UNK348" s="17"/>
      <c r="UNL348" s="401"/>
      <c r="UNM348" s="403"/>
      <c r="UNN348" s="404"/>
      <c r="UNO348" s="16"/>
      <c r="UNP348" s="400"/>
      <c r="UNQ348" s="400"/>
      <c r="UNR348" s="40"/>
      <c r="UNS348" s="40"/>
      <c r="UNT348" s="400"/>
      <c r="UNU348" s="41"/>
      <c r="UNV348" s="41"/>
      <c r="UNW348" s="41"/>
      <c r="UNX348" s="41"/>
      <c r="UNY348" s="41"/>
      <c r="UNZ348" s="41"/>
      <c r="UOA348" s="17"/>
      <c r="UOB348" s="401"/>
      <c r="UOC348" s="403"/>
      <c r="UOD348" s="404"/>
      <c r="UOE348" s="16"/>
      <c r="UOF348" s="400"/>
      <c r="UOG348" s="400"/>
      <c r="UOH348" s="40"/>
      <c r="UOI348" s="40"/>
      <c r="UOJ348" s="400"/>
      <c r="UOK348" s="41"/>
      <c r="UOL348" s="41"/>
      <c r="UOM348" s="41"/>
      <c r="UON348" s="41"/>
      <c r="UOO348" s="41"/>
      <c r="UOP348" s="41"/>
      <c r="UOQ348" s="17"/>
      <c r="UOR348" s="401"/>
      <c r="UOS348" s="403"/>
      <c r="UOT348" s="404"/>
      <c r="UOU348" s="16"/>
      <c r="UOV348" s="400"/>
      <c r="UOW348" s="400"/>
      <c r="UOX348" s="40"/>
      <c r="UOY348" s="40"/>
      <c r="UOZ348" s="400"/>
      <c r="UPA348" s="41"/>
      <c r="UPB348" s="41"/>
      <c r="UPC348" s="41"/>
      <c r="UPD348" s="41"/>
      <c r="UPE348" s="41"/>
      <c r="UPF348" s="41"/>
      <c r="UPG348" s="17"/>
      <c r="UPH348" s="401"/>
      <c r="UPI348" s="403"/>
      <c r="UPJ348" s="404"/>
      <c r="UPK348" s="16"/>
      <c r="UPL348" s="400"/>
      <c r="UPM348" s="400"/>
      <c r="UPN348" s="40"/>
      <c r="UPO348" s="40"/>
      <c r="UPP348" s="400"/>
      <c r="UPQ348" s="41"/>
      <c r="UPR348" s="41"/>
      <c r="UPS348" s="41"/>
      <c r="UPT348" s="41"/>
      <c r="UPU348" s="41"/>
      <c r="UPV348" s="41"/>
      <c r="UPW348" s="17"/>
      <c r="UPX348" s="401"/>
      <c r="UPY348" s="403"/>
      <c r="UPZ348" s="404"/>
      <c r="UQA348" s="16"/>
      <c r="UQB348" s="400"/>
      <c r="UQC348" s="400"/>
      <c r="UQD348" s="40"/>
      <c r="UQE348" s="40"/>
      <c r="UQF348" s="400"/>
      <c r="UQG348" s="41"/>
      <c r="UQH348" s="41"/>
      <c r="UQI348" s="41"/>
      <c r="UQJ348" s="41"/>
      <c r="UQK348" s="41"/>
      <c r="UQL348" s="41"/>
      <c r="UQM348" s="17"/>
      <c r="UQN348" s="401"/>
      <c r="UQO348" s="403"/>
      <c r="UQP348" s="404"/>
      <c r="UQQ348" s="16"/>
      <c r="UQR348" s="400"/>
      <c r="UQS348" s="400"/>
      <c r="UQT348" s="40"/>
      <c r="UQU348" s="40"/>
      <c r="UQV348" s="400"/>
      <c r="UQW348" s="41"/>
      <c r="UQX348" s="41"/>
      <c r="UQY348" s="41"/>
      <c r="UQZ348" s="41"/>
      <c r="URA348" s="41"/>
      <c r="URB348" s="41"/>
      <c r="URC348" s="17"/>
      <c r="URD348" s="401"/>
      <c r="URE348" s="403"/>
      <c r="URF348" s="404"/>
      <c r="URG348" s="16"/>
      <c r="URH348" s="400"/>
      <c r="URI348" s="400"/>
      <c r="URJ348" s="40"/>
      <c r="URK348" s="40"/>
      <c r="URL348" s="400"/>
      <c r="URM348" s="41"/>
      <c r="URN348" s="41"/>
      <c r="URO348" s="41"/>
      <c r="URP348" s="41"/>
      <c r="URQ348" s="41"/>
      <c r="URR348" s="41"/>
      <c r="URS348" s="17"/>
      <c r="URT348" s="401"/>
      <c r="URU348" s="403"/>
      <c r="URV348" s="404"/>
      <c r="URW348" s="16"/>
      <c r="URX348" s="400"/>
      <c r="URY348" s="400"/>
      <c r="URZ348" s="40"/>
      <c r="USA348" s="40"/>
      <c r="USB348" s="400"/>
      <c r="USC348" s="41"/>
      <c r="USD348" s="41"/>
      <c r="USE348" s="41"/>
      <c r="USF348" s="41"/>
      <c r="USG348" s="41"/>
      <c r="USH348" s="41"/>
      <c r="USI348" s="17"/>
      <c r="USJ348" s="401"/>
      <c r="USK348" s="403"/>
      <c r="USL348" s="404"/>
      <c r="USM348" s="16"/>
      <c r="USN348" s="400"/>
      <c r="USO348" s="400"/>
      <c r="USP348" s="40"/>
      <c r="USQ348" s="40"/>
      <c r="USR348" s="400"/>
      <c r="USS348" s="41"/>
      <c r="UST348" s="41"/>
      <c r="USU348" s="41"/>
      <c r="USV348" s="41"/>
      <c r="USW348" s="41"/>
      <c r="USX348" s="41"/>
      <c r="USY348" s="17"/>
      <c r="USZ348" s="401"/>
      <c r="UTA348" s="403"/>
      <c r="UTB348" s="404"/>
      <c r="UTC348" s="16"/>
      <c r="UTD348" s="400"/>
      <c r="UTE348" s="400"/>
      <c r="UTF348" s="40"/>
      <c r="UTG348" s="40"/>
      <c r="UTH348" s="400"/>
      <c r="UTI348" s="41"/>
      <c r="UTJ348" s="41"/>
      <c r="UTK348" s="41"/>
      <c r="UTL348" s="41"/>
      <c r="UTM348" s="41"/>
      <c r="UTN348" s="41"/>
      <c r="UTO348" s="17"/>
      <c r="UTP348" s="401"/>
      <c r="UTQ348" s="403"/>
      <c r="UTR348" s="404"/>
      <c r="UTS348" s="16"/>
      <c r="UTT348" s="400"/>
      <c r="UTU348" s="400"/>
      <c r="UTV348" s="40"/>
      <c r="UTW348" s="40"/>
      <c r="UTX348" s="400"/>
      <c r="UTY348" s="41"/>
      <c r="UTZ348" s="41"/>
      <c r="UUA348" s="41"/>
      <c r="UUB348" s="41"/>
      <c r="UUC348" s="41"/>
      <c r="UUD348" s="41"/>
      <c r="UUE348" s="17"/>
      <c r="UUF348" s="401"/>
      <c r="UUG348" s="403"/>
      <c r="UUH348" s="404"/>
      <c r="UUI348" s="16"/>
      <c r="UUJ348" s="400"/>
      <c r="UUK348" s="400"/>
      <c r="UUL348" s="40"/>
      <c r="UUM348" s="40"/>
      <c r="UUN348" s="400"/>
      <c r="UUO348" s="41"/>
      <c r="UUP348" s="41"/>
      <c r="UUQ348" s="41"/>
      <c r="UUR348" s="41"/>
      <c r="UUS348" s="41"/>
      <c r="UUT348" s="41"/>
      <c r="UUU348" s="17"/>
      <c r="UUV348" s="401"/>
      <c r="UUW348" s="403"/>
      <c r="UUX348" s="404"/>
      <c r="UUY348" s="16"/>
      <c r="UUZ348" s="400"/>
      <c r="UVA348" s="400"/>
      <c r="UVB348" s="40"/>
      <c r="UVC348" s="40"/>
      <c r="UVD348" s="400"/>
      <c r="UVE348" s="41"/>
      <c r="UVF348" s="41"/>
      <c r="UVG348" s="41"/>
      <c r="UVH348" s="41"/>
      <c r="UVI348" s="41"/>
      <c r="UVJ348" s="41"/>
      <c r="UVK348" s="17"/>
      <c r="UVL348" s="401"/>
      <c r="UVM348" s="403"/>
      <c r="UVN348" s="404"/>
      <c r="UVO348" s="16"/>
      <c r="UVP348" s="400"/>
      <c r="UVQ348" s="400"/>
      <c r="UVR348" s="40"/>
      <c r="UVS348" s="40"/>
      <c r="UVT348" s="400"/>
      <c r="UVU348" s="41"/>
      <c r="UVV348" s="41"/>
      <c r="UVW348" s="41"/>
      <c r="UVX348" s="41"/>
      <c r="UVY348" s="41"/>
      <c r="UVZ348" s="41"/>
      <c r="UWA348" s="17"/>
      <c r="UWB348" s="401"/>
      <c r="UWC348" s="403"/>
      <c r="UWD348" s="404"/>
      <c r="UWE348" s="16"/>
      <c r="UWF348" s="400"/>
      <c r="UWG348" s="400"/>
      <c r="UWH348" s="40"/>
      <c r="UWI348" s="40"/>
      <c r="UWJ348" s="400"/>
      <c r="UWK348" s="41"/>
      <c r="UWL348" s="41"/>
      <c r="UWM348" s="41"/>
      <c r="UWN348" s="41"/>
      <c r="UWO348" s="41"/>
      <c r="UWP348" s="41"/>
      <c r="UWQ348" s="17"/>
      <c r="UWR348" s="401"/>
      <c r="UWS348" s="403"/>
      <c r="UWT348" s="404"/>
      <c r="UWU348" s="16"/>
      <c r="UWV348" s="400"/>
      <c r="UWW348" s="400"/>
      <c r="UWX348" s="40"/>
      <c r="UWY348" s="40"/>
      <c r="UWZ348" s="400"/>
      <c r="UXA348" s="41"/>
      <c r="UXB348" s="41"/>
      <c r="UXC348" s="41"/>
      <c r="UXD348" s="41"/>
      <c r="UXE348" s="41"/>
      <c r="UXF348" s="41"/>
      <c r="UXG348" s="17"/>
      <c r="UXH348" s="401"/>
      <c r="UXI348" s="403"/>
      <c r="UXJ348" s="404"/>
      <c r="UXK348" s="16"/>
      <c r="UXL348" s="400"/>
      <c r="UXM348" s="400"/>
      <c r="UXN348" s="40"/>
      <c r="UXO348" s="40"/>
      <c r="UXP348" s="400"/>
      <c r="UXQ348" s="41"/>
      <c r="UXR348" s="41"/>
      <c r="UXS348" s="41"/>
      <c r="UXT348" s="41"/>
      <c r="UXU348" s="41"/>
      <c r="UXV348" s="41"/>
      <c r="UXW348" s="17"/>
      <c r="UXX348" s="401"/>
      <c r="UXY348" s="403"/>
      <c r="UXZ348" s="404"/>
      <c r="UYA348" s="16"/>
      <c r="UYB348" s="400"/>
      <c r="UYC348" s="400"/>
      <c r="UYD348" s="40"/>
      <c r="UYE348" s="40"/>
      <c r="UYF348" s="400"/>
      <c r="UYG348" s="41"/>
      <c r="UYH348" s="41"/>
      <c r="UYI348" s="41"/>
      <c r="UYJ348" s="41"/>
      <c r="UYK348" s="41"/>
      <c r="UYL348" s="41"/>
      <c r="UYM348" s="17"/>
      <c r="UYN348" s="401"/>
      <c r="UYO348" s="403"/>
      <c r="UYP348" s="404"/>
      <c r="UYQ348" s="16"/>
      <c r="UYR348" s="400"/>
      <c r="UYS348" s="400"/>
      <c r="UYT348" s="40"/>
      <c r="UYU348" s="40"/>
      <c r="UYV348" s="400"/>
      <c r="UYW348" s="41"/>
      <c r="UYX348" s="41"/>
      <c r="UYY348" s="41"/>
      <c r="UYZ348" s="41"/>
      <c r="UZA348" s="41"/>
      <c r="UZB348" s="41"/>
      <c r="UZC348" s="17"/>
      <c r="UZD348" s="401"/>
      <c r="UZE348" s="403"/>
      <c r="UZF348" s="404"/>
      <c r="UZG348" s="16"/>
      <c r="UZH348" s="400"/>
      <c r="UZI348" s="400"/>
      <c r="UZJ348" s="40"/>
      <c r="UZK348" s="40"/>
      <c r="UZL348" s="400"/>
      <c r="UZM348" s="41"/>
      <c r="UZN348" s="41"/>
      <c r="UZO348" s="41"/>
      <c r="UZP348" s="41"/>
      <c r="UZQ348" s="41"/>
      <c r="UZR348" s="41"/>
      <c r="UZS348" s="17"/>
      <c r="UZT348" s="401"/>
      <c r="UZU348" s="403"/>
      <c r="UZV348" s="404"/>
      <c r="UZW348" s="16"/>
      <c r="UZX348" s="400"/>
      <c r="UZY348" s="400"/>
      <c r="UZZ348" s="40"/>
      <c r="VAA348" s="40"/>
      <c r="VAB348" s="400"/>
      <c r="VAC348" s="41"/>
      <c r="VAD348" s="41"/>
      <c r="VAE348" s="41"/>
      <c r="VAF348" s="41"/>
      <c r="VAG348" s="41"/>
      <c r="VAH348" s="41"/>
      <c r="VAI348" s="17"/>
      <c r="VAJ348" s="401"/>
      <c r="VAK348" s="403"/>
      <c r="VAL348" s="404"/>
      <c r="VAM348" s="16"/>
      <c r="VAN348" s="400"/>
      <c r="VAO348" s="400"/>
      <c r="VAP348" s="40"/>
      <c r="VAQ348" s="40"/>
      <c r="VAR348" s="400"/>
      <c r="VAS348" s="41"/>
      <c r="VAT348" s="41"/>
      <c r="VAU348" s="41"/>
      <c r="VAV348" s="41"/>
      <c r="VAW348" s="41"/>
      <c r="VAX348" s="41"/>
      <c r="VAY348" s="17"/>
      <c r="VAZ348" s="401"/>
      <c r="VBA348" s="403"/>
      <c r="VBB348" s="404"/>
      <c r="VBC348" s="16"/>
      <c r="VBD348" s="400"/>
      <c r="VBE348" s="400"/>
      <c r="VBF348" s="40"/>
      <c r="VBG348" s="40"/>
      <c r="VBH348" s="400"/>
      <c r="VBI348" s="41"/>
      <c r="VBJ348" s="41"/>
      <c r="VBK348" s="41"/>
      <c r="VBL348" s="41"/>
      <c r="VBM348" s="41"/>
      <c r="VBN348" s="41"/>
      <c r="VBO348" s="17"/>
      <c r="VBP348" s="401"/>
      <c r="VBQ348" s="403"/>
      <c r="VBR348" s="404"/>
      <c r="VBS348" s="16"/>
      <c r="VBT348" s="400"/>
      <c r="VBU348" s="400"/>
      <c r="VBV348" s="40"/>
      <c r="VBW348" s="40"/>
      <c r="VBX348" s="400"/>
      <c r="VBY348" s="41"/>
      <c r="VBZ348" s="41"/>
      <c r="VCA348" s="41"/>
      <c r="VCB348" s="41"/>
      <c r="VCC348" s="41"/>
      <c r="VCD348" s="41"/>
      <c r="VCE348" s="17"/>
      <c r="VCF348" s="401"/>
      <c r="VCG348" s="403"/>
      <c r="VCH348" s="404"/>
      <c r="VCI348" s="16"/>
      <c r="VCJ348" s="400"/>
      <c r="VCK348" s="400"/>
      <c r="VCL348" s="40"/>
      <c r="VCM348" s="40"/>
      <c r="VCN348" s="400"/>
      <c r="VCO348" s="41"/>
      <c r="VCP348" s="41"/>
      <c r="VCQ348" s="41"/>
      <c r="VCR348" s="41"/>
      <c r="VCS348" s="41"/>
      <c r="VCT348" s="41"/>
      <c r="VCU348" s="17"/>
      <c r="VCV348" s="401"/>
      <c r="VCW348" s="403"/>
      <c r="VCX348" s="404"/>
      <c r="VCY348" s="16"/>
      <c r="VCZ348" s="400"/>
      <c r="VDA348" s="400"/>
      <c r="VDB348" s="40"/>
      <c r="VDC348" s="40"/>
      <c r="VDD348" s="400"/>
      <c r="VDE348" s="41"/>
      <c r="VDF348" s="41"/>
      <c r="VDG348" s="41"/>
      <c r="VDH348" s="41"/>
      <c r="VDI348" s="41"/>
      <c r="VDJ348" s="41"/>
      <c r="VDK348" s="17"/>
      <c r="VDL348" s="401"/>
      <c r="VDM348" s="403"/>
      <c r="VDN348" s="404"/>
      <c r="VDO348" s="16"/>
      <c r="VDP348" s="400"/>
      <c r="VDQ348" s="400"/>
      <c r="VDR348" s="40"/>
      <c r="VDS348" s="40"/>
      <c r="VDT348" s="400"/>
      <c r="VDU348" s="41"/>
      <c r="VDV348" s="41"/>
      <c r="VDW348" s="41"/>
      <c r="VDX348" s="41"/>
      <c r="VDY348" s="41"/>
      <c r="VDZ348" s="41"/>
      <c r="VEA348" s="17"/>
      <c r="VEB348" s="401"/>
      <c r="VEC348" s="403"/>
      <c r="VED348" s="404"/>
      <c r="VEE348" s="16"/>
      <c r="VEF348" s="400"/>
      <c r="VEG348" s="400"/>
      <c r="VEH348" s="40"/>
      <c r="VEI348" s="40"/>
      <c r="VEJ348" s="400"/>
      <c r="VEK348" s="41"/>
      <c r="VEL348" s="41"/>
      <c r="VEM348" s="41"/>
      <c r="VEN348" s="41"/>
      <c r="VEO348" s="41"/>
      <c r="VEP348" s="41"/>
      <c r="VEQ348" s="17"/>
      <c r="VER348" s="401"/>
      <c r="VES348" s="403"/>
      <c r="VET348" s="404"/>
      <c r="VEU348" s="16"/>
      <c r="VEV348" s="400"/>
      <c r="VEW348" s="400"/>
      <c r="VEX348" s="40"/>
      <c r="VEY348" s="40"/>
      <c r="VEZ348" s="400"/>
      <c r="VFA348" s="41"/>
      <c r="VFB348" s="41"/>
      <c r="VFC348" s="41"/>
      <c r="VFD348" s="41"/>
      <c r="VFE348" s="41"/>
      <c r="VFF348" s="41"/>
      <c r="VFG348" s="17"/>
      <c r="VFH348" s="401"/>
      <c r="VFI348" s="403"/>
      <c r="VFJ348" s="404"/>
      <c r="VFK348" s="16"/>
      <c r="VFL348" s="400"/>
      <c r="VFM348" s="400"/>
      <c r="VFN348" s="40"/>
      <c r="VFO348" s="40"/>
      <c r="VFP348" s="400"/>
      <c r="VFQ348" s="41"/>
      <c r="VFR348" s="41"/>
      <c r="VFS348" s="41"/>
      <c r="VFT348" s="41"/>
      <c r="VFU348" s="41"/>
      <c r="VFV348" s="41"/>
      <c r="VFW348" s="17"/>
      <c r="VFX348" s="401"/>
      <c r="VFY348" s="403"/>
      <c r="VFZ348" s="404"/>
      <c r="VGA348" s="16"/>
      <c r="VGB348" s="400"/>
      <c r="VGC348" s="400"/>
      <c r="VGD348" s="40"/>
      <c r="VGE348" s="40"/>
      <c r="VGF348" s="400"/>
      <c r="VGG348" s="41"/>
      <c r="VGH348" s="41"/>
      <c r="VGI348" s="41"/>
      <c r="VGJ348" s="41"/>
      <c r="VGK348" s="41"/>
      <c r="VGL348" s="41"/>
      <c r="VGM348" s="17"/>
      <c r="VGN348" s="401"/>
      <c r="VGO348" s="403"/>
      <c r="VGP348" s="404"/>
      <c r="VGQ348" s="16"/>
      <c r="VGR348" s="400"/>
      <c r="VGS348" s="400"/>
      <c r="VGT348" s="40"/>
      <c r="VGU348" s="40"/>
      <c r="VGV348" s="400"/>
      <c r="VGW348" s="41"/>
      <c r="VGX348" s="41"/>
      <c r="VGY348" s="41"/>
      <c r="VGZ348" s="41"/>
      <c r="VHA348" s="41"/>
      <c r="VHB348" s="41"/>
      <c r="VHC348" s="17"/>
      <c r="VHD348" s="401"/>
      <c r="VHE348" s="403"/>
      <c r="VHF348" s="404"/>
      <c r="VHG348" s="16"/>
      <c r="VHH348" s="400"/>
      <c r="VHI348" s="400"/>
      <c r="VHJ348" s="40"/>
      <c r="VHK348" s="40"/>
      <c r="VHL348" s="400"/>
      <c r="VHM348" s="41"/>
      <c r="VHN348" s="41"/>
      <c r="VHO348" s="41"/>
      <c r="VHP348" s="41"/>
      <c r="VHQ348" s="41"/>
      <c r="VHR348" s="41"/>
      <c r="VHS348" s="17"/>
      <c r="VHT348" s="401"/>
      <c r="VHU348" s="403"/>
      <c r="VHV348" s="404"/>
      <c r="VHW348" s="16"/>
      <c r="VHX348" s="400"/>
      <c r="VHY348" s="400"/>
      <c r="VHZ348" s="40"/>
      <c r="VIA348" s="40"/>
      <c r="VIB348" s="400"/>
      <c r="VIC348" s="41"/>
      <c r="VID348" s="41"/>
      <c r="VIE348" s="41"/>
      <c r="VIF348" s="41"/>
      <c r="VIG348" s="41"/>
      <c r="VIH348" s="41"/>
      <c r="VII348" s="17"/>
      <c r="VIJ348" s="401"/>
      <c r="VIK348" s="403"/>
      <c r="VIL348" s="404"/>
      <c r="VIM348" s="16"/>
      <c r="VIN348" s="400"/>
      <c r="VIO348" s="400"/>
      <c r="VIP348" s="40"/>
      <c r="VIQ348" s="40"/>
      <c r="VIR348" s="400"/>
      <c r="VIS348" s="41"/>
      <c r="VIT348" s="41"/>
      <c r="VIU348" s="41"/>
      <c r="VIV348" s="41"/>
      <c r="VIW348" s="41"/>
      <c r="VIX348" s="41"/>
      <c r="VIY348" s="17"/>
      <c r="VIZ348" s="401"/>
      <c r="VJA348" s="403"/>
      <c r="VJB348" s="404"/>
      <c r="VJC348" s="16"/>
      <c r="VJD348" s="400"/>
      <c r="VJE348" s="400"/>
      <c r="VJF348" s="40"/>
      <c r="VJG348" s="40"/>
      <c r="VJH348" s="400"/>
      <c r="VJI348" s="41"/>
      <c r="VJJ348" s="41"/>
      <c r="VJK348" s="41"/>
      <c r="VJL348" s="41"/>
      <c r="VJM348" s="41"/>
      <c r="VJN348" s="41"/>
      <c r="VJO348" s="17"/>
      <c r="VJP348" s="401"/>
      <c r="VJQ348" s="403"/>
      <c r="VJR348" s="404"/>
      <c r="VJS348" s="16"/>
      <c r="VJT348" s="400"/>
      <c r="VJU348" s="400"/>
      <c r="VJV348" s="40"/>
      <c r="VJW348" s="40"/>
      <c r="VJX348" s="400"/>
      <c r="VJY348" s="41"/>
      <c r="VJZ348" s="41"/>
      <c r="VKA348" s="41"/>
      <c r="VKB348" s="41"/>
      <c r="VKC348" s="41"/>
      <c r="VKD348" s="41"/>
      <c r="VKE348" s="17"/>
      <c r="VKF348" s="401"/>
      <c r="VKG348" s="403"/>
      <c r="VKH348" s="404"/>
      <c r="VKI348" s="16"/>
      <c r="VKJ348" s="400"/>
      <c r="VKK348" s="400"/>
      <c r="VKL348" s="40"/>
      <c r="VKM348" s="40"/>
      <c r="VKN348" s="400"/>
      <c r="VKO348" s="41"/>
      <c r="VKP348" s="41"/>
      <c r="VKQ348" s="41"/>
      <c r="VKR348" s="41"/>
      <c r="VKS348" s="41"/>
      <c r="VKT348" s="41"/>
      <c r="VKU348" s="17"/>
      <c r="VKV348" s="401"/>
      <c r="VKW348" s="403"/>
      <c r="VKX348" s="404"/>
      <c r="VKY348" s="16"/>
      <c r="VKZ348" s="400"/>
      <c r="VLA348" s="400"/>
      <c r="VLB348" s="40"/>
      <c r="VLC348" s="40"/>
      <c r="VLD348" s="400"/>
      <c r="VLE348" s="41"/>
      <c r="VLF348" s="41"/>
      <c r="VLG348" s="41"/>
      <c r="VLH348" s="41"/>
      <c r="VLI348" s="41"/>
      <c r="VLJ348" s="41"/>
      <c r="VLK348" s="17"/>
      <c r="VLL348" s="401"/>
      <c r="VLM348" s="403"/>
      <c r="VLN348" s="404"/>
      <c r="VLO348" s="16"/>
      <c r="VLP348" s="400"/>
      <c r="VLQ348" s="400"/>
      <c r="VLR348" s="40"/>
      <c r="VLS348" s="40"/>
      <c r="VLT348" s="400"/>
      <c r="VLU348" s="41"/>
      <c r="VLV348" s="41"/>
      <c r="VLW348" s="41"/>
      <c r="VLX348" s="41"/>
      <c r="VLY348" s="41"/>
      <c r="VLZ348" s="41"/>
      <c r="VMA348" s="17"/>
      <c r="VMB348" s="401"/>
      <c r="VMC348" s="403"/>
      <c r="VMD348" s="404"/>
      <c r="VME348" s="16"/>
      <c r="VMF348" s="400"/>
      <c r="VMG348" s="400"/>
      <c r="VMH348" s="40"/>
      <c r="VMI348" s="40"/>
      <c r="VMJ348" s="400"/>
      <c r="VMK348" s="41"/>
      <c r="VML348" s="41"/>
      <c r="VMM348" s="41"/>
      <c r="VMN348" s="41"/>
      <c r="VMO348" s="41"/>
      <c r="VMP348" s="41"/>
      <c r="VMQ348" s="17"/>
      <c r="VMR348" s="401"/>
      <c r="VMS348" s="403"/>
      <c r="VMT348" s="404"/>
      <c r="VMU348" s="16"/>
      <c r="VMV348" s="400"/>
      <c r="VMW348" s="400"/>
      <c r="VMX348" s="40"/>
      <c r="VMY348" s="40"/>
      <c r="VMZ348" s="400"/>
      <c r="VNA348" s="41"/>
      <c r="VNB348" s="41"/>
      <c r="VNC348" s="41"/>
      <c r="VND348" s="41"/>
      <c r="VNE348" s="41"/>
      <c r="VNF348" s="41"/>
      <c r="VNG348" s="17"/>
      <c r="VNH348" s="401"/>
      <c r="VNI348" s="403"/>
      <c r="VNJ348" s="404"/>
      <c r="VNK348" s="16"/>
      <c r="VNL348" s="400"/>
      <c r="VNM348" s="400"/>
      <c r="VNN348" s="40"/>
      <c r="VNO348" s="40"/>
      <c r="VNP348" s="400"/>
      <c r="VNQ348" s="41"/>
      <c r="VNR348" s="41"/>
      <c r="VNS348" s="41"/>
      <c r="VNT348" s="41"/>
      <c r="VNU348" s="41"/>
      <c r="VNV348" s="41"/>
      <c r="VNW348" s="17"/>
      <c r="VNX348" s="401"/>
      <c r="VNY348" s="403"/>
      <c r="VNZ348" s="404"/>
      <c r="VOA348" s="16"/>
      <c r="VOB348" s="400"/>
      <c r="VOC348" s="400"/>
      <c r="VOD348" s="40"/>
      <c r="VOE348" s="40"/>
      <c r="VOF348" s="400"/>
      <c r="VOG348" s="41"/>
      <c r="VOH348" s="41"/>
      <c r="VOI348" s="41"/>
      <c r="VOJ348" s="41"/>
      <c r="VOK348" s="41"/>
      <c r="VOL348" s="41"/>
      <c r="VOM348" s="17"/>
      <c r="VON348" s="401"/>
      <c r="VOO348" s="403"/>
      <c r="VOP348" s="404"/>
      <c r="VOQ348" s="16"/>
      <c r="VOR348" s="400"/>
      <c r="VOS348" s="400"/>
      <c r="VOT348" s="40"/>
      <c r="VOU348" s="40"/>
      <c r="VOV348" s="400"/>
      <c r="VOW348" s="41"/>
      <c r="VOX348" s="41"/>
      <c r="VOY348" s="41"/>
      <c r="VOZ348" s="41"/>
      <c r="VPA348" s="41"/>
      <c r="VPB348" s="41"/>
      <c r="VPC348" s="17"/>
      <c r="VPD348" s="401"/>
      <c r="VPE348" s="403"/>
      <c r="VPF348" s="404"/>
      <c r="VPG348" s="16"/>
      <c r="VPH348" s="400"/>
      <c r="VPI348" s="400"/>
      <c r="VPJ348" s="40"/>
      <c r="VPK348" s="40"/>
      <c r="VPL348" s="400"/>
      <c r="VPM348" s="41"/>
      <c r="VPN348" s="41"/>
      <c r="VPO348" s="41"/>
      <c r="VPP348" s="41"/>
      <c r="VPQ348" s="41"/>
      <c r="VPR348" s="41"/>
      <c r="VPS348" s="17"/>
      <c r="VPT348" s="401"/>
      <c r="VPU348" s="403"/>
      <c r="VPV348" s="404"/>
      <c r="VPW348" s="16"/>
      <c r="VPX348" s="400"/>
      <c r="VPY348" s="400"/>
      <c r="VPZ348" s="40"/>
      <c r="VQA348" s="40"/>
      <c r="VQB348" s="400"/>
      <c r="VQC348" s="41"/>
      <c r="VQD348" s="41"/>
      <c r="VQE348" s="41"/>
      <c r="VQF348" s="41"/>
      <c r="VQG348" s="41"/>
      <c r="VQH348" s="41"/>
      <c r="VQI348" s="17"/>
      <c r="VQJ348" s="401"/>
      <c r="VQK348" s="403"/>
      <c r="VQL348" s="404"/>
      <c r="VQM348" s="16"/>
      <c r="VQN348" s="400"/>
      <c r="VQO348" s="400"/>
      <c r="VQP348" s="40"/>
      <c r="VQQ348" s="40"/>
      <c r="VQR348" s="400"/>
      <c r="VQS348" s="41"/>
      <c r="VQT348" s="41"/>
      <c r="VQU348" s="41"/>
      <c r="VQV348" s="41"/>
      <c r="VQW348" s="41"/>
      <c r="VQX348" s="41"/>
      <c r="VQY348" s="17"/>
      <c r="VQZ348" s="401"/>
      <c r="VRA348" s="403"/>
      <c r="VRB348" s="404"/>
      <c r="VRC348" s="16"/>
      <c r="VRD348" s="400"/>
      <c r="VRE348" s="400"/>
      <c r="VRF348" s="40"/>
      <c r="VRG348" s="40"/>
      <c r="VRH348" s="400"/>
      <c r="VRI348" s="41"/>
      <c r="VRJ348" s="41"/>
      <c r="VRK348" s="41"/>
      <c r="VRL348" s="41"/>
      <c r="VRM348" s="41"/>
      <c r="VRN348" s="41"/>
      <c r="VRO348" s="17"/>
      <c r="VRP348" s="401"/>
      <c r="VRQ348" s="403"/>
      <c r="VRR348" s="404"/>
      <c r="VRS348" s="16"/>
      <c r="VRT348" s="400"/>
      <c r="VRU348" s="400"/>
      <c r="VRV348" s="40"/>
      <c r="VRW348" s="40"/>
      <c r="VRX348" s="400"/>
      <c r="VRY348" s="41"/>
      <c r="VRZ348" s="41"/>
      <c r="VSA348" s="41"/>
      <c r="VSB348" s="41"/>
      <c r="VSC348" s="41"/>
      <c r="VSD348" s="41"/>
      <c r="VSE348" s="17"/>
      <c r="VSF348" s="401"/>
      <c r="VSG348" s="403"/>
      <c r="VSH348" s="404"/>
      <c r="VSI348" s="16"/>
      <c r="VSJ348" s="400"/>
      <c r="VSK348" s="400"/>
      <c r="VSL348" s="40"/>
      <c r="VSM348" s="40"/>
      <c r="VSN348" s="400"/>
      <c r="VSO348" s="41"/>
      <c r="VSP348" s="41"/>
      <c r="VSQ348" s="41"/>
      <c r="VSR348" s="41"/>
      <c r="VSS348" s="41"/>
      <c r="VST348" s="41"/>
      <c r="VSU348" s="17"/>
      <c r="VSV348" s="401"/>
      <c r="VSW348" s="403"/>
      <c r="VSX348" s="404"/>
      <c r="VSY348" s="16"/>
      <c r="VSZ348" s="400"/>
      <c r="VTA348" s="400"/>
      <c r="VTB348" s="40"/>
      <c r="VTC348" s="40"/>
      <c r="VTD348" s="400"/>
      <c r="VTE348" s="41"/>
      <c r="VTF348" s="41"/>
      <c r="VTG348" s="41"/>
      <c r="VTH348" s="41"/>
      <c r="VTI348" s="41"/>
      <c r="VTJ348" s="41"/>
      <c r="VTK348" s="17"/>
      <c r="VTL348" s="401"/>
      <c r="VTM348" s="403"/>
      <c r="VTN348" s="404"/>
      <c r="VTO348" s="16"/>
      <c r="VTP348" s="400"/>
      <c r="VTQ348" s="400"/>
      <c r="VTR348" s="40"/>
      <c r="VTS348" s="40"/>
      <c r="VTT348" s="400"/>
      <c r="VTU348" s="41"/>
      <c r="VTV348" s="41"/>
      <c r="VTW348" s="41"/>
      <c r="VTX348" s="41"/>
      <c r="VTY348" s="41"/>
      <c r="VTZ348" s="41"/>
      <c r="VUA348" s="17"/>
      <c r="VUB348" s="401"/>
      <c r="VUC348" s="403"/>
      <c r="VUD348" s="404"/>
      <c r="VUE348" s="16"/>
      <c r="VUF348" s="400"/>
      <c r="VUG348" s="400"/>
      <c r="VUH348" s="40"/>
      <c r="VUI348" s="40"/>
      <c r="VUJ348" s="400"/>
      <c r="VUK348" s="41"/>
      <c r="VUL348" s="41"/>
      <c r="VUM348" s="41"/>
      <c r="VUN348" s="41"/>
      <c r="VUO348" s="41"/>
      <c r="VUP348" s="41"/>
      <c r="VUQ348" s="17"/>
      <c r="VUR348" s="401"/>
      <c r="VUS348" s="403"/>
      <c r="VUT348" s="404"/>
      <c r="VUU348" s="16"/>
      <c r="VUV348" s="400"/>
      <c r="VUW348" s="400"/>
      <c r="VUX348" s="40"/>
      <c r="VUY348" s="40"/>
      <c r="VUZ348" s="400"/>
      <c r="VVA348" s="41"/>
      <c r="VVB348" s="41"/>
      <c r="VVC348" s="41"/>
      <c r="VVD348" s="41"/>
      <c r="VVE348" s="41"/>
      <c r="VVF348" s="41"/>
      <c r="VVG348" s="17"/>
      <c r="VVH348" s="401"/>
      <c r="VVI348" s="403"/>
      <c r="VVJ348" s="404"/>
      <c r="VVK348" s="16"/>
      <c r="VVL348" s="400"/>
      <c r="VVM348" s="400"/>
      <c r="VVN348" s="40"/>
      <c r="VVO348" s="40"/>
      <c r="VVP348" s="400"/>
      <c r="VVQ348" s="41"/>
      <c r="VVR348" s="41"/>
      <c r="VVS348" s="41"/>
      <c r="VVT348" s="41"/>
      <c r="VVU348" s="41"/>
      <c r="VVV348" s="41"/>
      <c r="VVW348" s="17"/>
      <c r="VVX348" s="401"/>
      <c r="VVY348" s="403"/>
      <c r="VVZ348" s="404"/>
      <c r="VWA348" s="16"/>
      <c r="VWB348" s="400"/>
      <c r="VWC348" s="400"/>
      <c r="VWD348" s="40"/>
      <c r="VWE348" s="40"/>
      <c r="VWF348" s="400"/>
      <c r="VWG348" s="41"/>
      <c r="VWH348" s="41"/>
      <c r="VWI348" s="41"/>
      <c r="VWJ348" s="41"/>
      <c r="VWK348" s="41"/>
      <c r="VWL348" s="41"/>
      <c r="VWM348" s="17"/>
      <c r="VWN348" s="401"/>
      <c r="VWO348" s="403"/>
      <c r="VWP348" s="404"/>
      <c r="VWQ348" s="16"/>
      <c r="VWR348" s="400"/>
      <c r="VWS348" s="400"/>
      <c r="VWT348" s="40"/>
      <c r="VWU348" s="40"/>
      <c r="VWV348" s="400"/>
      <c r="VWW348" s="41"/>
      <c r="VWX348" s="41"/>
      <c r="VWY348" s="41"/>
      <c r="VWZ348" s="41"/>
      <c r="VXA348" s="41"/>
      <c r="VXB348" s="41"/>
      <c r="VXC348" s="17"/>
      <c r="VXD348" s="401"/>
      <c r="VXE348" s="403"/>
      <c r="VXF348" s="404"/>
      <c r="VXG348" s="16"/>
      <c r="VXH348" s="400"/>
      <c r="VXI348" s="400"/>
      <c r="VXJ348" s="40"/>
      <c r="VXK348" s="40"/>
      <c r="VXL348" s="400"/>
      <c r="VXM348" s="41"/>
      <c r="VXN348" s="41"/>
      <c r="VXO348" s="41"/>
      <c r="VXP348" s="41"/>
      <c r="VXQ348" s="41"/>
      <c r="VXR348" s="41"/>
      <c r="VXS348" s="17"/>
      <c r="VXT348" s="401"/>
      <c r="VXU348" s="403"/>
      <c r="VXV348" s="404"/>
      <c r="VXW348" s="16"/>
      <c r="VXX348" s="400"/>
      <c r="VXY348" s="400"/>
      <c r="VXZ348" s="40"/>
      <c r="VYA348" s="40"/>
      <c r="VYB348" s="400"/>
      <c r="VYC348" s="41"/>
      <c r="VYD348" s="41"/>
      <c r="VYE348" s="41"/>
      <c r="VYF348" s="41"/>
      <c r="VYG348" s="41"/>
      <c r="VYH348" s="41"/>
      <c r="VYI348" s="17"/>
      <c r="VYJ348" s="401"/>
      <c r="VYK348" s="403"/>
      <c r="VYL348" s="404"/>
      <c r="VYM348" s="16"/>
      <c r="VYN348" s="400"/>
      <c r="VYO348" s="400"/>
      <c r="VYP348" s="40"/>
      <c r="VYQ348" s="40"/>
      <c r="VYR348" s="400"/>
      <c r="VYS348" s="41"/>
      <c r="VYT348" s="41"/>
      <c r="VYU348" s="41"/>
      <c r="VYV348" s="41"/>
      <c r="VYW348" s="41"/>
      <c r="VYX348" s="41"/>
      <c r="VYY348" s="17"/>
      <c r="VYZ348" s="401"/>
      <c r="VZA348" s="403"/>
      <c r="VZB348" s="404"/>
      <c r="VZC348" s="16"/>
      <c r="VZD348" s="400"/>
      <c r="VZE348" s="400"/>
      <c r="VZF348" s="40"/>
      <c r="VZG348" s="40"/>
      <c r="VZH348" s="400"/>
      <c r="VZI348" s="41"/>
      <c r="VZJ348" s="41"/>
      <c r="VZK348" s="41"/>
      <c r="VZL348" s="41"/>
      <c r="VZM348" s="41"/>
      <c r="VZN348" s="41"/>
      <c r="VZO348" s="17"/>
      <c r="VZP348" s="401"/>
      <c r="VZQ348" s="403"/>
      <c r="VZR348" s="404"/>
      <c r="VZS348" s="16"/>
      <c r="VZT348" s="400"/>
      <c r="VZU348" s="400"/>
      <c r="VZV348" s="40"/>
      <c r="VZW348" s="40"/>
      <c r="VZX348" s="400"/>
      <c r="VZY348" s="41"/>
      <c r="VZZ348" s="41"/>
      <c r="WAA348" s="41"/>
      <c r="WAB348" s="41"/>
      <c r="WAC348" s="41"/>
      <c r="WAD348" s="41"/>
      <c r="WAE348" s="17"/>
      <c r="WAF348" s="401"/>
      <c r="WAG348" s="403"/>
      <c r="WAH348" s="404"/>
      <c r="WAI348" s="16"/>
      <c r="WAJ348" s="400"/>
      <c r="WAK348" s="400"/>
      <c r="WAL348" s="40"/>
      <c r="WAM348" s="40"/>
      <c r="WAN348" s="400"/>
      <c r="WAO348" s="41"/>
      <c r="WAP348" s="41"/>
      <c r="WAQ348" s="41"/>
      <c r="WAR348" s="41"/>
      <c r="WAS348" s="41"/>
      <c r="WAT348" s="41"/>
      <c r="WAU348" s="17"/>
      <c r="WAV348" s="401"/>
      <c r="WAW348" s="403"/>
      <c r="WAX348" s="404"/>
      <c r="WAY348" s="16"/>
      <c r="WAZ348" s="400"/>
      <c r="WBA348" s="400"/>
      <c r="WBB348" s="40"/>
      <c r="WBC348" s="40"/>
      <c r="WBD348" s="400"/>
      <c r="WBE348" s="41"/>
      <c r="WBF348" s="41"/>
      <c r="WBG348" s="41"/>
      <c r="WBH348" s="41"/>
      <c r="WBI348" s="41"/>
      <c r="WBJ348" s="41"/>
      <c r="WBK348" s="17"/>
      <c r="WBL348" s="401"/>
      <c r="WBM348" s="403"/>
      <c r="WBN348" s="404"/>
      <c r="WBO348" s="16"/>
      <c r="WBP348" s="400"/>
      <c r="WBQ348" s="400"/>
      <c r="WBR348" s="40"/>
      <c r="WBS348" s="40"/>
      <c r="WBT348" s="400"/>
      <c r="WBU348" s="41"/>
      <c r="WBV348" s="41"/>
      <c r="WBW348" s="41"/>
      <c r="WBX348" s="41"/>
      <c r="WBY348" s="41"/>
      <c r="WBZ348" s="41"/>
      <c r="WCA348" s="17"/>
      <c r="WCB348" s="401"/>
      <c r="WCC348" s="403"/>
      <c r="WCD348" s="404"/>
      <c r="WCE348" s="16"/>
      <c r="WCF348" s="400"/>
      <c r="WCG348" s="400"/>
      <c r="WCH348" s="40"/>
      <c r="WCI348" s="40"/>
      <c r="WCJ348" s="400"/>
      <c r="WCK348" s="41"/>
      <c r="WCL348" s="41"/>
      <c r="WCM348" s="41"/>
      <c r="WCN348" s="41"/>
      <c r="WCO348" s="41"/>
      <c r="WCP348" s="41"/>
      <c r="WCQ348" s="17"/>
      <c r="WCR348" s="401"/>
      <c r="WCS348" s="403"/>
      <c r="WCT348" s="404"/>
      <c r="WCU348" s="16"/>
      <c r="WCV348" s="400"/>
      <c r="WCW348" s="400"/>
      <c r="WCX348" s="40"/>
      <c r="WCY348" s="40"/>
      <c r="WCZ348" s="400"/>
      <c r="WDA348" s="41"/>
      <c r="WDB348" s="41"/>
      <c r="WDC348" s="41"/>
      <c r="WDD348" s="41"/>
      <c r="WDE348" s="41"/>
      <c r="WDF348" s="41"/>
      <c r="WDG348" s="17"/>
      <c r="WDH348" s="401"/>
      <c r="WDI348" s="403"/>
      <c r="WDJ348" s="404"/>
      <c r="WDK348" s="16"/>
      <c r="WDL348" s="400"/>
      <c r="WDM348" s="400"/>
      <c r="WDN348" s="40"/>
      <c r="WDO348" s="40"/>
      <c r="WDP348" s="400"/>
      <c r="WDQ348" s="41"/>
      <c r="WDR348" s="41"/>
      <c r="WDS348" s="41"/>
      <c r="WDT348" s="41"/>
      <c r="WDU348" s="41"/>
      <c r="WDV348" s="41"/>
      <c r="WDW348" s="17"/>
      <c r="WDX348" s="401"/>
      <c r="WDY348" s="403"/>
      <c r="WDZ348" s="404"/>
      <c r="WEA348" s="16"/>
      <c r="WEB348" s="400"/>
      <c r="WEC348" s="400"/>
      <c r="WED348" s="40"/>
      <c r="WEE348" s="40"/>
      <c r="WEF348" s="400"/>
      <c r="WEG348" s="41"/>
      <c r="WEH348" s="41"/>
      <c r="WEI348" s="41"/>
      <c r="WEJ348" s="41"/>
      <c r="WEK348" s="41"/>
      <c r="WEL348" s="41"/>
      <c r="WEM348" s="17"/>
      <c r="WEN348" s="401"/>
      <c r="WEO348" s="403"/>
      <c r="WEP348" s="404"/>
      <c r="WEQ348" s="16"/>
      <c r="WER348" s="400"/>
      <c r="WES348" s="400"/>
      <c r="WET348" s="40"/>
      <c r="WEU348" s="40"/>
      <c r="WEV348" s="400"/>
      <c r="WEW348" s="41"/>
      <c r="WEX348" s="41"/>
      <c r="WEY348" s="41"/>
      <c r="WEZ348" s="41"/>
      <c r="WFA348" s="41"/>
      <c r="WFB348" s="41"/>
      <c r="WFC348" s="17"/>
      <c r="WFD348" s="401"/>
      <c r="WFE348" s="403"/>
      <c r="WFF348" s="404"/>
      <c r="WFG348" s="16"/>
      <c r="WFH348" s="400"/>
      <c r="WFI348" s="400"/>
      <c r="WFJ348" s="40"/>
      <c r="WFK348" s="40"/>
      <c r="WFL348" s="400"/>
      <c r="WFM348" s="41"/>
      <c r="WFN348" s="41"/>
      <c r="WFO348" s="41"/>
      <c r="WFP348" s="41"/>
      <c r="WFQ348" s="41"/>
      <c r="WFR348" s="41"/>
      <c r="WFS348" s="17"/>
      <c r="WFT348" s="401"/>
      <c r="WFU348" s="403"/>
      <c r="WFV348" s="404"/>
      <c r="WFW348" s="16"/>
      <c r="WFX348" s="400"/>
      <c r="WFY348" s="400"/>
      <c r="WFZ348" s="40"/>
      <c r="WGA348" s="40"/>
      <c r="WGB348" s="400"/>
      <c r="WGC348" s="41"/>
      <c r="WGD348" s="41"/>
      <c r="WGE348" s="41"/>
      <c r="WGF348" s="41"/>
      <c r="WGG348" s="41"/>
      <c r="WGH348" s="41"/>
      <c r="WGI348" s="17"/>
      <c r="WGJ348" s="401"/>
      <c r="WGK348" s="403"/>
      <c r="WGL348" s="404"/>
      <c r="WGM348" s="16"/>
      <c r="WGN348" s="400"/>
      <c r="WGO348" s="400"/>
      <c r="WGP348" s="40"/>
      <c r="WGQ348" s="40"/>
      <c r="WGR348" s="400"/>
      <c r="WGS348" s="41"/>
      <c r="WGT348" s="41"/>
      <c r="WGU348" s="41"/>
      <c r="WGV348" s="41"/>
      <c r="WGW348" s="41"/>
      <c r="WGX348" s="41"/>
      <c r="WGY348" s="17"/>
      <c r="WGZ348" s="401"/>
      <c r="WHA348" s="403"/>
      <c r="WHB348" s="404"/>
      <c r="WHC348" s="16"/>
      <c r="WHD348" s="400"/>
      <c r="WHE348" s="400"/>
      <c r="WHF348" s="40"/>
      <c r="WHG348" s="40"/>
      <c r="WHH348" s="400"/>
      <c r="WHI348" s="41"/>
      <c r="WHJ348" s="41"/>
      <c r="WHK348" s="41"/>
      <c r="WHL348" s="41"/>
      <c r="WHM348" s="41"/>
      <c r="WHN348" s="41"/>
      <c r="WHO348" s="17"/>
      <c r="WHP348" s="401"/>
      <c r="WHQ348" s="403"/>
      <c r="WHR348" s="404"/>
      <c r="WHS348" s="16"/>
      <c r="WHT348" s="400"/>
      <c r="WHU348" s="400"/>
      <c r="WHV348" s="40"/>
      <c r="WHW348" s="40"/>
      <c r="WHX348" s="400"/>
      <c r="WHY348" s="41"/>
      <c r="WHZ348" s="41"/>
      <c r="WIA348" s="41"/>
      <c r="WIB348" s="41"/>
      <c r="WIC348" s="41"/>
      <c r="WID348" s="41"/>
      <c r="WIE348" s="17"/>
      <c r="WIF348" s="401"/>
      <c r="WIG348" s="403"/>
      <c r="WIH348" s="404"/>
      <c r="WII348" s="16"/>
      <c r="WIJ348" s="400"/>
      <c r="WIK348" s="400"/>
      <c r="WIL348" s="40"/>
      <c r="WIM348" s="40"/>
      <c r="WIN348" s="400"/>
      <c r="WIO348" s="41"/>
      <c r="WIP348" s="41"/>
      <c r="WIQ348" s="41"/>
      <c r="WIR348" s="41"/>
      <c r="WIS348" s="41"/>
      <c r="WIT348" s="41"/>
      <c r="WIU348" s="17"/>
      <c r="WIV348" s="401"/>
      <c r="WIW348" s="403"/>
      <c r="WIX348" s="404"/>
      <c r="WIY348" s="16"/>
      <c r="WIZ348" s="400"/>
      <c r="WJA348" s="400"/>
      <c r="WJB348" s="40"/>
      <c r="WJC348" s="40"/>
      <c r="WJD348" s="400"/>
      <c r="WJE348" s="41"/>
      <c r="WJF348" s="41"/>
      <c r="WJG348" s="41"/>
      <c r="WJH348" s="41"/>
      <c r="WJI348" s="41"/>
      <c r="WJJ348" s="41"/>
      <c r="WJK348" s="17"/>
      <c r="WJL348" s="401"/>
      <c r="WJM348" s="403"/>
      <c r="WJN348" s="404"/>
      <c r="WJO348" s="16"/>
      <c r="WJP348" s="400"/>
      <c r="WJQ348" s="400"/>
      <c r="WJR348" s="40"/>
      <c r="WJS348" s="40"/>
      <c r="WJT348" s="400"/>
      <c r="WJU348" s="41"/>
      <c r="WJV348" s="41"/>
      <c r="WJW348" s="41"/>
      <c r="WJX348" s="41"/>
      <c r="WJY348" s="41"/>
      <c r="WJZ348" s="41"/>
      <c r="WKA348" s="17"/>
      <c r="WKB348" s="401"/>
      <c r="WKC348" s="403"/>
      <c r="WKD348" s="404"/>
      <c r="WKE348" s="16"/>
      <c r="WKF348" s="400"/>
      <c r="WKG348" s="400"/>
      <c r="WKH348" s="40"/>
      <c r="WKI348" s="40"/>
      <c r="WKJ348" s="400"/>
      <c r="WKK348" s="41"/>
      <c r="WKL348" s="41"/>
      <c r="WKM348" s="41"/>
      <c r="WKN348" s="41"/>
      <c r="WKO348" s="41"/>
      <c r="WKP348" s="41"/>
      <c r="WKQ348" s="17"/>
      <c r="WKR348" s="401"/>
      <c r="WKS348" s="403"/>
      <c r="WKT348" s="404"/>
      <c r="WKU348" s="16"/>
      <c r="WKV348" s="400"/>
      <c r="WKW348" s="400"/>
      <c r="WKX348" s="40"/>
      <c r="WKY348" s="40"/>
      <c r="WKZ348" s="400"/>
      <c r="WLA348" s="41"/>
      <c r="WLB348" s="41"/>
      <c r="WLC348" s="41"/>
      <c r="WLD348" s="41"/>
      <c r="WLE348" s="41"/>
      <c r="WLF348" s="41"/>
      <c r="WLG348" s="17"/>
      <c r="WLH348" s="401"/>
      <c r="WLI348" s="403"/>
      <c r="WLJ348" s="404"/>
      <c r="WLK348" s="16"/>
      <c r="WLL348" s="400"/>
      <c r="WLM348" s="400"/>
      <c r="WLN348" s="40"/>
      <c r="WLO348" s="40"/>
      <c r="WLP348" s="400"/>
      <c r="WLQ348" s="41"/>
      <c r="WLR348" s="41"/>
      <c r="WLS348" s="41"/>
      <c r="WLT348" s="41"/>
      <c r="WLU348" s="41"/>
      <c r="WLV348" s="41"/>
      <c r="WLW348" s="17"/>
      <c r="WLX348" s="401"/>
      <c r="WLY348" s="403"/>
      <c r="WLZ348" s="404"/>
      <c r="WMA348" s="16"/>
      <c r="WMB348" s="400"/>
      <c r="WMC348" s="400"/>
      <c r="WMD348" s="40"/>
      <c r="WME348" s="40"/>
      <c r="WMF348" s="400"/>
      <c r="WMG348" s="41"/>
      <c r="WMH348" s="41"/>
      <c r="WMI348" s="41"/>
      <c r="WMJ348" s="41"/>
      <c r="WMK348" s="41"/>
      <c r="WML348" s="41"/>
      <c r="WMM348" s="17"/>
      <c r="WMN348" s="401"/>
      <c r="WMO348" s="403"/>
      <c r="WMP348" s="404"/>
      <c r="WMQ348" s="16"/>
      <c r="WMR348" s="400"/>
      <c r="WMS348" s="400"/>
      <c r="WMT348" s="40"/>
      <c r="WMU348" s="40"/>
      <c r="WMV348" s="400"/>
      <c r="WMW348" s="41"/>
      <c r="WMX348" s="41"/>
      <c r="WMY348" s="41"/>
      <c r="WMZ348" s="41"/>
      <c r="WNA348" s="41"/>
      <c r="WNB348" s="41"/>
      <c r="WNC348" s="17"/>
      <c r="WND348" s="401"/>
      <c r="WNE348" s="403"/>
      <c r="WNF348" s="404"/>
      <c r="WNG348" s="16"/>
      <c r="WNH348" s="400"/>
      <c r="WNI348" s="400"/>
      <c r="WNJ348" s="40"/>
      <c r="WNK348" s="40"/>
      <c r="WNL348" s="400"/>
      <c r="WNM348" s="41"/>
      <c r="WNN348" s="41"/>
      <c r="WNO348" s="41"/>
      <c r="WNP348" s="41"/>
      <c r="WNQ348" s="41"/>
      <c r="WNR348" s="41"/>
      <c r="WNS348" s="17"/>
      <c r="WNT348" s="401"/>
      <c r="WNU348" s="403"/>
      <c r="WNV348" s="404"/>
      <c r="WNW348" s="16"/>
      <c r="WNX348" s="400"/>
      <c r="WNY348" s="400"/>
      <c r="WNZ348" s="40"/>
      <c r="WOA348" s="40"/>
      <c r="WOB348" s="400"/>
      <c r="WOC348" s="41"/>
      <c r="WOD348" s="41"/>
      <c r="WOE348" s="41"/>
      <c r="WOF348" s="41"/>
      <c r="WOG348" s="41"/>
      <c r="WOH348" s="41"/>
      <c r="WOI348" s="17"/>
      <c r="WOJ348" s="401"/>
      <c r="WOK348" s="403"/>
      <c r="WOL348" s="404"/>
      <c r="WOM348" s="16"/>
      <c r="WON348" s="400"/>
      <c r="WOO348" s="400"/>
      <c r="WOP348" s="40"/>
      <c r="WOQ348" s="40"/>
      <c r="WOR348" s="400"/>
      <c r="WOS348" s="41"/>
      <c r="WOT348" s="41"/>
      <c r="WOU348" s="41"/>
      <c r="WOV348" s="41"/>
      <c r="WOW348" s="41"/>
      <c r="WOX348" s="41"/>
      <c r="WOY348" s="17"/>
      <c r="WOZ348" s="401"/>
      <c r="WPA348" s="403"/>
      <c r="WPB348" s="404"/>
      <c r="WPC348" s="16"/>
      <c r="WPD348" s="400"/>
      <c r="WPE348" s="400"/>
      <c r="WPF348" s="40"/>
      <c r="WPG348" s="40"/>
      <c r="WPH348" s="400"/>
      <c r="WPI348" s="41"/>
      <c r="WPJ348" s="41"/>
      <c r="WPK348" s="41"/>
      <c r="WPL348" s="41"/>
      <c r="WPM348" s="41"/>
      <c r="WPN348" s="41"/>
      <c r="WPO348" s="17"/>
      <c r="WPP348" s="401"/>
      <c r="WPQ348" s="403"/>
      <c r="WPR348" s="404"/>
      <c r="WPS348" s="16"/>
      <c r="WPT348" s="400"/>
      <c r="WPU348" s="400"/>
      <c r="WPV348" s="40"/>
      <c r="WPW348" s="40"/>
      <c r="WPX348" s="400"/>
      <c r="WPY348" s="41"/>
      <c r="WPZ348" s="41"/>
      <c r="WQA348" s="41"/>
      <c r="WQB348" s="41"/>
      <c r="WQC348" s="41"/>
      <c r="WQD348" s="41"/>
      <c r="WQE348" s="17"/>
      <c r="WQF348" s="401"/>
      <c r="WQG348" s="403"/>
      <c r="WQH348" s="404"/>
      <c r="WQI348" s="16"/>
      <c r="WQJ348" s="400"/>
      <c r="WQK348" s="400"/>
      <c r="WQL348" s="40"/>
      <c r="WQM348" s="40"/>
      <c r="WQN348" s="400"/>
      <c r="WQO348" s="41"/>
      <c r="WQP348" s="41"/>
      <c r="WQQ348" s="41"/>
      <c r="WQR348" s="41"/>
      <c r="WQS348" s="41"/>
      <c r="WQT348" s="41"/>
      <c r="WQU348" s="17"/>
      <c r="WQV348" s="401"/>
      <c r="WQW348" s="403"/>
      <c r="WQX348" s="404"/>
      <c r="WQY348" s="16"/>
      <c r="WQZ348" s="400"/>
      <c r="WRA348" s="400"/>
      <c r="WRB348" s="40"/>
      <c r="WRC348" s="40"/>
      <c r="WRD348" s="400"/>
      <c r="WRE348" s="41"/>
      <c r="WRF348" s="41"/>
      <c r="WRG348" s="41"/>
      <c r="WRH348" s="41"/>
      <c r="WRI348" s="41"/>
      <c r="WRJ348" s="41"/>
      <c r="WRK348" s="17"/>
      <c r="WRL348" s="401"/>
      <c r="WRM348" s="403"/>
      <c r="WRN348" s="404"/>
      <c r="WRO348" s="16"/>
      <c r="WRP348" s="400"/>
      <c r="WRQ348" s="400"/>
      <c r="WRR348" s="40"/>
      <c r="WRS348" s="40"/>
      <c r="WRT348" s="400"/>
      <c r="WRU348" s="41"/>
      <c r="WRV348" s="41"/>
      <c r="WRW348" s="41"/>
      <c r="WRX348" s="41"/>
      <c r="WRY348" s="41"/>
      <c r="WRZ348" s="41"/>
      <c r="WSA348" s="17"/>
      <c r="WSB348" s="401"/>
      <c r="WSC348" s="403"/>
      <c r="WSD348" s="404"/>
      <c r="WSE348" s="16"/>
      <c r="WSF348" s="400"/>
      <c r="WSG348" s="400"/>
      <c r="WSH348" s="40"/>
      <c r="WSI348" s="40"/>
      <c r="WSJ348" s="400"/>
      <c r="WSK348" s="41"/>
      <c r="WSL348" s="41"/>
      <c r="WSM348" s="41"/>
      <c r="WSN348" s="41"/>
      <c r="WSO348" s="41"/>
      <c r="WSP348" s="41"/>
      <c r="WSQ348" s="17"/>
      <c r="WSR348" s="401"/>
      <c r="WSS348" s="403"/>
      <c r="WST348" s="404"/>
      <c r="WSU348" s="16"/>
      <c r="WSV348" s="400"/>
      <c r="WSW348" s="400"/>
      <c r="WSX348" s="40"/>
      <c r="WSY348" s="40"/>
      <c r="WSZ348" s="400"/>
      <c r="WTA348" s="41"/>
      <c r="WTB348" s="41"/>
      <c r="WTC348" s="41"/>
      <c r="WTD348" s="41"/>
      <c r="WTE348" s="41"/>
      <c r="WTF348" s="41"/>
      <c r="WTG348" s="17"/>
      <c r="WTH348" s="401"/>
      <c r="WTI348" s="403"/>
      <c r="WTJ348" s="404"/>
      <c r="WTK348" s="16"/>
      <c r="WTL348" s="400"/>
      <c r="WTM348" s="400"/>
      <c r="WTN348" s="40"/>
      <c r="WTO348" s="40"/>
      <c r="WTP348" s="400"/>
      <c r="WTQ348" s="41"/>
      <c r="WTR348" s="41"/>
      <c r="WTS348" s="41"/>
      <c r="WTT348" s="41"/>
      <c r="WTU348" s="41"/>
      <c r="WTV348" s="41"/>
      <c r="WTW348" s="17"/>
      <c r="WTX348" s="401"/>
      <c r="WTY348" s="403"/>
      <c r="WTZ348" s="404"/>
      <c r="WUA348" s="16"/>
      <c r="WUB348" s="400"/>
      <c r="WUC348" s="400"/>
      <c r="WUD348" s="40"/>
      <c r="WUE348" s="40"/>
      <c r="WUF348" s="400"/>
      <c r="WUG348" s="41"/>
      <c r="WUH348" s="41"/>
      <c r="WUI348" s="41"/>
      <c r="WUJ348" s="41"/>
      <c r="WUK348" s="41"/>
      <c r="WUL348" s="41"/>
      <c r="WUM348" s="17"/>
      <c r="WUN348" s="401"/>
      <c r="WUO348" s="403"/>
      <c r="WUP348" s="404"/>
      <c r="WUQ348" s="16"/>
      <c r="WUR348" s="400"/>
      <c r="WUS348" s="400"/>
      <c r="WUT348" s="40"/>
      <c r="WUU348" s="40"/>
      <c r="WUV348" s="400"/>
      <c r="WUW348" s="41"/>
      <c r="WUX348" s="41"/>
      <c r="WUY348" s="41"/>
      <c r="WUZ348" s="41"/>
      <c r="WVA348" s="41"/>
      <c r="WVB348" s="41"/>
      <c r="WVC348" s="17"/>
      <c r="WVD348" s="401"/>
      <c r="WVE348" s="403"/>
      <c r="WVF348" s="404"/>
      <c r="WVG348" s="16"/>
      <c r="WVH348" s="400"/>
      <c r="WVI348" s="400"/>
      <c r="WVJ348" s="40"/>
      <c r="WVK348" s="40"/>
      <c r="WVL348" s="400"/>
      <c r="WVM348" s="41"/>
      <c r="WVN348" s="41"/>
      <c r="WVO348" s="41"/>
      <c r="WVP348" s="41"/>
      <c r="WVQ348" s="41"/>
      <c r="WVR348" s="41"/>
      <c r="WVS348" s="17"/>
      <c r="WVT348" s="401"/>
      <c r="WVU348" s="403"/>
      <c r="WVV348" s="404"/>
      <c r="WVW348" s="16"/>
      <c r="WVX348" s="400"/>
      <c r="WVY348" s="400"/>
      <c r="WVZ348" s="40"/>
      <c r="WWA348" s="40"/>
      <c r="WWB348" s="400"/>
      <c r="WWC348" s="41"/>
      <c r="WWD348" s="41"/>
      <c r="WWE348" s="41"/>
      <c r="WWF348" s="41"/>
      <c r="WWG348" s="41"/>
      <c r="WWH348" s="41"/>
      <c r="WWI348" s="17"/>
      <c r="WWJ348" s="401"/>
      <c r="WWK348" s="403"/>
      <c r="WWL348" s="404"/>
      <c r="WWM348" s="16"/>
      <c r="WWN348" s="400"/>
      <c r="WWO348" s="400"/>
      <c r="WWP348" s="40"/>
      <c r="WWQ348" s="40"/>
      <c r="WWR348" s="400"/>
      <c r="WWS348" s="41"/>
      <c r="WWT348" s="41"/>
      <c r="WWU348" s="41"/>
      <c r="WWV348" s="41"/>
      <c r="WWW348" s="41"/>
      <c r="WWX348" s="41"/>
      <c r="WWY348" s="17"/>
      <c r="WWZ348" s="401"/>
      <c r="WXA348" s="403"/>
      <c r="WXB348" s="404"/>
      <c r="WXC348" s="16"/>
      <c r="WXD348" s="400"/>
      <c r="WXE348" s="400"/>
      <c r="WXF348" s="40"/>
      <c r="WXG348" s="40"/>
      <c r="WXH348" s="400"/>
      <c r="WXI348" s="41"/>
      <c r="WXJ348" s="41"/>
      <c r="WXK348" s="41"/>
      <c r="WXL348" s="41"/>
      <c r="WXM348" s="41"/>
      <c r="WXN348" s="41"/>
      <c r="WXO348" s="17"/>
      <c r="WXP348" s="401"/>
      <c r="WXQ348" s="403"/>
      <c r="WXR348" s="404"/>
      <c r="WXS348" s="16"/>
      <c r="WXT348" s="400"/>
      <c r="WXU348" s="400"/>
      <c r="WXV348" s="40"/>
      <c r="WXW348" s="40"/>
      <c r="WXX348" s="400"/>
      <c r="WXY348" s="41"/>
      <c r="WXZ348" s="41"/>
      <c r="WYA348" s="41"/>
      <c r="WYB348" s="41"/>
      <c r="WYC348" s="41"/>
      <c r="WYD348" s="41"/>
      <c r="WYE348" s="17"/>
      <c r="WYF348" s="401"/>
      <c r="WYG348" s="403"/>
      <c r="WYH348" s="404"/>
      <c r="WYI348" s="16"/>
      <c r="WYJ348" s="400"/>
      <c r="WYK348" s="400"/>
      <c r="WYL348" s="40"/>
      <c r="WYM348" s="40"/>
      <c r="WYN348" s="400"/>
      <c r="WYO348" s="41"/>
      <c r="WYP348" s="41"/>
      <c r="WYQ348" s="41"/>
      <c r="WYR348" s="41"/>
      <c r="WYS348" s="41"/>
      <c r="WYT348" s="41"/>
      <c r="WYU348" s="17"/>
      <c r="WYV348" s="401"/>
      <c r="WYW348" s="403"/>
      <c r="WYX348" s="404"/>
      <c r="WYY348" s="16"/>
      <c r="WYZ348" s="400"/>
      <c r="WZA348" s="400"/>
      <c r="WZB348" s="40"/>
      <c r="WZC348" s="40"/>
      <c r="WZD348" s="400"/>
      <c r="WZE348" s="41"/>
      <c r="WZF348" s="41"/>
      <c r="WZG348" s="41"/>
      <c r="WZH348" s="41"/>
      <c r="WZI348" s="41"/>
      <c r="WZJ348" s="41"/>
      <c r="WZK348" s="17"/>
      <c r="WZL348" s="401"/>
      <c r="WZM348" s="403"/>
      <c r="WZN348" s="404"/>
      <c r="WZO348" s="16"/>
      <c r="WZP348" s="400"/>
      <c r="WZQ348" s="400"/>
      <c r="WZR348" s="40"/>
      <c r="WZS348" s="40"/>
      <c r="WZT348" s="400"/>
      <c r="WZU348" s="41"/>
      <c r="WZV348" s="41"/>
      <c r="WZW348" s="41"/>
      <c r="WZX348" s="41"/>
      <c r="WZY348" s="41"/>
      <c r="WZZ348" s="41"/>
      <c r="XAA348" s="17"/>
      <c r="XAB348" s="401"/>
      <c r="XAC348" s="403"/>
      <c r="XAD348" s="404"/>
      <c r="XAE348" s="16"/>
      <c r="XAF348" s="400"/>
      <c r="XAG348" s="400"/>
      <c r="XAH348" s="40"/>
      <c r="XAI348" s="40"/>
      <c r="XAJ348" s="400"/>
      <c r="XAK348" s="41"/>
      <c r="XAL348" s="41"/>
      <c r="XAM348" s="41"/>
      <c r="XAN348" s="41"/>
      <c r="XAO348" s="41"/>
      <c r="XAP348" s="41"/>
      <c r="XAQ348" s="17"/>
      <c r="XAR348" s="401"/>
    </row>
    <row r="349" spans="1:16268" s="43" customFormat="1">
      <c r="A349" s="321"/>
      <c r="B349" s="379"/>
      <c r="C349" s="307"/>
      <c r="D349" s="305"/>
      <c r="E349" s="305"/>
      <c r="F349" s="110">
        <v>45839</v>
      </c>
      <c r="G349" s="110">
        <v>46022</v>
      </c>
      <c r="H349" s="337"/>
      <c r="I349" s="145"/>
      <c r="J349" s="50"/>
      <c r="K349" s="50"/>
      <c r="L349" s="52"/>
      <c r="M349" s="52"/>
      <c r="N349" s="52"/>
      <c r="O349" s="46">
        <v>1890.8</v>
      </c>
      <c r="P349" s="315"/>
      <c r="Q349" s="400"/>
      <c r="R349" s="40"/>
      <c r="S349" s="40"/>
      <c r="T349" s="400"/>
      <c r="U349" s="41"/>
      <c r="V349" s="41"/>
      <c r="W349" s="41"/>
      <c r="X349" s="41"/>
      <c r="Y349" s="41"/>
      <c r="Z349" s="41"/>
      <c r="AA349" s="17"/>
      <c r="AB349" s="401"/>
      <c r="AC349" s="403"/>
      <c r="AD349" s="404"/>
      <c r="AE349" s="16"/>
      <c r="AF349" s="400"/>
      <c r="AG349" s="400"/>
      <c r="AH349" s="40"/>
      <c r="AI349" s="40"/>
      <c r="AJ349" s="400"/>
      <c r="AK349" s="41"/>
      <c r="AL349" s="41"/>
      <c r="AM349" s="41"/>
      <c r="AN349" s="41"/>
      <c r="AO349" s="41"/>
      <c r="AP349" s="41"/>
      <c r="AQ349" s="17"/>
      <c r="AR349" s="401"/>
      <c r="AS349" s="403"/>
      <c r="AT349" s="404"/>
      <c r="AU349" s="16"/>
      <c r="AV349" s="400"/>
      <c r="AW349" s="400"/>
      <c r="AX349" s="40"/>
      <c r="AY349" s="40"/>
      <c r="AZ349" s="400"/>
      <c r="BA349" s="41"/>
      <c r="BB349" s="41"/>
      <c r="BC349" s="41"/>
      <c r="BD349" s="41"/>
      <c r="BE349" s="41"/>
      <c r="BF349" s="41"/>
      <c r="BG349" s="17"/>
      <c r="BH349" s="401"/>
      <c r="BI349" s="403"/>
      <c r="BJ349" s="404"/>
      <c r="BK349" s="16"/>
      <c r="BL349" s="400"/>
      <c r="BM349" s="400"/>
      <c r="BN349" s="40"/>
      <c r="BO349" s="40"/>
      <c r="BP349" s="400"/>
      <c r="BQ349" s="41"/>
      <c r="BR349" s="41"/>
      <c r="BS349" s="41"/>
      <c r="BT349" s="41"/>
      <c r="BU349" s="41"/>
      <c r="BV349" s="41"/>
      <c r="BW349" s="17"/>
      <c r="BX349" s="401"/>
      <c r="BY349" s="403"/>
      <c r="BZ349" s="404"/>
      <c r="CA349" s="16"/>
      <c r="CB349" s="400"/>
      <c r="CC349" s="400"/>
      <c r="CD349" s="40"/>
      <c r="CE349" s="40"/>
      <c r="CF349" s="400"/>
      <c r="CG349" s="41"/>
      <c r="CH349" s="41"/>
      <c r="CI349" s="41"/>
      <c r="CJ349" s="41"/>
      <c r="CK349" s="41"/>
      <c r="CL349" s="41"/>
      <c r="CM349" s="17"/>
      <c r="CN349" s="401"/>
      <c r="CO349" s="403"/>
      <c r="CP349" s="404"/>
      <c r="CQ349" s="16"/>
      <c r="CR349" s="400"/>
      <c r="CS349" s="400"/>
      <c r="CT349" s="40"/>
      <c r="CU349" s="40"/>
      <c r="CV349" s="400"/>
      <c r="CW349" s="41"/>
      <c r="CX349" s="41"/>
      <c r="CY349" s="41"/>
      <c r="CZ349" s="41"/>
      <c r="DA349" s="41"/>
      <c r="DB349" s="41"/>
      <c r="DC349" s="17"/>
      <c r="DD349" s="401"/>
      <c r="DE349" s="403"/>
      <c r="DF349" s="404"/>
      <c r="DG349" s="16"/>
      <c r="DH349" s="400"/>
      <c r="DI349" s="400"/>
      <c r="DJ349" s="40"/>
      <c r="DK349" s="40"/>
      <c r="DL349" s="400"/>
      <c r="DM349" s="41"/>
      <c r="DN349" s="41"/>
      <c r="DO349" s="41"/>
      <c r="DP349" s="41"/>
      <c r="DQ349" s="41"/>
      <c r="DR349" s="41"/>
      <c r="DS349" s="17"/>
      <c r="DT349" s="401"/>
      <c r="DU349" s="403"/>
      <c r="DV349" s="404"/>
      <c r="DW349" s="16"/>
      <c r="DX349" s="400"/>
      <c r="DY349" s="400"/>
      <c r="DZ349" s="40"/>
      <c r="EA349" s="40"/>
      <c r="EB349" s="400"/>
      <c r="EC349" s="41"/>
      <c r="ED349" s="41"/>
      <c r="EE349" s="41"/>
      <c r="EF349" s="41"/>
      <c r="EG349" s="41"/>
      <c r="EH349" s="41"/>
      <c r="EI349" s="17"/>
      <c r="EJ349" s="401"/>
      <c r="EK349" s="403"/>
      <c r="EL349" s="404"/>
      <c r="EM349" s="16"/>
      <c r="EN349" s="400"/>
      <c r="EO349" s="400"/>
      <c r="EP349" s="40"/>
      <c r="EQ349" s="40"/>
      <c r="ER349" s="400"/>
      <c r="ES349" s="41"/>
      <c r="ET349" s="41"/>
      <c r="EU349" s="41"/>
      <c r="EV349" s="41"/>
      <c r="EW349" s="41"/>
      <c r="EX349" s="41"/>
      <c r="EY349" s="17"/>
      <c r="EZ349" s="401"/>
      <c r="FA349" s="403"/>
      <c r="FB349" s="404"/>
      <c r="FC349" s="16"/>
      <c r="FD349" s="400"/>
      <c r="FE349" s="400"/>
      <c r="FF349" s="40"/>
      <c r="FG349" s="40"/>
      <c r="FH349" s="400"/>
      <c r="FI349" s="41"/>
      <c r="FJ349" s="41"/>
      <c r="FK349" s="41"/>
      <c r="FL349" s="41"/>
      <c r="FM349" s="41"/>
      <c r="FN349" s="41"/>
      <c r="FO349" s="17"/>
      <c r="FP349" s="401"/>
      <c r="FQ349" s="403"/>
      <c r="FR349" s="404"/>
      <c r="FS349" s="16"/>
      <c r="FT349" s="400"/>
      <c r="FU349" s="400"/>
      <c r="FV349" s="40"/>
      <c r="FW349" s="40"/>
      <c r="FX349" s="400"/>
      <c r="FY349" s="41"/>
      <c r="FZ349" s="41"/>
      <c r="GA349" s="41"/>
      <c r="GB349" s="41"/>
      <c r="GC349" s="41"/>
      <c r="GD349" s="41"/>
      <c r="GE349" s="17"/>
      <c r="GF349" s="401"/>
      <c r="GG349" s="403"/>
      <c r="GH349" s="404"/>
      <c r="GI349" s="16"/>
      <c r="GJ349" s="400"/>
      <c r="GK349" s="400"/>
      <c r="GL349" s="40"/>
      <c r="GM349" s="40"/>
      <c r="GN349" s="400"/>
      <c r="GO349" s="41"/>
      <c r="GP349" s="41"/>
      <c r="GQ349" s="41"/>
      <c r="GR349" s="41"/>
      <c r="GS349" s="41"/>
      <c r="GT349" s="41"/>
      <c r="GU349" s="17"/>
      <c r="GV349" s="401"/>
      <c r="GW349" s="403"/>
      <c r="GX349" s="404"/>
      <c r="GY349" s="16"/>
      <c r="GZ349" s="400"/>
      <c r="HA349" s="400"/>
      <c r="HB349" s="40"/>
      <c r="HC349" s="40"/>
      <c r="HD349" s="400"/>
      <c r="HE349" s="41"/>
      <c r="HF349" s="41"/>
      <c r="HG349" s="41"/>
      <c r="HH349" s="41"/>
      <c r="HI349" s="41"/>
      <c r="HJ349" s="41"/>
      <c r="HK349" s="17"/>
      <c r="HL349" s="401"/>
      <c r="HM349" s="403"/>
      <c r="HN349" s="404"/>
      <c r="HO349" s="16"/>
      <c r="HP349" s="400"/>
      <c r="HQ349" s="400"/>
      <c r="HR349" s="40"/>
      <c r="HS349" s="40"/>
      <c r="HT349" s="400"/>
      <c r="HU349" s="41"/>
      <c r="HV349" s="41"/>
      <c r="HW349" s="41"/>
      <c r="HX349" s="41"/>
      <c r="HY349" s="41"/>
      <c r="HZ349" s="41"/>
      <c r="IA349" s="17"/>
      <c r="IB349" s="401"/>
      <c r="IC349" s="403"/>
      <c r="ID349" s="404"/>
      <c r="IE349" s="16"/>
      <c r="IF349" s="400"/>
      <c r="IG349" s="400"/>
      <c r="IH349" s="40"/>
      <c r="II349" s="40"/>
      <c r="IJ349" s="400"/>
      <c r="IK349" s="41"/>
      <c r="IL349" s="41"/>
      <c r="IM349" s="41"/>
      <c r="IN349" s="41"/>
      <c r="IO349" s="41"/>
      <c r="IP349" s="41"/>
      <c r="IQ349" s="17"/>
      <c r="IR349" s="401"/>
      <c r="IS349" s="403"/>
      <c r="IT349" s="404"/>
      <c r="IU349" s="16"/>
      <c r="IV349" s="400"/>
      <c r="IW349" s="400"/>
      <c r="IX349" s="40"/>
      <c r="IY349" s="40"/>
      <c r="IZ349" s="400"/>
      <c r="JA349" s="41"/>
      <c r="JB349" s="41"/>
      <c r="JC349" s="41"/>
      <c r="JD349" s="41"/>
      <c r="JE349" s="41"/>
      <c r="JF349" s="41"/>
      <c r="JG349" s="17"/>
      <c r="JH349" s="401"/>
      <c r="JI349" s="403"/>
      <c r="JJ349" s="404"/>
      <c r="JK349" s="16"/>
      <c r="JL349" s="400"/>
      <c r="JM349" s="400"/>
      <c r="JN349" s="40"/>
      <c r="JO349" s="40"/>
      <c r="JP349" s="400"/>
      <c r="JQ349" s="41"/>
      <c r="JR349" s="41"/>
      <c r="JS349" s="41"/>
      <c r="JT349" s="41"/>
      <c r="JU349" s="41"/>
      <c r="JV349" s="41"/>
      <c r="JW349" s="17"/>
      <c r="JX349" s="401"/>
      <c r="JY349" s="403"/>
      <c r="JZ349" s="404"/>
      <c r="KA349" s="16"/>
      <c r="KB349" s="400"/>
      <c r="KC349" s="400"/>
      <c r="KD349" s="40"/>
      <c r="KE349" s="40"/>
      <c r="KF349" s="400"/>
      <c r="KG349" s="41"/>
      <c r="KH349" s="41"/>
      <c r="KI349" s="41"/>
      <c r="KJ349" s="41"/>
      <c r="KK349" s="41"/>
      <c r="KL349" s="41"/>
      <c r="KM349" s="17"/>
      <c r="KN349" s="401"/>
      <c r="KO349" s="403"/>
      <c r="KP349" s="404"/>
      <c r="KQ349" s="16"/>
      <c r="KR349" s="400"/>
      <c r="KS349" s="400"/>
      <c r="KT349" s="40"/>
      <c r="KU349" s="40"/>
      <c r="KV349" s="400"/>
      <c r="KW349" s="41"/>
      <c r="KX349" s="41"/>
      <c r="KY349" s="41"/>
      <c r="KZ349" s="41"/>
      <c r="LA349" s="41"/>
      <c r="LB349" s="41"/>
      <c r="LC349" s="17"/>
      <c r="LD349" s="401"/>
      <c r="LE349" s="403"/>
      <c r="LF349" s="404"/>
      <c r="LG349" s="16"/>
      <c r="LH349" s="400"/>
      <c r="LI349" s="400"/>
      <c r="LJ349" s="40"/>
      <c r="LK349" s="40"/>
      <c r="LL349" s="400"/>
      <c r="LM349" s="41"/>
      <c r="LN349" s="41"/>
      <c r="LO349" s="41"/>
      <c r="LP349" s="41"/>
      <c r="LQ349" s="41"/>
      <c r="LR349" s="41"/>
      <c r="LS349" s="17"/>
      <c r="LT349" s="401"/>
      <c r="LU349" s="403"/>
      <c r="LV349" s="404"/>
      <c r="LW349" s="16"/>
      <c r="LX349" s="400"/>
      <c r="LY349" s="400"/>
      <c r="LZ349" s="40"/>
      <c r="MA349" s="40"/>
      <c r="MB349" s="400"/>
      <c r="MC349" s="41"/>
      <c r="MD349" s="41"/>
      <c r="ME349" s="41"/>
      <c r="MF349" s="41"/>
      <c r="MG349" s="41"/>
      <c r="MH349" s="41"/>
      <c r="MI349" s="17"/>
      <c r="MJ349" s="401"/>
      <c r="MK349" s="403"/>
      <c r="ML349" s="404"/>
      <c r="MM349" s="16"/>
      <c r="MN349" s="400"/>
      <c r="MO349" s="400"/>
      <c r="MP349" s="40"/>
      <c r="MQ349" s="40"/>
      <c r="MR349" s="400"/>
      <c r="MS349" s="41"/>
      <c r="MT349" s="41"/>
      <c r="MU349" s="41"/>
      <c r="MV349" s="41"/>
      <c r="MW349" s="41"/>
      <c r="MX349" s="41"/>
      <c r="MY349" s="17"/>
      <c r="MZ349" s="401"/>
      <c r="NA349" s="403"/>
      <c r="NB349" s="404"/>
      <c r="NC349" s="16"/>
      <c r="ND349" s="400"/>
      <c r="NE349" s="400"/>
      <c r="NF349" s="40"/>
      <c r="NG349" s="40"/>
      <c r="NH349" s="400"/>
      <c r="NI349" s="41"/>
      <c r="NJ349" s="41"/>
      <c r="NK349" s="41"/>
      <c r="NL349" s="41"/>
      <c r="NM349" s="41"/>
      <c r="NN349" s="41"/>
      <c r="NO349" s="17"/>
      <c r="NP349" s="401"/>
      <c r="NQ349" s="403"/>
      <c r="NR349" s="404"/>
      <c r="NS349" s="16"/>
      <c r="NT349" s="400"/>
      <c r="NU349" s="400"/>
      <c r="NV349" s="40"/>
      <c r="NW349" s="40"/>
      <c r="NX349" s="400"/>
      <c r="NY349" s="41"/>
      <c r="NZ349" s="41"/>
      <c r="OA349" s="41"/>
      <c r="OB349" s="41"/>
      <c r="OC349" s="41"/>
      <c r="OD349" s="41"/>
      <c r="OE349" s="17"/>
      <c r="OF349" s="401"/>
      <c r="OG349" s="403"/>
      <c r="OH349" s="404"/>
      <c r="OI349" s="16"/>
      <c r="OJ349" s="400"/>
      <c r="OK349" s="400"/>
      <c r="OL349" s="40"/>
      <c r="OM349" s="40"/>
      <c r="ON349" s="400"/>
      <c r="OO349" s="41"/>
      <c r="OP349" s="41"/>
      <c r="OQ349" s="41"/>
      <c r="OR349" s="41"/>
      <c r="OS349" s="41"/>
      <c r="OT349" s="41"/>
      <c r="OU349" s="17"/>
      <c r="OV349" s="401"/>
      <c r="OW349" s="403"/>
      <c r="OX349" s="404"/>
      <c r="OY349" s="16"/>
      <c r="OZ349" s="400"/>
      <c r="PA349" s="400"/>
      <c r="PB349" s="40"/>
      <c r="PC349" s="40"/>
      <c r="PD349" s="400"/>
      <c r="PE349" s="41"/>
      <c r="PF349" s="41"/>
      <c r="PG349" s="41"/>
      <c r="PH349" s="41"/>
      <c r="PI349" s="41"/>
      <c r="PJ349" s="41"/>
      <c r="PK349" s="17"/>
      <c r="PL349" s="401"/>
      <c r="PM349" s="403"/>
      <c r="PN349" s="404"/>
      <c r="PO349" s="16"/>
      <c r="PP349" s="400"/>
      <c r="PQ349" s="400"/>
      <c r="PR349" s="40"/>
      <c r="PS349" s="40"/>
      <c r="PT349" s="400"/>
      <c r="PU349" s="41"/>
      <c r="PV349" s="41"/>
      <c r="PW349" s="41"/>
      <c r="PX349" s="41"/>
      <c r="PY349" s="41"/>
      <c r="PZ349" s="41"/>
      <c r="QA349" s="17"/>
      <c r="QB349" s="401"/>
      <c r="QC349" s="403"/>
      <c r="QD349" s="404"/>
      <c r="QE349" s="16"/>
      <c r="QF349" s="400"/>
      <c r="QG349" s="400"/>
      <c r="QH349" s="40"/>
      <c r="QI349" s="40"/>
      <c r="QJ349" s="400"/>
      <c r="QK349" s="41"/>
      <c r="QL349" s="41"/>
      <c r="QM349" s="41"/>
      <c r="QN349" s="41"/>
      <c r="QO349" s="41"/>
      <c r="QP349" s="41"/>
      <c r="QQ349" s="17"/>
      <c r="QR349" s="401"/>
      <c r="QS349" s="403"/>
      <c r="QT349" s="404"/>
      <c r="QU349" s="16"/>
      <c r="QV349" s="400"/>
      <c r="QW349" s="400"/>
      <c r="QX349" s="40"/>
      <c r="QY349" s="40"/>
      <c r="QZ349" s="400"/>
      <c r="RA349" s="41"/>
      <c r="RB349" s="41"/>
      <c r="RC349" s="41"/>
      <c r="RD349" s="41"/>
      <c r="RE349" s="41"/>
      <c r="RF349" s="41"/>
      <c r="RG349" s="17"/>
      <c r="RH349" s="401"/>
      <c r="RI349" s="403"/>
      <c r="RJ349" s="404"/>
      <c r="RK349" s="16"/>
      <c r="RL349" s="400"/>
      <c r="RM349" s="400"/>
      <c r="RN349" s="40"/>
      <c r="RO349" s="40"/>
      <c r="RP349" s="400"/>
      <c r="RQ349" s="41"/>
      <c r="RR349" s="41"/>
      <c r="RS349" s="41"/>
      <c r="RT349" s="41"/>
      <c r="RU349" s="41"/>
      <c r="RV349" s="41"/>
      <c r="RW349" s="17"/>
      <c r="RX349" s="401"/>
      <c r="RY349" s="403"/>
      <c r="RZ349" s="404"/>
      <c r="SA349" s="16"/>
      <c r="SB349" s="400"/>
      <c r="SC349" s="400"/>
      <c r="SD349" s="40"/>
      <c r="SE349" s="40"/>
      <c r="SF349" s="400"/>
      <c r="SG349" s="41"/>
      <c r="SH349" s="41"/>
      <c r="SI349" s="41"/>
      <c r="SJ349" s="41"/>
      <c r="SK349" s="41"/>
      <c r="SL349" s="41"/>
      <c r="SM349" s="17"/>
      <c r="SN349" s="401"/>
      <c r="SO349" s="403"/>
      <c r="SP349" s="404"/>
      <c r="SQ349" s="16"/>
      <c r="SR349" s="400"/>
      <c r="SS349" s="400"/>
      <c r="ST349" s="40"/>
      <c r="SU349" s="40"/>
      <c r="SV349" s="400"/>
      <c r="SW349" s="41"/>
      <c r="SX349" s="41"/>
      <c r="SY349" s="41"/>
      <c r="SZ349" s="41"/>
      <c r="TA349" s="41"/>
      <c r="TB349" s="41"/>
      <c r="TC349" s="17"/>
      <c r="TD349" s="401"/>
      <c r="TE349" s="403"/>
      <c r="TF349" s="404"/>
      <c r="TG349" s="16"/>
      <c r="TH349" s="400"/>
      <c r="TI349" s="400"/>
      <c r="TJ349" s="40"/>
      <c r="TK349" s="40"/>
      <c r="TL349" s="400"/>
      <c r="TM349" s="41"/>
      <c r="TN349" s="41"/>
      <c r="TO349" s="41"/>
      <c r="TP349" s="41"/>
      <c r="TQ349" s="41"/>
      <c r="TR349" s="41"/>
      <c r="TS349" s="17"/>
      <c r="TT349" s="401"/>
      <c r="TU349" s="403"/>
      <c r="TV349" s="404"/>
      <c r="TW349" s="16"/>
      <c r="TX349" s="400"/>
      <c r="TY349" s="400"/>
      <c r="TZ349" s="40"/>
      <c r="UA349" s="40"/>
      <c r="UB349" s="400"/>
      <c r="UC349" s="41"/>
      <c r="UD349" s="41"/>
      <c r="UE349" s="41"/>
      <c r="UF349" s="41"/>
      <c r="UG349" s="41"/>
      <c r="UH349" s="41"/>
      <c r="UI349" s="17"/>
      <c r="UJ349" s="401"/>
      <c r="UK349" s="403"/>
      <c r="UL349" s="404"/>
      <c r="UM349" s="16"/>
      <c r="UN349" s="400"/>
      <c r="UO349" s="400"/>
      <c r="UP349" s="40"/>
      <c r="UQ349" s="40"/>
      <c r="UR349" s="400"/>
      <c r="US349" s="41"/>
      <c r="UT349" s="41"/>
      <c r="UU349" s="41"/>
      <c r="UV349" s="41"/>
      <c r="UW349" s="41"/>
      <c r="UX349" s="41"/>
      <c r="UY349" s="17"/>
      <c r="UZ349" s="401"/>
      <c r="VA349" s="403"/>
      <c r="VB349" s="404"/>
      <c r="VC349" s="16"/>
      <c r="VD349" s="400"/>
      <c r="VE349" s="400"/>
      <c r="VF349" s="40"/>
      <c r="VG349" s="40"/>
      <c r="VH349" s="400"/>
      <c r="VI349" s="41"/>
      <c r="VJ349" s="41"/>
      <c r="VK349" s="41"/>
      <c r="VL349" s="41"/>
      <c r="VM349" s="41"/>
      <c r="VN349" s="41"/>
      <c r="VO349" s="17"/>
      <c r="VP349" s="401"/>
      <c r="VQ349" s="403"/>
      <c r="VR349" s="404"/>
      <c r="VS349" s="16"/>
      <c r="VT349" s="400"/>
      <c r="VU349" s="400"/>
      <c r="VV349" s="40"/>
      <c r="VW349" s="40"/>
      <c r="VX349" s="400"/>
      <c r="VY349" s="41"/>
      <c r="VZ349" s="41"/>
      <c r="WA349" s="41"/>
      <c r="WB349" s="41"/>
      <c r="WC349" s="41"/>
      <c r="WD349" s="41"/>
      <c r="WE349" s="17"/>
      <c r="WF349" s="401"/>
      <c r="WG349" s="403"/>
      <c r="WH349" s="404"/>
      <c r="WI349" s="16"/>
      <c r="WJ349" s="400"/>
      <c r="WK349" s="400"/>
      <c r="WL349" s="40"/>
      <c r="WM349" s="40"/>
      <c r="WN349" s="400"/>
      <c r="WO349" s="41"/>
      <c r="WP349" s="41"/>
      <c r="WQ349" s="41"/>
      <c r="WR349" s="41"/>
      <c r="WS349" s="41"/>
      <c r="WT349" s="41"/>
      <c r="WU349" s="17"/>
      <c r="WV349" s="401"/>
      <c r="WW349" s="403"/>
      <c r="WX349" s="404"/>
      <c r="WY349" s="16"/>
      <c r="WZ349" s="400"/>
      <c r="XA349" s="400"/>
      <c r="XB349" s="40"/>
      <c r="XC349" s="40"/>
      <c r="XD349" s="400"/>
      <c r="XE349" s="41"/>
      <c r="XF349" s="41"/>
      <c r="XG349" s="41"/>
      <c r="XH349" s="41"/>
      <c r="XI349" s="41"/>
      <c r="XJ349" s="41"/>
      <c r="XK349" s="17"/>
      <c r="XL349" s="401"/>
      <c r="XM349" s="403"/>
      <c r="XN349" s="404"/>
      <c r="XO349" s="16"/>
      <c r="XP349" s="400"/>
      <c r="XQ349" s="400"/>
      <c r="XR349" s="40"/>
      <c r="XS349" s="40"/>
      <c r="XT349" s="400"/>
      <c r="XU349" s="41"/>
      <c r="XV349" s="41"/>
      <c r="XW349" s="41"/>
      <c r="XX349" s="41"/>
      <c r="XY349" s="41"/>
      <c r="XZ349" s="41"/>
      <c r="YA349" s="17"/>
      <c r="YB349" s="401"/>
      <c r="YC349" s="403"/>
      <c r="YD349" s="404"/>
      <c r="YE349" s="16"/>
      <c r="YF349" s="400"/>
      <c r="YG349" s="400"/>
      <c r="YH349" s="40"/>
      <c r="YI349" s="40"/>
      <c r="YJ349" s="400"/>
      <c r="YK349" s="41"/>
      <c r="YL349" s="41"/>
      <c r="YM349" s="41"/>
      <c r="YN349" s="41"/>
      <c r="YO349" s="41"/>
      <c r="YP349" s="41"/>
      <c r="YQ349" s="17"/>
      <c r="YR349" s="401"/>
      <c r="YS349" s="403"/>
      <c r="YT349" s="404"/>
      <c r="YU349" s="16"/>
      <c r="YV349" s="400"/>
      <c r="YW349" s="400"/>
      <c r="YX349" s="40"/>
      <c r="YY349" s="40"/>
      <c r="YZ349" s="400"/>
      <c r="ZA349" s="41"/>
      <c r="ZB349" s="41"/>
      <c r="ZC349" s="41"/>
      <c r="ZD349" s="41"/>
      <c r="ZE349" s="41"/>
      <c r="ZF349" s="41"/>
      <c r="ZG349" s="17"/>
      <c r="ZH349" s="401"/>
      <c r="ZI349" s="403"/>
      <c r="ZJ349" s="404"/>
      <c r="ZK349" s="16"/>
      <c r="ZL349" s="400"/>
      <c r="ZM349" s="400"/>
      <c r="ZN349" s="40"/>
      <c r="ZO349" s="40"/>
      <c r="ZP349" s="400"/>
      <c r="ZQ349" s="41"/>
      <c r="ZR349" s="41"/>
      <c r="ZS349" s="41"/>
      <c r="ZT349" s="41"/>
      <c r="ZU349" s="41"/>
      <c r="ZV349" s="41"/>
      <c r="ZW349" s="17"/>
      <c r="ZX349" s="401"/>
      <c r="ZY349" s="403"/>
      <c r="ZZ349" s="404"/>
      <c r="AAA349" s="16"/>
      <c r="AAB349" s="400"/>
      <c r="AAC349" s="400"/>
      <c r="AAD349" s="40"/>
      <c r="AAE349" s="40"/>
      <c r="AAF349" s="400"/>
      <c r="AAG349" s="41"/>
      <c r="AAH349" s="41"/>
      <c r="AAI349" s="41"/>
      <c r="AAJ349" s="41"/>
      <c r="AAK349" s="41"/>
      <c r="AAL349" s="41"/>
      <c r="AAM349" s="17"/>
      <c r="AAN349" s="401"/>
      <c r="AAO349" s="403"/>
      <c r="AAP349" s="404"/>
      <c r="AAQ349" s="16"/>
      <c r="AAR349" s="400"/>
      <c r="AAS349" s="400"/>
      <c r="AAT349" s="40"/>
      <c r="AAU349" s="40"/>
      <c r="AAV349" s="400"/>
      <c r="AAW349" s="41"/>
      <c r="AAX349" s="41"/>
      <c r="AAY349" s="41"/>
      <c r="AAZ349" s="41"/>
      <c r="ABA349" s="41"/>
      <c r="ABB349" s="41"/>
      <c r="ABC349" s="17"/>
      <c r="ABD349" s="401"/>
      <c r="ABE349" s="403"/>
      <c r="ABF349" s="404"/>
      <c r="ABG349" s="16"/>
      <c r="ABH349" s="400"/>
      <c r="ABI349" s="400"/>
      <c r="ABJ349" s="40"/>
      <c r="ABK349" s="40"/>
      <c r="ABL349" s="400"/>
      <c r="ABM349" s="41"/>
      <c r="ABN349" s="41"/>
      <c r="ABO349" s="41"/>
      <c r="ABP349" s="41"/>
      <c r="ABQ349" s="41"/>
      <c r="ABR349" s="41"/>
      <c r="ABS349" s="17"/>
      <c r="ABT349" s="401"/>
      <c r="ABU349" s="403"/>
      <c r="ABV349" s="404"/>
      <c r="ABW349" s="16"/>
      <c r="ABX349" s="400"/>
      <c r="ABY349" s="400"/>
      <c r="ABZ349" s="40"/>
      <c r="ACA349" s="40"/>
      <c r="ACB349" s="400"/>
      <c r="ACC349" s="41"/>
      <c r="ACD349" s="41"/>
      <c r="ACE349" s="41"/>
      <c r="ACF349" s="41"/>
      <c r="ACG349" s="41"/>
      <c r="ACH349" s="41"/>
      <c r="ACI349" s="17"/>
      <c r="ACJ349" s="401"/>
      <c r="ACK349" s="403"/>
      <c r="ACL349" s="404"/>
      <c r="ACM349" s="16"/>
      <c r="ACN349" s="400"/>
      <c r="ACO349" s="400"/>
      <c r="ACP349" s="40"/>
      <c r="ACQ349" s="40"/>
      <c r="ACR349" s="400"/>
      <c r="ACS349" s="41"/>
      <c r="ACT349" s="41"/>
      <c r="ACU349" s="41"/>
      <c r="ACV349" s="41"/>
      <c r="ACW349" s="41"/>
      <c r="ACX349" s="41"/>
      <c r="ACY349" s="17"/>
      <c r="ACZ349" s="401"/>
      <c r="ADA349" s="403"/>
      <c r="ADB349" s="404"/>
      <c r="ADC349" s="16"/>
      <c r="ADD349" s="400"/>
      <c r="ADE349" s="400"/>
      <c r="ADF349" s="40"/>
      <c r="ADG349" s="40"/>
      <c r="ADH349" s="400"/>
      <c r="ADI349" s="41"/>
      <c r="ADJ349" s="41"/>
      <c r="ADK349" s="41"/>
      <c r="ADL349" s="41"/>
      <c r="ADM349" s="41"/>
      <c r="ADN349" s="41"/>
      <c r="ADO349" s="17"/>
      <c r="ADP349" s="401"/>
      <c r="ADQ349" s="403"/>
      <c r="ADR349" s="404"/>
      <c r="ADS349" s="16"/>
      <c r="ADT349" s="400"/>
      <c r="ADU349" s="400"/>
      <c r="ADV349" s="40"/>
      <c r="ADW349" s="40"/>
      <c r="ADX349" s="400"/>
      <c r="ADY349" s="41"/>
      <c r="ADZ349" s="41"/>
      <c r="AEA349" s="41"/>
      <c r="AEB349" s="41"/>
      <c r="AEC349" s="41"/>
      <c r="AED349" s="41"/>
      <c r="AEE349" s="17"/>
      <c r="AEF349" s="401"/>
      <c r="AEG349" s="403"/>
      <c r="AEH349" s="404"/>
      <c r="AEI349" s="16"/>
      <c r="AEJ349" s="400"/>
      <c r="AEK349" s="400"/>
      <c r="AEL349" s="40"/>
      <c r="AEM349" s="40"/>
      <c r="AEN349" s="400"/>
      <c r="AEO349" s="41"/>
      <c r="AEP349" s="41"/>
      <c r="AEQ349" s="41"/>
      <c r="AER349" s="41"/>
      <c r="AES349" s="41"/>
      <c r="AET349" s="41"/>
      <c r="AEU349" s="17"/>
      <c r="AEV349" s="401"/>
      <c r="AEW349" s="403"/>
      <c r="AEX349" s="404"/>
      <c r="AEY349" s="16"/>
      <c r="AEZ349" s="400"/>
      <c r="AFA349" s="400"/>
      <c r="AFB349" s="40"/>
      <c r="AFC349" s="40"/>
      <c r="AFD349" s="400"/>
      <c r="AFE349" s="41"/>
      <c r="AFF349" s="41"/>
      <c r="AFG349" s="41"/>
      <c r="AFH349" s="41"/>
      <c r="AFI349" s="41"/>
      <c r="AFJ349" s="41"/>
      <c r="AFK349" s="17"/>
      <c r="AFL349" s="401"/>
      <c r="AFM349" s="403"/>
      <c r="AFN349" s="404"/>
      <c r="AFO349" s="16"/>
      <c r="AFP349" s="400"/>
      <c r="AFQ349" s="400"/>
      <c r="AFR349" s="40"/>
      <c r="AFS349" s="40"/>
      <c r="AFT349" s="400"/>
      <c r="AFU349" s="41"/>
      <c r="AFV349" s="41"/>
      <c r="AFW349" s="41"/>
      <c r="AFX349" s="41"/>
      <c r="AFY349" s="41"/>
      <c r="AFZ349" s="41"/>
      <c r="AGA349" s="17"/>
      <c r="AGB349" s="401"/>
      <c r="AGC349" s="403"/>
      <c r="AGD349" s="404"/>
      <c r="AGE349" s="16"/>
      <c r="AGF349" s="400"/>
      <c r="AGG349" s="400"/>
      <c r="AGH349" s="40"/>
      <c r="AGI349" s="40"/>
      <c r="AGJ349" s="400"/>
      <c r="AGK349" s="41"/>
      <c r="AGL349" s="41"/>
      <c r="AGM349" s="41"/>
      <c r="AGN349" s="41"/>
      <c r="AGO349" s="41"/>
      <c r="AGP349" s="41"/>
      <c r="AGQ349" s="17"/>
      <c r="AGR349" s="401"/>
      <c r="AGS349" s="403"/>
      <c r="AGT349" s="404"/>
      <c r="AGU349" s="16"/>
      <c r="AGV349" s="400"/>
      <c r="AGW349" s="400"/>
      <c r="AGX349" s="40"/>
      <c r="AGY349" s="40"/>
      <c r="AGZ349" s="400"/>
      <c r="AHA349" s="41"/>
      <c r="AHB349" s="41"/>
      <c r="AHC349" s="41"/>
      <c r="AHD349" s="41"/>
      <c r="AHE349" s="41"/>
      <c r="AHF349" s="41"/>
      <c r="AHG349" s="17"/>
      <c r="AHH349" s="401"/>
      <c r="AHI349" s="403"/>
      <c r="AHJ349" s="404"/>
      <c r="AHK349" s="16"/>
      <c r="AHL349" s="400"/>
      <c r="AHM349" s="400"/>
      <c r="AHN349" s="40"/>
      <c r="AHO349" s="40"/>
      <c r="AHP349" s="400"/>
      <c r="AHQ349" s="41"/>
      <c r="AHR349" s="41"/>
      <c r="AHS349" s="41"/>
      <c r="AHT349" s="41"/>
      <c r="AHU349" s="41"/>
      <c r="AHV349" s="41"/>
      <c r="AHW349" s="17"/>
      <c r="AHX349" s="401"/>
      <c r="AHY349" s="403"/>
      <c r="AHZ349" s="404"/>
      <c r="AIA349" s="16"/>
      <c r="AIB349" s="400"/>
      <c r="AIC349" s="400"/>
      <c r="AID349" s="40"/>
      <c r="AIE349" s="40"/>
      <c r="AIF349" s="400"/>
      <c r="AIG349" s="41"/>
      <c r="AIH349" s="41"/>
      <c r="AII349" s="41"/>
      <c r="AIJ349" s="41"/>
      <c r="AIK349" s="41"/>
      <c r="AIL349" s="41"/>
      <c r="AIM349" s="17"/>
      <c r="AIN349" s="401"/>
      <c r="AIO349" s="403"/>
      <c r="AIP349" s="404"/>
      <c r="AIQ349" s="16"/>
      <c r="AIR349" s="400"/>
      <c r="AIS349" s="400"/>
      <c r="AIT349" s="40"/>
      <c r="AIU349" s="40"/>
      <c r="AIV349" s="400"/>
      <c r="AIW349" s="41"/>
      <c r="AIX349" s="41"/>
      <c r="AIY349" s="41"/>
      <c r="AIZ349" s="41"/>
      <c r="AJA349" s="41"/>
      <c r="AJB349" s="41"/>
      <c r="AJC349" s="17"/>
      <c r="AJD349" s="401"/>
      <c r="AJE349" s="403"/>
      <c r="AJF349" s="404"/>
      <c r="AJG349" s="16"/>
      <c r="AJH349" s="400"/>
      <c r="AJI349" s="400"/>
      <c r="AJJ349" s="40"/>
      <c r="AJK349" s="40"/>
      <c r="AJL349" s="400"/>
      <c r="AJM349" s="41"/>
      <c r="AJN349" s="41"/>
      <c r="AJO349" s="41"/>
      <c r="AJP349" s="41"/>
      <c r="AJQ349" s="41"/>
      <c r="AJR349" s="41"/>
      <c r="AJS349" s="17"/>
      <c r="AJT349" s="401"/>
      <c r="AJU349" s="403"/>
      <c r="AJV349" s="404"/>
      <c r="AJW349" s="16"/>
      <c r="AJX349" s="400"/>
      <c r="AJY349" s="400"/>
      <c r="AJZ349" s="40"/>
      <c r="AKA349" s="40"/>
      <c r="AKB349" s="400"/>
      <c r="AKC349" s="41"/>
      <c r="AKD349" s="41"/>
      <c r="AKE349" s="41"/>
      <c r="AKF349" s="41"/>
      <c r="AKG349" s="41"/>
      <c r="AKH349" s="41"/>
      <c r="AKI349" s="17"/>
      <c r="AKJ349" s="401"/>
      <c r="AKK349" s="403"/>
      <c r="AKL349" s="404"/>
      <c r="AKM349" s="16"/>
      <c r="AKN349" s="400"/>
      <c r="AKO349" s="400"/>
      <c r="AKP349" s="40"/>
      <c r="AKQ349" s="40"/>
      <c r="AKR349" s="400"/>
      <c r="AKS349" s="41"/>
      <c r="AKT349" s="41"/>
      <c r="AKU349" s="41"/>
      <c r="AKV349" s="41"/>
      <c r="AKW349" s="41"/>
      <c r="AKX349" s="41"/>
      <c r="AKY349" s="17"/>
      <c r="AKZ349" s="401"/>
      <c r="ALA349" s="403"/>
      <c r="ALB349" s="404"/>
      <c r="ALC349" s="16"/>
      <c r="ALD349" s="400"/>
      <c r="ALE349" s="400"/>
      <c r="ALF349" s="40"/>
      <c r="ALG349" s="40"/>
      <c r="ALH349" s="400"/>
      <c r="ALI349" s="41"/>
      <c r="ALJ349" s="41"/>
      <c r="ALK349" s="41"/>
      <c r="ALL349" s="41"/>
      <c r="ALM349" s="41"/>
      <c r="ALN349" s="41"/>
      <c r="ALO349" s="17"/>
      <c r="ALP349" s="401"/>
      <c r="ALQ349" s="403"/>
      <c r="ALR349" s="404"/>
      <c r="ALS349" s="16"/>
      <c r="ALT349" s="400"/>
      <c r="ALU349" s="400"/>
      <c r="ALV349" s="40"/>
      <c r="ALW349" s="40"/>
      <c r="ALX349" s="400"/>
      <c r="ALY349" s="41"/>
      <c r="ALZ349" s="41"/>
      <c r="AMA349" s="41"/>
      <c r="AMB349" s="41"/>
      <c r="AMC349" s="41"/>
      <c r="AMD349" s="41"/>
      <c r="AME349" s="17"/>
      <c r="AMF349" s="401"/>
      <c r="AMG349" s="403"/>
      <c r="AMH349" s="404"/>
      <c r="AMI349" s="16"/>
      <c r="AMJ349" s="400"/>
      <c r="AMK349" s="400"/>
      <c r="AML349" s="40"/>
      <c r="AMM349" s="40"/>
      <c r="AMN349" s="400"/>
      <c r="AMO349" s="41"/>
      <c r="AMP349" s="41"/>
      <c r="AMQ349" s="41"/>
      <c r="AMR349" s="41"/>
      <c r="AMS349" s="41"/>
      <c r="AMT349" s="41"/>
      <c r="AMU349" s="17"/>
      <c r="AMV349" s="401"/>
      <c r="AMW349" s="403"/>
      <c r="AMX349" s="404"/>
      <c r="AMY349" s="16"/>
      <c r="AMZ349" s="400"/>
      <c r="ANA349" s="400"/>
      <c r="ANB349" s="40"/>
      <c r="ANC349" s="40"/>
      <c r="AND349" s="400"/>
      <c r="ANE349" s="41"/>
      <c r="ANF349" s="41"/>
      <c r="ANG349" s="41"/>
      <c r="ANH349" s="41"/>
      <c r="ANI349" s="41"/>
      <c r="ANJ349" s="41"/>
      <c r="ANK349" s="17"/>
      <c r="ANL349" s="401"/>
      <c r="ANM349" s="403"/>
      <c r="ANN349" s="404"/>
      <c r="ANO349" s="16"/>
      <c r="ANP349" s="400"/>
      <c r="ANQ349" s="400"/>
      <c r="ANR349" s="40"/>
      <c r="ANS349" s="40"/>
      <c r="ANT349" s="400"/>
      <c r="ANU349" s="41"/>
      <c r="ANV349" s="41"/>
      <c r="ANW349" s="41"/>
      <c r="ANX349" s="41"/>
      <c r="ANY349" s="41"/>
      <c r="ANZ349" s="41"/>
      <c r="AOA349" s="17"/>
      <c r="AOB349" s="401"/>
      <c r="AOC349" s="403"/>
      <c r="AOD349" s="404"/>
      <c r="AOE349" s="16"/>
      <c r="AOF349" s="400"/>
      <c r="AOG349" s="400"/>
      <c r="AOH349" s="40"/>
      <c r="AOI349" s="40"/>
      <c r="AOJ349" s="400"/>
      <c r="AOK349" s="41"/>
      <c r="AOL349" s="41"/>
      <c r="AOM349" s="41"/>
      <c r="AON349" s="41"/>
      <c r="AOO349" s="41"/>
      <c r="AOP349" s="41"/>
      <c r="AOQ349" s="17"/>
      <c r="AOR349" s="401"/>
      <c r="AOS349" s="403"/>
      <c r="AOT349" s="404"/>
      <c r="AOU349" s="16"/>
      <c r="AOV349" s="400"/>
      <c r="AOW349" s="400"/>
      <c r="AOX349" s="40"/>
      <c r="AOY349" s="40"/>
      <c r="AOZ349" s="400"/>
      <c r="APA349" s="41"/>
      <c r="APB349" s="41"/>
      <c r="APC349" s="41"/>
      <c r="APD349" s="41"/>
      <c r="APE349" s="41"/>
      <c r="APF349" s="41"/>
      <c r="APG349" s="17"/>
      <c r="APH349" s="401"/>
      <c r="API349" s="403"/>
      <c r="APJ349" s="404"/>
      <c r="APK349" s="16"/>
      <c r="APL349" s="400"/>
      <c r="APM349" s="400"/>
      <c r="APN349" s="40"/>
      <c r="APO349" s="40"/>
      <c r="APP349" s="400"/>
      <c r="APQ349" s="41"/>
      <c r="APR349" s="41"/>
      <c r="APS349" s="41"/>
      <c r="APT349" s="41"/>
      <c r="APU349" s="41"/>
      <c r="APV349" s="41"/>
      <c r="APW349" s="17"/>
      <c r="APX349" s="401"/>
      <c r="APY349" s="403"/>
      <c r="APZ349" s="404"/>
      <c r="AQA349" s="16"/>
      <c r="AQB349" s="400"/>
      <c r="AQC349" s="400"/>
      <c r="AQD349" s="40"/>
      <c r="AQE349" s="40"/>
      <c r="AQF349" s="400"/>
      <c r="AQG349" s="41"/>
      <c r="AQH349" s="41"/>
      <c r="AQI349" s="41"/>
      <c r="AQJ349" s="41"/>
      <c r="AQK349" s="41"/>
      <c r="AQL349" s="41"/>
      <c r="AQM349" s="17"/>
      <c r="AQN349" s="401"/>
      <c r="AQO349" s="403"/>
      <c r="AQP349" s="404"/>
      <c r="AQQ349" s="16"/>
      <c r="AQR349" s="400"/>
      <c r="AQS349" s="400"/>
      <c r="AQT349" s="40"/>
      <c r="AQU349" s="40"/>
      <c r="AQV349" s="400"/>
      <c r="AQW349" s="41"/>
      <c r="AQX349" s="41"/>
      <c r="AQY349" s="41"/>
      <c r="AQZ349" s="41"/>
      <c r="ARA349" s="41"/>
      <c r="ARB349" s="41"/>
      <c r="ARC349" s="17"/>
      <c r="ARD349" s="401"/>
      <c r="ARE349" s="403"/>
      <c r="ARF349" s="404"/>
      <c r="ARG349" s="16"/>
      <c r="ARH349" s="400"/>
      <c r="ARI349" s="400"/>
      <c r="ARJ349" s="40"/>
      <c r="ARK349" s="40"/>
      <c r="ARL349" s="400"/>
      <c r="ARM349" s="41"/>
      <c r="ARN349" s="41"/>
      <c r="ARO349" s="41"/>
      <c r="ARP349" s="41"/>
      <c r="ARQ349" s="41"/>
      <c r="ARR349" s="41"/>
      <c r="ARS349" s="17"/>
      <c r="ART349" s="401"/>
      <c r="ARU349" s="403"/>
      <c r="ARV349" s="404"/>
      <c r="ARW349" s="16"/>
      <c r="ARX349" s="400"/>
      <c r="ARY349" s="400"/>
      <c r="ARZ349" s="40"/>
      <c r="ASA349" s="40"/>
      <c r="ASB349" s="400"/>
      <c r="ASC349" s="41"/>
      <c r="ASD349" s="41"/>
      <c r="ASE349" s="41"/>
      <c r="ASF349" s="41"/>
      <c r="ASG349" s="41"/>
      <c r="ASH349" s="41"/>
      <c r="ASI349" s="17"/>
      <c r="ASJ349" s="401"/>
      <c r="ASK349" s="403"/>
      <c r="ASL349" s="404"/>
      <c r="ASM349" s="16"/>
      <c r="ASN349" s="400"/>
      <c r="ASO349" s="400"/>
      <c r="ASP349" s="40"/>
      <c r="ASQ349" s="40"/>
      <c r="ASR349" s="400"/>
      <c r="ASS349" s="41"/>
      <c r="AST349" s="41"/>
      <c r="ASU349" s="41"/>
      <c r="ASV349" s="41"/>
      <c r="ASW349" s="41"/>
      <c r="ASX349" s="41"/>
      <c r="ASY349" s="17"/>
      <c r="ASZ349" s="401"/>
      <c r="ATA349" s="403"/>
      <c r="ATB349" s="404"/>
      <c r="ATC349" s="16"/>
      <c r="ATD349" s="400"/>
      <c r="ATE349" s="400"/>
      <c r="ATF349" s="40"/>
      <c r="ATG349" s="40"/>
      <c r="ATH349" s="400"/>
      <c r="ATI349" s="41"/>
      <c r="ATJ349" s="41"/>
      <c r="ATK349" s="41"/>
      <c r="ATL349" s="41"/>
      <c r="ATM349" s="41"/>
      <c r="ATN349" s="41"/>
      <c r="ATO349" s="17"/>
      <c r="ATP349" s="401"/>
      <c r="ATQ349" s="403"/>
      <c r="ATR349" s="404"/>
      <c r="ATS349" s="16"/>
      <c r="ATT349" s="400"/>
      <c r="ATU349" s="400"/>
      <c r="ATV349" s="40"/>
      <c r="ATW349" s="40"/>
      <c r="ATX349" s="400"/>
      <c r="ATY349" s="41"/>
      <c r="ATZ349" s="41"/>
      <c r="AUA349" s="41"/>
      <c r="AUB349" s="41"/>
      <c r="AUC349" s="41"/>
      <c r="AUD349" s="41"/>
      <c r="AUE349" s="17"/>
      <c r="AUF349" s="401"/>
      <c r="AUG349" s="403"/>
      <c r="AUH349" s="404"/>
      <c r="AUI349" s="16"/>
      <c r="AUJ349" s="400"/>
      <c r="AUK349" s="400"/>
      <c r="AUL349" s="40"/>
      <c r="AUM349" s="40"/>
      <c r="AUN349" s="400"/>
      <c r="AUO349" s="41"/>
      <c r="AUP349" s="41"/>
      <c r="AUQ349" s="41"/>
      <c r="AUR349" s="41"/>
      <c r="AUS349" s="41"/>
      <c r="AUT349" s="41"/>
      <c r="AUU349" s="17"/>
      <c r="AUV349" s="401"/>
      <c r="AUW349" s="403"/>
      <c r="AUX349" s="404"/>
      <c r="AUY349" s="16"/>
      <c r="AUZ349" s="400"/>
      <c r="AVA349" s="400"/>
      <c r="AVB349" s="40"/>
      <c r="AVC349" s="40"/>
      <c r="AVD349" s="400"/>
      <c r="AVE349" s="41"/>
      <c r="AVF349" s="41"/>
      <c r="AVG349" s="41"/>
      <c r="AVH349" s="41"/>
      <c r="AVI349" s="41"/>
      <c r="AVJ349" s="41"/>
      <c r="AVK349" s="17"/>
      <c r="AVL349" s="401"/>
      <c r="AVM349" s="403"/>
      <c r="AVN349" s="404"/>
      <c r="AVO349" s="16"/>
      <c r="AVP349" s="400"/>
      <c r="AVQ349" s="400"/>
      <c r="AVR349" s="40"/>
      <c r="AVS349" s="40"/>
      <c r="AVT349" s="400"/>
      <c r="AVU349" s="41"/>
      <c r="AVV349" s="41"/>
      <c r="AVW349" s="41"/>
      <c r="AVX349" s="41"/>
      <c r="AVY349" s="41"/>
      <c r="AVZ349" s="41"/>
      <c r="AWA349" s="17"/>
      <c r="AWB349" s="401"/>
      <c r="AWC349" s="403"/>
      <c r="AWD349" s="404"/>
      <c r="AWE349" s="16"/>
      <c r="AWF349" s="400"/>
      <c r="AWG349" s="400"/>
      <c r="AWH349" s="40"/>
      <c r="AWI349" s="40"/>
      <c r="AWJ349" s="400"/>
      <c r="AWK349" s="41"/>
      <c r="AWL349" s="41"/>
      <c r="AWM349" s="41"/>
      <c r="AWN349" s="41"/>
      <c r="AWO349" s="41"/>
      <c r="AWP349" s="41"/>
      <c r="AWQ349" s="17"/>
      <c r="AWR349" s="401"/>
      <c r="AWS349" s="403"/>
      <c r="AWT349" s="404"/>
      <c r="AWU349" s="16"/>
      <c r="AWV349" s="400"/>
      <c r="AWW349" s="400"/>
      <c r="AWX349" s="40"/>
      <c r="AWY349" s="40"/>
      <c r="AWZ349" s="400"/>
      <c r="AXA349" s="41"/>
      <c r="AXB349" s="41"/>
      <c r="AXC349" s="41"/>
      <c r="AXD349" s="41"/>
      <c r="AXE349" s="41"/>
      <c r="AXF349" s="41"/>
      <c r="AXG349" s="17"/>
      <c r="AXH349" s="401"/>
      <c r="AXI349" s="403"/>
      <c r="AXJ349" s="404"/>
      <c r="AXK349" s="16"/>
      <c r="AXL349" s="400"/>
      <c r="AXM349" s="400"/>
      <c r="AXN349" s="40"/>
      <c r="AXO349" s="40"/>
      <c r="AXP349" s="400"/>
      <c r="AXQ349" s="41"/>
      <c r="AXR349" s="41"/>
      <c r="AXS349" s="41"/>
      <c r="AXT349" s="41"/>
      <c r="AXU349" s="41"/>
      <c r="AXV349" s="41"/>
      <c r="AXW349" s="17"/>
      <c r="AXX349" s="401"/>
      <c r="AXY349" s="403"/>
      <c r="AXZ349" s="404"/>
      <c r="AYA349" s="16"/>
      <c r="AYB349" s="400"/>
      <c r="AYC349" s="400"/>
      <c r="AYD349" s="40"/>
      <c r="AYE349" s="40"/>
      <c r="AYF349" s="400"/>
      <c r="AYG349" s="41"/>
      <c r="AYH349" s="41"/>
      <c r="AYI349" s="41"/>
      <c r="AYJ349" s="41"/>
      <c r="AYK349" s="41"/>
      <c r="AYL349" s="41"/>
      <c r="AYM349" s="17"/>
      <c r="AYN349" s="401"/>
      <c r="AYO349" s="403"/>
      <c r="AYP349" s="404"/>
      <c r="AYQ349" s="16"/>
      <c r="AYR349" s="400"/>
      <c r="AYS349" s="400"/>
      <c r="AYT349" s="40"/>
      <c r="AYU349" s="40"/>
      <c r="AYV349" s="400"/>
      <c r="AYW349" s="41"/>
      <c r="AYX349" s="41"/>
      <c r="AYY349" s="41"/>
      <c r="AYZ349" s="41"/>
      <c r="AZA349" s="41"/>
      <c r="AZB349" s="41"/>
      <c r="AZC349" s="17"/>
      <c r="AZD349" s="401"/>
      <c r="AZE349" s="403"/>
      <c r="AZF349" s="404"/>
      <c r="AZG349" s="16"/>
      <c r="AZH349" s="400"/>
      <c r="AZI349" s="400"/>
      <c r="AZJ349" s="40"/>
      <c r="AZK349" s="40"/>
      <c r="AZL349" s="400"/>
      <c r="AZM349" s="41"/>
      <c r="AZN349" s="41"/>
      <c r="AZO349" s="41"/>
      <c r="AZP349" s="41"/>
      <c r="AZQ349" s="41"/>
      <c r="AZR349" s="41"/>
      <c r="AZS349" s="17"/>
      <c r="AZT349" s="401"/>
      <c r="AZU349" s="403"/>
      <c r="AZV349" s="404"/>
      <c r="AZW349" s="16"/>
      <c r="AZX349" s="400"/>
      <c r="AZY349" s="400"/>
      <c r="AZZ349" s="40"/>
      <c r="BAA349" s="40"/>
      <c r="BAB349" s="400"/>
      <c r="BAC349" s="41"/>
      <c r="BAD349" s="41"/>
      <c r="BAE349" s="41"/>
      <c r="BAF349" s="41"/>
      <c r="BAG349" s="41"/>
      <c r="BAH349" s="41"/>
      <c r="BAI349" s="17"/>
      <c r="BAJ349" s="401"/>
      <c r="BAK349" s="403"/>
      <c r="BAL349" s="404"/>
      <c r="BAM349" s="16"/>
      <c r="BAN349" s="400"/>
      <c r="BAO349" s="400"/>
      <c r="BAP349" s="40"/>
      <c r="BAQ349" s="40"/>
      <c r="BAR349" s="400"/>
      <c r="BAS349" s="41"/>
      <c r="BAT349" s="41"/>
      <c r="BAU349" s="41"/>
      <c r="BAV349" s="41"/>
      <c r="BAW349" s="41"/>
      <c r="BAX349" s="41"/>
      <c r="BAY349" s="17"/>
      <c r="BAZ349" s="401"/>
      <c r="BBA349" s="403"/>
      <c r="BBB349" s="404"/>
      <c r="BBC349" s="16"/>
      <c r="BBD349" s="400"/>
      <c r="BBE349" s="400"/>
      <c r="BBF349" s="40"/>
      <c r="BBG349" s="40"/>
      <c r="BBH349" s="400"/>
      <c r="BBI349" s="41"/>
      <c r="BBJ349" s="41"/>
      <c r="BBK349" s="41"/>
      <c r="BBL349" s="41"/>
      <c r="BBM349" s="41"/>
      <c r="BBN349" s="41"/>
      <c r="BBO349" s="17"/>
      <c r="BBP349" s="401"/>
      <c r="BBQ349" s="403"/>
      <c r="BBR349" s="404"/>
      <c r="BBS349" s="16"/>
      <c r="BBT349" s="400"/>
      <c r="BBU349" s="400"/>
      <c r="BBV349" s="40"/>
      <c r="BBW349" s="40"/>
      <c r="BBX349" s="400"/>
      <c r="BBY349" s="41"/>
      <c r="BBZ349" s="41"/>
      <c r="BCA349" s="41"/>
      <c r="BCB349" s="41"/>
      <c r="BCC349" s="41"/>
      <c r="BCD349" s="41"/>
      <c r="BCE349" s="17"/>
      <c r="BCF349" s="401"/>
      <c r="BCG349" s="403"/>
      <c r="BCH349" s="404"/>
      <c r="BCI349" s="16"/>
      <c r="BCJ349" s="400"/>
      <c r="BCK349" s="400"/>
      <c r="BCL349" s="40"/>
      <c r="BCM349" s="40"/>
      <c r="BCN349" s="400"/>
      <c r="BCO349" s="41"/>
      <c r="BCP349" s="41"/>
      <c r="BCQ349" s="41"/>
      <c r="BCR349" s="41"/>
      <c r="BCS349" s="41"/>
      <c r="BCT349" s="41"/>
      <c r="BCU349" s="17"/>
      <c r="BCV349" s="401"/>
      <c r="BCW349" s="403"/>
      <c r="BCX349" s="404"/>
      <c r="BCY349" s="16"/>
      <c r="BCZ349" s="400"/>
      <c r="BDA349" s="400"/>
      <c r="BDB349" s="40"/>
      <c r="BDC349" s="40"/>
      <c r="BDD349" s="400"/>
      <c r="BDE349" s="41"/>
      <c r="BDF349" s="41"/>
      <c r="BDG349" s="41"/>
      <c r="BDH349" s="41"/>
      <c r="BDI349" s="41"/>
      <c r="BDJ349" s="41"/>
      <c r="BDK349" s="17"/>
      <c r="BDL349" s="401"/>
      <c r="BDM349" s="403"/>
      <c r="BDN349" s="404"/>
      <c r="BDO349" s="16"/>
      <c r="BDP349" s="400"/>
      <c r="BDQ349" s="400"/>
      <c r="BDR349" s="40"/>
      <c r="BDS349" s="40"/>
      <c r="BDT349" s="400"/>
      <c r="BDU349" s="41"/>
      <c r="BDV349" s="41"/>
      <c r="BDW349" s="41"/>
      <c r="BDX349" s="41"/>
      <c r="BDY349" s="41"/>
      <c r="BDZ349" s="41"/>
      <c r="BEA349" s="17"/>
      <c r="BEB349" s="401"/>
      <c r="BEC349" s="403"/>
      <c r="BED349" s="404"/>
      <c r="BEE349" s="16"/>
      <c r="BEF349" s="400"/>
      <c r="BEG349" s="400"/>
      <c r="BEH349" s="40"/>
      <c r="BEI349" s="40"/>
      <c r="BEJ349" s="400"/>
      <c r="BEK349" s="41"/>
      <c r="BEL349" s="41"/>
      <c r="BEM349" s="41"/>
      <c r="BEN349" s="41"/>
      <c r="BEO349" s="41"/>
      <c r="BEP349" s="41"/>
      <c r="BEQ349" s="17"/>
      <c r="BER349" s="401"/>
      <c r="BES349" s="403"/>
      <c r="BET349" s="404"/>
      <c r="BEU349" s="16"/>
      <c r="BEV349" s="400"/>
      <c r="BEW349" s="400"/>
      <c r="BEX349" s="40"/>
      <c r="BEY349" s="40"/>
      <c r="BEZ349" s="400"/>
      <c r="BFA349" s="41"/>
      <c r="BFB349" s="41"/>
      <c r="BFC349" s="41"/>
      <c r="BFD349" s="41"/>
      <c r="BFE349" s="41"/>
      <c r="BFF349" s="41"/>
      <c r="BFG349" s="17"/>
      <c r="BFH349" s="401"/>
      <c r="BFI349" s="403"/>
      <c r="BFJ349" s="404"/>
      <c r="BFK349" s="16"/>
      <c r="BFL349" s="400"/>
      <c r="BFM349" s="400"/>
      <c r="BFN349" s="40"/>
      <c r="BFO349" s="40"/>
      <c r="BFP349" s="400"/>
      <c r="BFQ349" s="41"/>
      <c r="BFR349" s="41"/>
      <c r="BFS349" s="41"/>
      <c r="BFT349" s="41"/>
      <c r="BFU349" s="41"/>
      <c r="BFV349" s="41"/>
      <c r="BFW349" s="17"/>
      <c r="BFX349" s="401"/>
      <c r="BFY349" s="403"/>
      <c r="BFZ349" s="404"/>
      <c r="BGA349" s="16"/>
      <c r="BGB349" s="400"/>
      <c r="BGC349" s="400"/>
      <c r="BGD349" s="40"/>
      <c r="BGE349" s="40"/>
      <c r="BGF349" s="400"/>
      <c r="BGG349" s="41"/>
      <c r="BGH349" s="41"/>
      <c r="BGI349" s="41"/>
      <c r="BGJ349" s="41"/>
      <c r="BGK349" s="41"/>
      <c r="BGL349" s="41"/>
      <c r="BGM349" s="17"/>
      <c r="BGN349" s="401"/>
      <c r="BGO349" s="403"/>
      <c r="BGP349" s="404"/>
      <c r="BGQ349" s="16"/>
      <c r="BGR349" s="400"/>
      <c r="BGS349" s="400"/>
      <c r="BGT349" s="40"/>
      <c r="BGU349" s="40"/>
      <c r="BGV349" s="400"/>
      <c r="BGW349" s="41"/>
      <c r="BGX349" s="41"/>
      <c r="BGY349" s="41"/>
      <c r="BGZ349" s="41"/>
      <c r="BHA349" s="41"/>
      <c r="BHB349" s="41"/>
      <c r="BHC349" s="17"/>
      <c r="BHD349" s="401"/>
      <c r="BHE349" s="403"/>
      <c r="BHF349" s="404"/>
      <c r="BHG349" s="16"/>
      <c r="BHH349" s="400"/>
      <c r="BHI349" s="400"/>
      <c r="BHJ349" s="40"/>
      <c r="BHK349" s="40"/>
      <c r="BHL349" s="400"/>
      <c r="BHM349" s="41"/>
      <c r="BHN349" s="41"/>
      <c r="BHO349" s="41"/>
      <c r="BHP349" s="41"/>
      <c r="BHQ349" s="41"/>
      <c r="BHR349" s="41"/>
      <c r="BHS349" s="17"/>
      <c r="BHT349" s="401"/>
      <c r="BHU349" s="403"/>
      <c r="BHV349" s="404"/>
      <c r="BHW349" s="16"/>
      <c r="BHX349" s="400"/>
      <c r="BHY349" s="400"/>
      <c r="BHZ349" s="40"/>
      <c r="BIA349" s="40"/>
      <c r="BIB349" s="400"/>
      <c r="BIC349" s="41"/>
      <c r="BID349" s="41"/>
      <c r="BIE349" s="41"/>
      <c r="BIF349" s="41"/>
      <c r="BIG349" s="41"/>
      <c r="BIH349" s="41"/>
      <c r="BII349" s="17"/>
      <c r="BIJ349" s="401"/>
      <c r="BIK349" s="403"/>
      <c r="BIL349" s="404"/>
      <c r="BIM349" s="16"/>
      <c r="BIN349" s="400"/>
      <c r="BIO349" s="400"/>
      <c r="BIP349" s="40"/>
      <c r="BIQ349" s="40"/>
      <c r="BIR349" s="400"/>
      <c r="BIS349" s="41"/>
      <c r="BIT349" s="41"/>
      <c r="BIU349" s="41"/>
      <c r="BIV349" s="41"/>
      <c r="BIW349" s="41"/>
      <c r="BIX349" s="41"/>
      <c r="BIY349" s="17"/>
      <c r="BIZ349" s="401"/>
      <c r="BJA349" s="403"/>
      <c r="BJB349" s="404"/>
      <c r="BJC349" s="16"/>
      <c r="BJD349" s="400"/>
      <c r="BJE349" s="400"/>
      <c r="BJF349" s="40"/>
      <c r="BJG349" s="40"/>
      <c r="BJH349" s="400"/>
      <c r="BJI349" s="41"/>
      <c r="BJJ349" s="41"/>
      <c r="BJK349" s="41"/>
      <c r="BJL349" s="41"/>
      <c r="BJM349" s="41"/>
      <c r="BJN349" s="41"/>
      <c r="BJO349" s="17"/>
      <c r="BJP349" s="401"/>
      <c r="BJQ349" s="403"/>
      <c r="BJR349" s="404"/>
      <c r="BJS349" s="16"/>
      <c r="BJT349" s="400"/>
      <c r="BJU349" s="400"/>
      <c r="BJV349" s="40"/>
      <c r="BJW349" s="40"/>
      <c r="BJX349" s="400"/>
      <c r="BJY349" s="41"/>
      <c r="BJZ349" s="41"/>
      <c r="BKA349" s="41"/>
      <c r="BKB349" s="41"/>
      <c r="BKC349" s="41"/>
      <c r="BKD349" s="41"/>
      <c r="BKE349" s="17"/>
      <c r="BKF349" s="401"/>
      <c r="BKG349" s="403"/>
      <c r="BKH349" s="404"/>
      <c r="BKI349" s="16"/>
      <c r="BKJ349" s="400"/>
      <c r="BKK349" s="400"/>
      <c r="BKL349" s="40"/>
      <c r="BKM349" s="40"/>
      <c r="BKN349" s="400"/>
      <c r="BKO349" s="41"/>
      <c r="BKP349" s="41"/>
      <c r="BKQ349" s="41"/>
      <c r="BKR349" s="41"/>
      <c r="BKS349" s="41"/>
      <c r="BKT349" s="41"/>
      <c r="BKU349" s="17"/>
      <c r="BKV349" s="401"/>
      <c r="BKW349" s="403"/>
      <c r="BKX349" s="404"/>
      <c r="BKY349" s="16"/>
      <c r="BKZ349" s="400"/>
      <c r="BLA349" s="400"/>
      <c r="BLB349" s="40"/>
      <c r="BLC349" s="40"/>
      <c r="BLD349" s="400"/>
      <c r="BLE349" s="41"/>
      <c r="BLF349" s="41"/>
      <c r="BLG349" s="41"/>
      <c r="BLH349" s="41"/>
      <c r="BLI349" s="41"/>
      <c r="BLJ349" s="41"/>
      <c r="BLK349" s="17"/>
      <c r="BLL349" s="401"/>
      <c r="BLM349" s="403"/>
      <c r="BLN349" s="404"/>
      <c r="BLO349" s="16"/>
      <c r="BLP349" s="400"/>
      <c r="BLQ349" s="400"/>
      <c r="BLR349" s="40"/>
      <c r="BLS349" s="40"/>
      <c r="BLT349" s="400"/>
      <c r="BLU349" s="41"/>
      <c r="BLV349" s="41"/>
      <c r="BLW349" s="41"/>
      <c r="BLX349" s="41"/>
      <c r="BLY349" s="41"/>
      <c r="BLZ349" s="41"/>
      <c r="BMA349" s="17"/>
      <c r="BMB349" s="401"/>
      <c r="BMC349" s="403"/>
      <c r="BMD349" s="404"/>
      <c r="BME349" s="16"/>
      <c r="BMF349" s="400"/>
      <c r="BMG349" s="400"/>
      <c r="BMH349" s="40"/>
      <c r="BMI349" s="40"/>
      <c r="BMJ349" s="400"/>
      <c r="BMK349" s="41"/>
      <c r="BML349" s="41"/>
      <c r="BMM349" s="41"/>
      <c r="BMN349" s="41"/>
      <c r="BMO349" s="41"/>
      <c r="BMP349" s="41"/>
      <c r="BMQ349" s="17"/>
      <c r="BMR349" s="401"/>
      <c r="BMS349" s="403"/>
      <c r="BMT349" s="404"/>
      <c r="BMU349" s="16"/>
      <c r="BMV349" s="400"/>
      <c r="BMW349" s="400"/>
      <c r="BMX349" s="40"/>
      <c r="BMY349" s="40"/>
      <c r="BMZ349" s="400"/>
      <c r="BNA349" s="41"/>
      <c r="BNB349" s="41"/>
      <c r="BNC349" s="41"/>
      <c r="BND349" s="41"/>
      <c r="BNE349" s="41"/>
      <c r="BNF349" s="41"/>
      <c r="BNG349" s="17"/>
      <c r="BNH349" s="401"/>
      <c r="BNI349" s="403"/>
      <c r="BNJ349" s="404"/>
      <c r="BNK349" s="16"/>
      <c r="BNL349" s="400"/>
      <c r="BNM349" s="400"/>
      <c r="BNN349" s="40"/>
      <c r="BNO349" s="40"/>
      <c r="BNP349" s="400"/>
      <c r="BNQ349" s="41"/>
      <c r="BNR349" s="41"/>
      <c r="BNS349" s="41"/>
      <c r="BNT349" s="41"/>
      <c r="BNU349" s="41"/>
      <c r="BNV349" s="41"/>
      <c r="BNW349" s="17"/>
      <c r="BNX349" s="401"/>
      <c r="BNY349" s="403"/>
      <c r="BNZ349" s="404"/>
      <c r="BOA349" s="16"/>
      <c r="BOB349" s="400"/>
      <c r="BOC349" s="400"/>
      <c r="BOD349" s="40"/>
      <c r="BOE349" s="40"/>
      <c r="BOF349" s="400"/>
      <c r="BOG349" s="41"/>
      <c r="BOH349" s="41"/>
      <c r="BOI349" s="41"/>
      <c r="BOJ349" s="41"/>
      <c r="BOK349" s="41"/>
      <c r="BOL349" s="41"/>
      <c r="BOM349" s="17"/>
      <c r="BON349" s="401"/>
      <c r="BOO349" s="403"/>
      <c r="BOP349" s="404"/>
      <c r="BOQ349" s="16"/>
      <c r="BOR349" s="400"/>
      <c r="BOS349" s="400"/>
      <c r="BOT349" s="40"/>
      <c r="BOU349" s="40"/>
      <c r="BOV349" s="400"/>
      <c r="BOW349" s="41"/>
      <c r="BOX349" s="41"/>
      <c r="BOY349" s="41"/>
      <c r="BOZ349" s="41"/>
      <c r="BPA349" s="41"/>
      <c r="BPB349" s="41"/>
      <c r="BPC349" s="17"/>
      <c r="BPD349" s="401"/>
      <c r="BPE349" s="403"/>
      <c r="BPF349" s="404"/>
      <c r="BPG349" s="16"/>
      <c r="BPH349" s="400"/>
      <c r="BPI349" s="400"/>
      <c r="BPJ349" s="40"/>
      <c r="BPK349" s="40"/>
      <c r="BPL349" s="400"/>
      <c r="BPM349" s="41"/>
      <c r="BPN349" s="41"/>
      <c r="BPO349" s="41"/>
      <c r="BPP349" s="41"/>
      <c r="BPQ349" s="41"/>
      <c r="BPR349" s="41"/>
      <c r="BPS349" s="17"/>
      <c r="BPT349" s="401"/>
      <c r="BPU349" s="403"/>
      <c r="BPV349" s="404"/>
      <c r="BPW349" s="16"/>
      <c r="BPX349" s="400"/>
      <c r="BPY349" s="400"/>
      <c r="BPZ349" s="40"/>
      <c r="BQA349" s="40"/>
      <c r="BQB349" s="400"/>
      <c r="BQC349" s="41"/>
      <c r="BQD349" s="41"/>
      <c r="BQE349" s="41"/>
      <c r="BQF349" s="41"/>
      <c r="BQG349" s="41"/>
      <c r="BQH349" s="41"/>
      <c r="BQI349" s="17"/>
      <c r="BQJ349" s="401"/>
      <c r="BQK349" s="403"/>
      <c r="BQL349" s="404"/>
      <c r="BQM349" s="16"/>
      <c r="BQN349" s="400"/>
      <c r="BQO349" s="400"/>
      <c r="BQP349" s="40"/>
      <c r="BQQ349" s="40"/>
      <c r="BQR349" s="400"/>
      <c r="BQS349" s="41"/>
      <c r="BQT349" s="41"/>
      <c r="BQU349" s="41"/>
      <c r="BQV349" s="41"/>
      <c r="BQW349" s="41"/>
      <c r="BQX349" s="41"/>
      <c r="BQY349" s="17"/>
      <c r="BQZ349" s="401"/>
      <c r="BRA349" s="403"/>
      <c r="BRB349" s="404"/>
      <c r="BRC349" s="16"/>
      <c r="BRD349" s="400"/>
      <c r="BRE349" s="400"/>
      <c r="BRF349" s="40"/>
      <c r="BRG349" s="40"/>
      <c r="BRH349" s="400"/>
      <c r="BRI349" s="41"/>
      <c r="BRJ349" s="41"/>
      <c r="BRK349" s="41"/>
      <c r="BRL349" s="41"/>
      <c r="BRM349" s="41"/>
      <c r="BRN349" s="41"/>
      <c r="BRO349" s="17"/>
      <c r="BRP349" s="401"/>
      <c r="BRQ349" s="403"/>
      <c r="BRR349" s="404"/>
      <c r="BRS349" s="16"/>
      <c r="BRT349" s="400"/>
      <c r="BRU349" s="400"/>
      <c r="BRV349" s="40"/>
      <c r="BRW349" s="40"/>
      <c r="BRX349" s="400"/>
      <c r="BRY349" s="41"/>
      <c r="BRZ349" s="41"/>
      <c r="BSA349" s="41"/>
      <c r="BSB349" s="41"/>
      <c r="BSC349" s="41"/>
      <c r="BSD349" s="41"/>
      <c r="BSE349" s="17"/>
      <c r="BSF349" s="401"/>
      <c r="BSG349" s="403"/>
      <c r="BSH349" s="404"/>
      <c r="BSI349" s="16"/>
      <c r="BSJ349" s="400"/>
      <c r="BSK349" s="400"/>
      <c r="BSL349" s="40"/>
      <c r="BSM349" s="40"/>
      <c r="BSN349" s="400"/>
      <c r="BSO349" s="41"/>
      <c r="BSP349" s="41"/>
      <c r="BSQ349" s="41"/>
      <c r="BSR349" s="41"/>
      <c r="BSS349" s="41"/>
      <c r="BST349" s="41"/>
      <c r="BSU349" s="17"/>
      <c r="BSV349" s="401"/>
      <c r="BSW349" s="403"/>
      <c r="BSX349" s="404"/>
      <c r="BSY349" s="16"/>
      <c r="BSZ349" s="400"/>
      <c r="BTA349" s="400"/>
      <c r="BTB349" s="40"/>
      <c r="BTC349" s="40"/>
      <c r="BTD349" s="400"/>
      <c r="BTE349" s="41"/>
      <c r="BTF349" s="41"/>
      <c r="BTG349" s="41"/>
      <c r="BTH349" s="41"/>
      <c r="BTI349" s="41"/>
      <c r="BTJ349" s="41"/>
      <c r="BTK349" s="17"/>
      <c r="BTL349" s="401"/>
      <c r="BTM349" s="403"/>
      <c r="BTN349" s="404"/>
      <c r="BTO349" s="16"/>
      <c r="BTP349" s="400"/>
      <c r="BTQ349" s="400"/>
      <c r="BTR349" s="40"/>
      <c r="BTS349" s="40"/>
      <c r="BTT349" s="400"/>
      <c r="BTU349" s="41"/>
      <c r="BTV349" s="41"/>
      <c r="BTW349" s="41"/>
      <c r="BTX349" s="41"/>
      <c r="BTY349" s="41"/>
      <c r="BTZ349" s="41"/>
      <c r="BUA349" s="17"/>
      <c r="BUB349" s="401"/>
      <c r="BUC349" s="403"/>
      <c r="BUD349" s="404"/>
      <c r="BUE349" s="16"/>
      <c r="BUF349" s="400"/>
      <c r="BUG349" s="400"/>
      <c r="BUH349" s="40"/>
      <c r="BUI349" s="40"/>
      <c r="BUJ349" s="400"/>
      <c r="BUK349" s="41"/>
      <c r="BUL349" s="41"/>
      <c r="BUM349" s="41"/>
      <c r="BUN349" s="41"/>
      <c r="BUO349" s="41"/>
      <c r="BUP349" s="41"/>
      <c r="BUQ349" s="17"/>
      <c r="BUR349" s="401"/>
      <c r="BUS349" s="403"/>
      <c r="BUT349" s="404"/>
      <c r="BUU349" s="16"/>
      <c r="BUV349" s="400"/>
      <c r="BUW349" s="400"/>
      <c r="BUX349" s="40"/>
      <c r="BUY349" s="40"/>
      <c r="BUZ349" s="400"/>
      <c r="BVA349" s="41"/>
      <c r="BVB349" s="41"/>
      <c r="BVC349" s="41"/>
      <c r="BVD349" s="41"/>
      <c r="BVE349" s="41"/>
      <c r="BVF349" s="41"/>
      <c r="BVG349" s="17"/>
      <c r="BVH349" s="401"/>
      <c r="BVI349" s="403"/>
      <c r="BVJ349" s="404"/>
      <c r="BVK349" s="16"/>
      <c r="BVL349" s="400"/>
      <c r="BVM349" s="400"/>
      <c r="BVN349" s="40"/>
      <c r="BVO349" s="40"/>
      <c r="BVP349" s="400"/>
      <c r="BVQ349" s="41"/>
      <c r="BVR349" s="41"/>
      <c r="BVS349" s="41"/>
      <c r="BVT349" s="41"/>
      <c r="BVU349" s="41"/>
      <c r="BVV349" s="41"/>
      <c r="BVW349" s="17"/>
      <c r="BVX349" s="401"/>
      <c r="BVY349" s="403"/>
      <c r="BVZ349" s="404"/>
      <c r="BWA349" s="16"/>
      <c r="BWB349" s="400"/>
      <c r="BWC349" s="400"/>
      <c r="BWD349" s="40"/>
      <c r="BWE349" s="40"/>
      <c r="BWF349" s="400"/>
      <c r="BWG349" s="41"/>
      <c r="BWH349" s="41"/>
      <c r="BWI349" s="41"/>
      <c r="BWJ349" s="41"/>
      <c r="BWK349" s="41"/>
      <c r="BWL349" s="41"/>
      <c r="BWM349" s="17"/>
      <c r="BWN349" s="401"/>
      <c r="BWO349" s="403"/>
      <c r="BWP349" s="404"/>
      <c r="BWQ349" s="16"/>
      <c r="BWR349" s="400"/>
      <c r="BWS349" s="400"/>
      <c r="BWT349" s="40"/>
      <c r="BWU349" s="40"/>
      <c r="BWV349" s="400"/>
      <c r="BWW349" s="41"/>
      <c r="BWX349" s="41"/>
      <c r="BWY349" s="41"/>
      <c r="BWZ349" s="41"/>
      <c r="BXA349" s="41"/>
      <c r="BXB349" s="41"/>
      <c r="BXC349" s="17"/>
      <c r="BXD349" s="401"/>
      <c r="BXE349" s="403"/>
      <c r="BXF349" s="404"/>
      <c r="BXG349" s="16"/>
      <c r="BXH349" s="400"/>
      <c r="BXI349" s="400"/>
      <c r="BXJ349" s="40"/>
      <c r="BXK349" s="40"/>
      <c r="BXL349" s="400"/>
      <c r="BXM349" s="41"/>
      <c r="BXN349" s="41"/>
      <c r="BXO349" s="41"/>
      <c r="BXP349" s="41"/>
      <c r="BXQ349" s="41"/>
      <c r="BXR349" s="41"/>
      <c r="BXS349" s="17"/>
      <c r="BXT349" s="401"/>
      <c r="BXU349" s="403"/>
      <c r="BXV349" s="404"/>
      <c r="BXW349" s="16"/>
      <c r="BXX349" s="400"/>
      <c r="BXY349" s="400"/>
      <c r="BXZ349" s="40"/>
      <c r="BYA349" s="40"/>
      <c r="BYB349" s="400"/>
      <c r="BYC349" s="41"/>
      <c r="BYD349" s="41"/>
      <c r="BYE349" s="41"/>
      <c r="BYF349" s="41"/>
      <c r="BYG349" s="41"/>
      <c r="BYH349" s="41"/>
      <c r="BYI349" s="17"/>
      <c r="BYJ349" s="401"/>
      <c r="BYK349" s="403"/>
      <c r="BYL349" s="404"/>
      <c r="BYM349" s="16"/>
      <c r="BYN349" s="400"/>
      <c r="BYO349" s="400"/>
      <c r="BYP349" s="40"/>
      <c r="BYQ349" s="40"/>
      <c r="BYR349" s="400"/>
      <c r="BYS349" s="41"/>
      <c r="BYT349" s="41"/>
      <c r="BYU349" s="41"/>
      <c r="BYV349" s="41"/>
      <c r="BYW349" s="41"/>
      <c r="BYX349" s="41"/>
      <c r="BYY349" s="17"/>
      <c r="BYZ349" s="401"/>
      <c r="BZA349" s="403"/>
      <c r="BZB349" s="404"/>
      <c r="BZC349" s="16"/>
      <c r="BZD349" s="400"/>
      <c r="BZE349" s="400"/>
      <c r="BZF349" s="40"/>
      <c r="BZG349" s="40"/>
      <c r="BZH349" s="400"/>
      <c r="BZI349" s="41"/>
      <c r="BZJ349" s="41"/>
      <c r="BZK349" s="41"/>
      <c r="BZL349" s="41"/>
      <c r="BZM349" s="41"/>
      <c r="BZN349" s="41"/>
      <c r="BZO349" s="17"/>
      <c r="BZP349" s="401"/>
      <c r="BZQ349" s="403"/>
      <c r="BZR349" s="404"/>
      <c r="BZS349" s="16"/>
      <c r="BZT349" s="400"/>
      <c r="BZU349" s="400"/>
      <c r="BZV349" s="40"/>
      <c r="BZW349" s="40"/>
      <c r="BZX349" s="400"/>
      <c r="BZY349" s="41"/>
      <c r="BZZ349" s="41"/>
      <c r="CAA349" s="41"/>
      <c r="CAB349" s="41"/>
      <c r="CAC349" s="41"/>
      <c r="CAD349" s="41"/>
      <c r="CAE349" s="17"/>
      <c r="CAF349" s="401"/>
      <c r="CAG349" s="403"/>
      <c r="CAH349" s="404"/>
      <c r="CAI349" s="16"/>
      <c r="CAJ349" s="400"/>
      <c r="CAK349" s="400"/>
      <c r="CAL349" s="40"/>
      <c r="CAM349" s="40"/>
      <c r="CAN349" s="400"/>
      <c r="CAO349" s="41"/>
      <c r="CAP349" s="41"/>
      <c r="CAQ349" s="41"/>
      <c r="CAR349" s="41"/>
      <c r="CAS349" s="41"/>
      <c r="CAT349" s="41"/>
      <c r="CAU349" s="17"/>
      <c r="CAV349" s="401"/>
      <c r="CAW349" s="403"/>
      <c r="CAX349" s="404"/>
      <c r="CAY349" s="16"/>
      <c r="CAZ349" s="400"/>
      <c r="CBA349" s="400"/>
      <c r="CBB349" s="40"/>
      <c r="CBC349" s="40"/>
      <c r="CBD349" s="400"/>
      <c r="CBE349" s="41"/>
      <c r="CBF349" s="41"/>
      <c r="CBG349" s="41"/>
      <c r="CBH349" s="41"/>
      <c r="CBI349" s="41"/>
      <c r="CBJ349" s="41"/>
      <c r="CBK349" s="17"/>
      <c r="CBL349" s="401"/>
      <c r="CBM349" s="403"/>
      <c r="CBN349" s="404"/>
      <c r="CBO349" s="16"/>
      <c r="CBP349" s="400"/>
      <c r="CBQ349" s="400"/>
      <c r="CBR349" s="40"/>
      <c r="CBS349" s="40"/>
      <c r="CBT349" s="400"/>
      <c r="CBU349" s="41"/>
      <c r="CBV349" s="41"/>
      <c r="CBW349" s="41"/>
      <c r="CBX349" s="41"/>
      <c r="CBY349" s="41"/>
      <c r="CBZ349" s="41"/>
      <c r="CCA349" s="17"/>
      <c r="CCB349" s="401"/>
      <c r="CCC349" s="403"/>
      <c r="CCD349" s="404"/>
      <c r="CCE349" s="16"/>
      <c r="CCF349" s="400"/>
      <c r="CCG349" s="400"/>
      <c r="CCH349" s="40"/>
      <c r="CCI349" s="40"/>
      <c r="CCJ349" s="400"/>
      <c r="CCK349" s="41"/>
      <c r="CCL349" s="41"/>
      <c r="CCM349" s="41"/>
      <c r="CCN349" s="41"/>
      <c r="CCO349" s="41"/>
      <c r="CCP349" s="41"/>
      <c r="CCQ349" s="17"/>
      <c r="CCR349" s="401"/>
      <c r="CCS349" s="403"/>
      <c r="CCT349" s="404"/>
      <c r="CCU349" s="16"/>
      <c r="CCV349" s="400"/>
      <c r="CCW349" s="400"/>
      <c r="CCX349" s="40"/>
      <c r="CCY349" s="40"/>
      <c r="CCZ349" s="400"/>
      <c r="CDA349" s="41"/>
      <c r="CDB349" s="41"/>
      <c r="CDC349" s="41"/>
      <c r="CDD349" s="41"/>
      <c r="CDE349" s="41"/>
      <c r="CDF349" s="41"/>
      <c r="CDG349" s="17"/>
      <c r="CDH349" s="401"/>
      <c r="CDI349" s="403"/>
      <c r="CDJ349" s="404"/>
      <c r="CDK349" s="16"/>
      <c r="CDL349" s="400"/>
      <c r="CDM349" s="400"/>
      <c r="CDN349" s="40"/>
      <c r="CDO349" s="40"/>
      <c r="CDP349" s="400"/>
      <c r="CDQ349" s="41"/>
      <c r="CDR349" s="41"/>
      <c r="CDS349" s="41"/>
      <c r="CDT349" s="41"/>
      <c r="CDU349" s="41"/>
      <c r="CDV349" s="41"/>
      <c r="CDW349" s="17"/>
      <c r="CDX349" s="401"/>
      <c r="CDY349" s="403"/>
      <c r="CDZ349" s="404"/>
      <c r="CEA349" s="16"/>
      <c r="CEB349" s="400"/>
      <c r="CEC349" s="400"/>
      <c r="CED349" s="40"/>
      <c r="CEE349" s="40"/>
      <c r="CEF349" s="400"/>
      <c r="CEG349" s="41"/>
      <c r="CEH349" s="41"/>
      <c r="CEI349" s="41"/>
      <c r="CEJ349" s="41"/>
      <c r="CEK349" s="41"/>
      <c r="CEL349" s="41"/>
      <c r="CEM349" s="17"/>
      <c r="CEN349" s="401"/>
      <c r="CEO349" s="403"/>
      <c r="CEP349" s="404"/>
      <c r="CEQ349" s="16"/>
      <c r="CER349" s="400"/>
      <c r="CES349" s="400"/>
      <c r="CET349" s="40"/>
      <c r="CEU349" s="40"/>
      <c r="CEV349" s="400"/>
      <c r="CEW349" s="41"/>
      <c r="CEX349" s="41"/>
      <c r="CEY349" s="41"/>
      <c r="CEZ349" s="41"/>
      <c r="CFA349" s="41"/>
      <c r="CFB349" s="41"/>
      <c r="CFC349" s="17"/>
      <c r="CFD349" s="401"/>
      <c r="CFE349" s="403"/>
      <c r="CFF349" s="404"/>
      <c r="CFG349" s="16"/>
      <c r="CFH349" s="400"/>
      <c r="CFI349" s="400"/>
      <c r="CFJ349" s="40"/>
      <c r="CFK349" s="40"/>
      <c r="CFL349" s="400"/>
      <c r="CFM349" s="41"/>
      <c r="CFN349" s="41"/>
      <c r="CFO349" s="41"/>
      <c r="CFP349" s="41"/>
      <c r="CFQ349" s="41"/>
      <c r="CFR349" s="41"/>
      <c r="CFS349" s="17"/>
      <c r="CFT349" s="401"/>
      <c r="CFU349" s="403"/>
      <c r="CFV349" s="404"/>
      <c r="CFW349" s="16"/>
      <c r="CFX349" s="400"/>
      <c r="CFY349" s="400"/>
      <c r="CFZ349" s="40"/>
      <c r="CGA349" s="40"/>
      <c r="CGB349" s="400"/>
      <c r="CGC349" s="41"/>
      <c r="CGD349" s="41"/>
      <c r="CGE349" s="41"/>
      <c r="CGF349" s="41"/>
      <c r="CGG349" s="41"/>
      <c r="CGH349" s="41"/>
      <c r="CGI349" s="17"/>
      <c r="CGJ349" s="401"/>
      <c r="CGK349" s="403"/>
      <c r="CGL349" s="404"/>
      <c r="CGM349" s="16"/>
      <c r="CGN349" s="400"/>
      <c r="CGO349" s="400"/>
      <c r="CGP349" s="40"/>
      <c r="CGQ349" s="40"/>
      <c r="CGR349" s="400"/>
      <c r="CGS349" s="41"/>
      <c r="CGT349" s="41"/>
      <c r="CGU349" s="41"/>
      <c r="CGV349" s="41"/>
      <c r="CGW349" s="41"/>
      <c r="CGX349" s="41"/>
      <c r="CGY349" s="17"/>
      <c r="CGZ349" s="401"/>
      <c r="CHA349" s="403"/>
      <c r="CHB349" s="404"/>
      <c r="CHC349" s="16"/>
      <c r="CHD349" s="400"/>
      <c r="CHE349" s="400"/>
      <c r="CHF349" s="40"/>
      <c r="CHG349" s="40"/>
      <c r="CHH349" s="400"/>
      <c r="CHI349" s="41"/>
      <c r="CHJ349" s="41"/>
      <c r="CHK349" s="41"/>
      <c r="CHL349" s="41"/>
      <c r="CHM349" s="41"/>
      <c r="CHN349" s="41"/>
      <c r="CHO349" s="17"/>
      <c r="CHP349" s="401"/>
      <c r="CHQ349" s="403"/>
      <c r="CHR349" s="404"/>
      <c r="CHS349" s="16"/>
      <c r="CHT349" s="400"/>
      <c r="CHU349" s="400"/>
      <c r="CHV349" s="40"/>
      <c r="CHW349" s="40"/>
      <c r="CHX349" s="400"/>
      <c r="CHY349" s="41"/>
      <c r="CHZ349" s="41"/>
      <c r="CIA349" s="41"/>
      <c r="CIB349" s="41"/>
      <c r="CIC349" s="41"/>
      <c r="CID349" s="41"/>
      <c r="CIE349" s="17"/>
      <c r="CIF349" s="401"/>
      <c r="CIG349" s="403"/>
      <c r="CIH349" s="404"/>
      <c r="CII349" s="16"/>
      <c r="CIJ349" s="400"/>
      <c r="CIK349" s="400"/>
      <c r="CIL349" s="40"/>
      <c r="CIM349" s="40"/>
      <c r="CIN349" s="400"/>
      <c r="CIO349" s="41"/>
      <c r="CIP349" s="41"/>
      <c r="CIQ349" s="41"/>
      <c r="CIR349" s="41"/>
      <c r="CIS349" s="41"/>
      <c r="CIT349" s="41"/>
      <c r="CIU349" s="17"/>
      <c r="CIV349" s="401"/>
      <c r="CIW349" s="403"/>
      <c r="CIX349" s="404"/>
      <c r="CIY349" s="16"/>
      <c r="CIZ349" s="400"/>
      <c r="CJA349" s="400"/>
      <c r="CJB349" s="40"/>
      <c r="CJC349" s="40"/>
      <c r="CJD349" s="400"/>
      <c r="CJE349" s="41"/>
      <c r="CJF349" s="41"/>
      <c r="CJG349" s="41"/>
      <c r="CJH349" s="41"/>
      <c r="CJI349" s="41"/>
      <c r="CJJ349" s="41"/>
      <c r="CJK349" s="17"/>
      <c r="CJL349" s="401"/>
      <c r="CJM349" s="403"/>
      <c r="CJN349" s="404"/>
      <c r="CJO349" s="16"/>
      <c r="CJP349" s="400"/>
      <c r="CJQ349" s="400"/>
      <c r="CJR349" s="40"/>
      <c r="CJS349" s="40"/>
      <c r="CJT349" s="400"/>
      <c r="CJU349" s="41"/>
      <c r="CJV349" s="41"/>
      <c r="CJW349" s="41"/>
      <c r="CJX349" s="41"/>
      <c r="CJY349" s="41"/>
      <c r="CJZ349" s="41"/>
      <c r="CKA349" s="17"/>
      <c r="CKB349" s="401"/>
      <c r="CKC349" s="403"/>
      <c r="CKD349" s="404"/>
      <c r="CKE349" s="16"/>
      <c r="CKF349" s="400"/>
      <c r="CKG349" s="400"/>
      <c r="CKH349" s="40"/>
      <c r="CKI349" s="40"/>
      <c r="CKJ349" s="400"/>
      <c r="CKK349" s="41"/>
      <c r="CKL349" s="41"/>
      <c r="CKM349" s="41"/>
      <c r="CKN349" s="41"/>
      <c r="CKO349" s="41"/>
      <c r="CKP349" s="41"/>
      <c r="CKQ349" s="17"/>
      <c r="CKR349" s="401"/>
      <c r="CKS349" s="403"/>
      <c r="CKT349" s="404"/>
      <c r="CKU349" s="16"/>
      <c r="CKV349" s="400"/>
      <c r="CKW349" s="400"/>
      <c r="CKX349" s="40"/>
      <c r="CKY349" s="40"/>
      <c r="CKZ349" s="400"/>
      <c r="CLA349" s="41"/>
      <c r="CLB349" s="41"/>
      <c r="CLC349" s="41"/>
      <c r="CLD349" s="41"/>
      <c r="CLE349" s="41"/>
      <c r="CLF349" s="41"/>
      <c r="CLG349" s="17"/>
      <c r="CLH349" s="401"/>
      <c r="CLI349" s="403"/>
      <c r="CLJ349" s="404"/>
      <c r="CLK349" s="16"/>
      <c r="CLL349" s="400"/>
      <c r="CLM349" s="400"/>
      <c r="CLN349" s="40"/>
      <c r="CLO349" s="40"/>
      <c r="CLP349" s="400"/>
      <c r="CLQ349" s="41"/>
      <c r="CLR349" s="41"/>
      <c r="CLS349" s="41"/>
      <c r="CLT349" s="41"/>
      <c r="CLU349" s="41"/>
      <c r="CLV349" s="41"/>
      <c r="CLW349" s="17"/>
      <c r="CLX349" s="401"/>
      <c r="CLY349" s="403"/>
      <c r="CLZ349" s="404"/>
      <c r="CMA349" s="16"/>
      <c r="CMB349" s="400"/>
      <c r="CMC349" s="400"/>
      <c r="CMD349" s="40"/>
      <c r="CME349" s="40"/>
      <c r="CMF349" s="400"/>
      <c r="CMG349" s="41"/>
      <c r="CMH349" s="41"/>
      <c r="CMI349" s="41"/>
      <c r="CMJ349" s="41"/>
      <c r="CMK349" s="41"/>
      <c r="CML349" s="41"/>
      <c r="CMM349" s="17"/>
      <c r="CMN349" s="401"/>
      <c r="CMO349" s="403"/>
      <c r="CMP349" s="404"/>
      <c r="CMQ349" s="16"/>
      <c r="CMR349" s="400"/>
      <c r="CMS349" s="400"/>
      <c r="CMT349" s="40"/>
      <c r="CMU349" s="40"/>
      <c r="CMV349" s="400"/>
      <c r="CMW349" s="41"/>
      <c r="CMX349" s="41"/>
      <c r="CMY349" s="41"/>
      <c r="CMZ349" s="41"/>
      <c r="CNA349" s="41"/>
      <c r="CNB349" s="41"/>
      <c r="CNC349" s="17"/>
      <c r="CND349" s="401"/>
      <c r="CNE349" s="403"/>
      <c r="CNF349" s="404"/>
      <c r="CNG349" s="16"/>
      <c r="CNH349" s="400"/>
      <c r="CNI349" s="400"/>
      <c r="CNJ349" s="40"/>
      <c r="CNK349" s="40"/>
      <c r="CNL349" s="400"/>
      <c r="CNM349" s="41"/>
      <c r="CNN349" s="41"/>
      <c r="CNO349" s="41"/>
      <c r="CNP349" s="41"/>
      <c r="CNQ349" s="41"/>
      <c r="CNR349" s="41"/>
      <c r="CNS349" s="17"/>
      <c r="CNT349" s="401"/>
      <c r="CNU349" s="403"/>
      <c r="CNV349" s="404"/>
      <c r="CNW349" s="16"/>
      <c r="CNX349" s="400"/>
      <c r="CNY349" s="400"/>
      <c r="CNZ349" s="40"/>
      <c r="COA349" s="40"/>
      <c r="COB349" s="400"/>
      <c r="COC349" s="41"/>
      <c r="COD349" s="41"/>
      <c r="COE349" s="41"/>
      <c r="COF349" s="41"/>
      <c r="COG349" s="41"/>
      <c r="COH349" s="41"/>
      <c r="COI349" s="17"/>
      <c r="COJ349" s="401"/>
      <c r="COK349" s="403"/>
      <c r="COL349" s="404"/>
      <c r="COM349" s="16"/>
      <c r="CON349" s="400"/>
      <c r="COO349" s="400"/>
      <c r="COP349" s="40"/>
      <c r="COQ349" s="40"/>
      <c r="COR349" s="400"/>
      <c r="COS349" s="41"/>
      <c r="COT349" s="41"/>
      <c r="COU349" s="41"/>
      <c r="COV349" s="41"/>
      <c r="COW349" s="41"/>
      <c r="COX349" s="41"/>
      <c r="COY349" s="17"/>
      <c r="COZ349" s="401"/>
      <c r="CPA349" s="403"/>
      <c r="CPB349" s="404"/>
      <c r="CPC349" s="16"/>
      <c r="CPD349" s="400"/>
      <c r="CPE349" s="400"/>
      <c r="CPF349" s="40"/>
      <c r="CPG349" s="40"/>
      <c r="CPH349" s="400"/>
      <c r="CPI349" s="41"/>
      <c r="CPJ349" s="41"/>
      <c r="CPK349" s="41"/>
      <c r="CPL349" s="41"/>
      <c r="CPM349" s="41"/>
      <c r="CPN349" s="41"/>
      <c r="CPO349" s="17"/>
      <c r="CPP349" s="401"/>
      <c r="CPQ349" s="403"/>
      <c r="CPR349" s="404"/>
      <c r="CPS349" s="16"/>
      <c r="CPT349" s="400"/>
      <c r="CPU349" s="400"/>
      <c r="CPV349" s="40"/>
      <c r="CPW349" s="40"/>
      <c r="CPX349" s="400"/>
      <c r="CPY349" s="41"/>
      <c r="CPZ349" s="41"/>
      <c r="CQA349" s="41"/>
      <c r="CQB349" s="41"/>
      <c r="CQC349" s="41"/>
      <c r="CQD349" s="41"/>
      <c r="CQE349" s="17"/>
      <c r="CQF349" s="401"/>
      <c r="CQG349" s="403"/>
      <c r="CQH349" s="404"/>
      <c r="CQI349" s="16"/>
      <c r="CQJ349" s="400"/>
      <c r="CQK349" s="400"/>
      <c r="CQL349" s="40"/>
      <c r="CQM349" s="40"/>
      <c r="CQN349" s="400"/>
      <c r="CQO349" s="41"/>
      <c r="CQP349" s="41"/>
      <c r="CQQ349" s="41"/>
      <c r="CQR349" s="41"/>
      <c r="CQS349" s="41"/>
      <c r="CQT349" s="41"/>
      <c r="CQU349" s="17"/>
      <c r="CQV349" s="401"/>
      <c r="CQW349" s="403"/>
      <c r="CQX349" s="404"/>
      <c r="CQY349" s="16"/>
      <c r="CQZ349" s="400"/>
      <c r="CRA349" s="400"/>
      <c r="CRB349" s="40"/>
      <c r="CRC349" s="40"/>
      <c r="CRD349" s="400"/>
      <c r="CRE349" s="41"/>
      <c r="CRF349" s="41"/>
      <c r="CRG349" s="41"/>
      <c r="CRH349" s="41"/>
      <c r="CRI349" s="41"/>
      <c r="CRJ349" s="41"/>
      <c r="CRK349" s="17"/>
      <c r="CRL349" s="401"/>
      <c r="CRM349" s="403"/>
      <c r="CRN349" s="404"/>
      <c r="CRO349" s="16"/>
      <c r="CRP349" s="400"/>
      <c r="CRQ349" s="400"/>
      <c r="CRR349" s="40"/>
      <c r="CRS349" s="40"/>
      <c r="CRT349" s="400"/>
      <c r="CRU349" s="41"/>
      <c r="CRV349" s="41"/>
      <c r="CRW349" s="41"/>
      <c r="CRX349" s="41"/>
      <c r="CRY349" s="41"/>
      <c r="CRZ349" s="41"/>
      <c r="CSA349" s="17"/>
      <c r="CSB349" s="401"/>
      <c r="CSC349" s="403"/>
      <c r="CSD349" s="404"/>
      <c r="CSE349" s="16"/>
      <c r="CSF349" s="400"/>
      <c r="CSG349" s="400"/>
      <c r="CSH349" s="40"/>
      <c r="CSI349" s="40"/>
      <c r="CSJ349" s="400"/>
      <c r="CSK349" s="41"/>
      <c r="CSL349" s="41"/>
      <c r="CSM349" s="41"/>
      <c r="CSN349" s="41"/>
      <c r="CSO349" s="41"/>
      <c r="CSP349" s="41"/>
      <c r="CSQ349" s="17"/>
      <c r="CSR349" s="401"/>
      <c r="CSS349" s="403"/>
      <c r="CST349" s="404"/>
      <c r="CSU349" s="16"/>
      <c r="CSV349" s="400"/>
      <c r="CSW349" s="400"/>
      <c r="CSX349" s="40"/>
      <c r="CSY349" s="40"/>
      <c r="CSZ349" s="400"/>
      <c r="CTA349" s="41"/>
      <c r="CTB349" s="41"/>
      <c r="CTC349" s="41"/>
      <c r="CTD349" s="41"/>
      <c r="CTE349" s="41"/>
      <c r="CTF349" s="41"/>
      <c r="CTG349" s="17"/>
      <c r="CTH349" s="401"/>
      <c r="CTI349" s="403"/>
      <c r="CTJ349" s="404"/>
      <c r="CTK349" s="16"/>
      <c r="CTL349" s="400"/>
      <c r="CTM349" s="400"/>
      <c r="CTN349" s="40"/>
      <c r="CTO349" s="40"/>
      <c r="CTP349" s="400"/>
      <c r="CTQ349" s="41"/>
      <c r="CTR349" s="41"/>
      <c r="CTS349" s="41"/>
      <c r="CTT349" s="41"/>
      <c r="CTU349" s="41"/>
      <c r="CTV349" s="41"/>
      <c r="CTW349" s="17"/>
      <c r="CTX349" s="401"/>
      <c r="CTY349" s="403"/>
      <c r="CTZ349" s="404"/>
      <c r="CUA349" s="16"/>
      <c r="CUB349" s="400"/>
      <c r="CUC349" s="400"/>
      <c r="CUD349" s="40"/>
      <c r="CUE349" s="40"/>
      <c r="CUF349" s="400"/>
      <c r="CUG349" s="41"/>
      <c r="CUH349" s="41"/>
      <c r="CUI349" s="41"/>
      <c r="CUJ349" s="41"/>
      <c r="CUK349" s="41"/>
      <c r="CUL349" s="41"/>
      <c r="CUM349" s="17"/>
      <c r="CUN349" s="401"/>
      <c r="CUO349" s="403"/>
      <c r="CUP349" s="404"/>
      <c r="CUQ349" s="16"/>
      <c r="CUR349" s="400"/>
      <c r="CUS349" s="400"/>
      <c r="CUT349" s="40"/>
      <c r="CUU349" s="40"/>
      <c r="CUV349" s="400"/>
      <c r="CUW349" s="41"/>
      <c r="CUX349" s="41"/>
      <c r="CUY349" s="41"/>
      <c r="CUZ349" s="41"/>
      <c r="CVA349" s="41"/>
      <c r="CVB349" s="41"/>
      <c r="CVC349" s="17"/>
      <c r="CVD349" s="401"/>
      <c r="CVE349" s="403"/>
      <c r="CVF349" s="404"/>
      <c r="CVG349" s="16"/>
      <c r="CVH349" s="400"/>
      <c r="CVI349" s="400"/>
      <c r="CVJ349" s="40"/>
      <c r="CVK349" s="40"/>
      <c r="CVL349" s="400"/>
      <c r="CVM349" s="41"/>
      <c r="CVN349" s="41"/>
      <c r="CVO349" s="41"/>
      <c r="CVP349" s="41"/>
      <c r="CVQ349" s="41"/>
      <c r="CVR349" s="41"/>
      <c r="CVS349" s="17"/>
      <c r="CVT349" s="401"/>
      <c r="CVU349" s="403"/>
      <c r="CVV349" s="404"/>
      <c r="CVW349" s="16"/>
      <c r="CVX349" s="400"/>
      <c r="CVY349" s="400"/>
      <c r="CVZ349" s="40"/>
      <c r="CWA349" s="40"/>
      <c r="CWB349" s="400"/>
      <c r="CWC349" s="41"/>
      <c r="CWD349" s="41"/>
      <c r="CWE349" s="41"/>
      <c r="CWF349" s="41"/>
      <c r="CWG349" s="41"/>
      <c r="CWH349" s="41"/>
      <c r="CWI349" s="17"/>
      <c r="CWJ349" s="401"/>
      <c r="CWK349" s="403"/>
      <c r="CWL349" s="404"/>
      <c r="CWM349" s="16"/>
      <c r="CWN349" s="400"/>
      <c r="CWO349" s="400"/>
      <c r="CWP349" s="40"/>
      <c r="CWQ349" s="40"/>
      <c r="CWR349" s="400"/>
      <c r="CWS349" s="41"/>
      <c r="CWT349" s="41"/>
      <c r="CWU349" s="41"/>
      <c r="CWV349" s="41"/>
      <c r="CWW349" s="41"/>
      <c r="CWX349" s="41"/>
      <c r="CWY349" s="17"/>
      <c r="CWZ349" s="401"/>
      <c r="CXA349" s="403"/>
      <c r="CXB349" s="404"/>
      <c r="CXC349" s="16"/>
      <c r="CXD349" s="400"/>
      <c r="CXE349" s="400"/>
      <c r="CXF349" s="40"/>
      <c r="CXG349" s="40"/>
      <c r="CXH349" s="400"/>
      <c r="CXI349" s="41"/>
      <c r="CXJ349" s="41"/>
      <c r="CXK349" s="41"/>
      <c r="CXL349" s="41"/>
      <c r="CXM349" s="41"/>
      <c r="CXN349" s="41"/>
      <c r="CXO349" s="17"/>
      <c r="CXP349" s="401"/>
      <c r="CXQ349" s="403"/>
      <c r="CXR349" s="404"/>
      <c r="CXS349" s="16"/>
      <c r="CXT349" s="400"/>
      <c r="CXU349" s="400"/>
      <c r="CXV349" s="40"/>
      <c r="CXW349" s="40"/>
      <c r="CXX349" s="400"/>
      <c r="CXY349" s="41"/>
      <c r="CXZ349" s="41"/>
      <c r="CYA349" s="41"/>
      <c r="CYB349" s="41"/>
      <c r="CYC349" s="41"/>
      <c r="CYD349" s="41"/>
      <c r="CYE349" s="17"/>
      <c r="CYF349" s="401"/>
      <c r="CYG349" s="403"/>
      <c r="CYH349" s="404"/>
      <c r="CYI349" s="16"/>
      <c r="CYJ349" s="400"/>
      <c r="CYK349" s="400"/>
      <c r="CYL349" s="40"/>
      <c r="CYM349" s="40"/>
      <c r="CYN349" s="400"/>
      <c r="CYO349" s="41"/>
      <c r="CYP349" s="41"/>
      <c r="CYQ349" s="41"/>
      <c r="CYR349" s="41"/>
      <c r="CYS349" s="41"/>
      <c r="CYT349" s="41"/>
      <c r="CYU349" s="17"/>
      <c r="CYV349" s="401"/>
      <c r="CYW349" s="403"/>
      <c r="CYX349" s="404"/>
      <c r="CYY349" s="16"/>
      <c r="CYZ349" s="400"/>
      <c r="CZA349" s="400"/>
      <c r="CZB349" s="40"/>
      <c r="CZC349" s="40"/>
      <c r="CZD349" s="400"/>
      <c r="CZE349" s="41"/>
      <c r="CZF349" s="41"/>
      <c r="CZG349" s="41"/>
      <c r="CZH349" s="41"/>
      <c r="CZI349" s="41"/>
      <c r="CZJ349" s="41"/>
      <c r="CZK349" s="17"/>
      <c r="CZL349" s="401"/>
      <c r="CZM349" s="403"/>
      <c r="CZN349" s="404"/>
      <c r="CZO349" s="16"/>
      <c r="CZP349" s="400"/>
      <c r="CZQ349" s="400"/>
      <c r="CZR349" s="40"/>
      <c r="CZS349" s="40"/>
      <c r="CZT349" s="400"/>
      <c r="CZU349" s="41"/>
      <c r="CZV349" s="41"/>
      <c r="CZW349" s="41"/>
      <c r="CZX349" s="41"/>
      <c r="CZY349" s="41"/>
      <c r="CZZ349" s="41"/>
      <c r="DAA349" s="17"/>
      <c r="DAB349" s="401"/>
      <c r="DAC349" s="403"/>
      <c r="DAD349" s="404"/>
      <c r="DAE349" s="16"/>
      <c r="DAF349" s="400"/>
      <c r="DAG349" s="400"/>
      <c r="DAH349" s="40"/>
      <c r="DAI349" s="40"/>
      <c r="DAJ349" s="400"/>
      <c r="DAK349" s="41"/>
      <c r="DAL349" s="41"/>
      <c r="DAM349" s="41"/>
      <c r="DAN349" s="41"/>
      <c r="DAO349" s="41"/>
      <c r="DAP349" s="41"/>
      <c r="DAQ349" s="17"/>
      <c r="DAR349" s="401"/>
      <c r="DAS349" s="403"/>
      <c r="DAT349" s="404"/>
      <c r="DAU349" s="16"/>
      <c r="DAV349" s="400"/>
      <c r="DAW349" s="400"/>
      <c r="DAX349" s="40"/>
      <c r="DAY349" s="40"/>
      <c r="DAZ349" s="400"/>
      <c r="DBA349" s="41"/>
      <c r="DBB349" s="41"/>
      <c r="DBC349" s="41"/>
      <c r="DBD349" s="41"/>
      <c r="DBE349" s="41"/>
      <c r="DBF349" s="41"/>
      <c r="DBG349" s="17"/>
      <c r="DBH349" s="401"/>
      <c r="DBI349" s="403"/>
      <c r="DBJ349" s="404"/>
      <c r="DBK349" s="16"/>
      <c r="DBL349" s="400"/>
      <c r="DBM349" s="400"/>
      <c r="DBN349" s="40"/>
      <c r="DBO349" s="40"/>
      <c r="DBP349" s="400"/>
      <c r="DBQ349" s="41"/>
      <c r="DBR349" s="41"/>
      <c r="DBS349" s="41"/>
      <c r="DBT349" s="41"/>
      <c r="DBU349" s="41"/>
      <c r="DBV349" s="41"/>
      <c r="DBW349" s="17"/>
      <c r="DBX349" s="401"/>
      <c r="DBY349" s="403"/>
      <c r="DBZ349" s="404"/>
      <c r="DCA349" s="16"/>
      <c r="DCB349" s="400"/>
      <c r="DCC349" s="400"/>
      <c r="DCD349" s="40"/>
      <c r="DCE349" s="40"/>
      <c r="DCF349" s="400"/>
      <c r="DCG349" s="41"/>
      <c r="DCH349" s="41"/>
      <c r="DCI349" s="41"/>
      <c r="DCJ349" s="41"/>
      <c r="DCK349" s="41"/>
      <c r="DCL349" s="41"/>
      <c r="DCM349" s="17"/>
      <c r="DCN349" s="401"/>
      <c r="DCO349" s="403"/>
      <c r="DCP349" s="404"/>
      <c r="DCQ349" s="16"/>
      <c r="DCR349" s="400"/>
      <c r="DCS349" s="400"/>
      <c r="DCT349" s="40"/>
      <c r="DCU349" s="40"/>
      <c r="DCV349" s="400"/>
      <c r="DCW349" s="41"/>
      <c r="DCX349" s="41"/>
      <c r="DCY349" s="41"/>
      <c r="DCZ349" s="41"/>
      <c r="DDA349" s="41"/>
      <c r="DDB349" s="41"/>
      <c r="DDC349" s="17"/>
      <c r="DDD349" s="401"/>
      <c r="DDE349" s="403"/>
      <c r="DDF349" s="404"/>
      <c r="DDG349" s="16"/>
      <c r="DDH349" s="400"/>
      <c r="DDI349" s="400"/>
      <c r="DDJ349" s="40"/>
      <c r="DDK349" s="40"/>
      <c r="DDL349" s="400"/>
      <c r="DDM349" s="41"/>
      <c r="DDN349" s="41"/>
      <c r="DDO349" s="41"/>
      <c r="DDP349" s="41"/>
      <c r="DDQ349" s="41"/>
      <c r="DDR349" s="41"/>
      <c r="DDS349" s="17"/>
      <c r="DDT349" s="401"/>
      <c r="DDU349" s="403"/>
      <c r="DDV349" s="404"/>
      <c r="DDW349" s="16"/>
      <c r="DDX349" s="400"/>
      <c r="DDY349" s="400"/>
      <c r="DDZ349" s="40"/>
      <c r="DEA349" s="40"/>
      <c r="DEB349" s="400"/>
      <c r="DEC349" s="41"/>
      <c r="DED349" s="41"/>
      <c r="DEE349" s="41"/>
      <c r="DEF349" s="41"/>
      <c r="DEG349" s="41"/>
      <c r="DEH349" s="41"/>
      <c r="DEI349" s="17"/>
      <c r="DEJ349" s="401"/>
      <c r="DEK349" s="403"/>
      <c r="DEL349" s="404"/>
      <c r="DEM349" s="16"/>
      <c r="DEN349" s="400"/>
      <c r="DEO349" s="400"/>
      <c r="DEP349" s="40"/>
      <c r="DEQ349" s="40"/>
      <c r="DER349" s="400"/>
      <c r="DES349" s="41"/>
      <c r="DET349" s="41"/>
      <c r="DEU349" s="41"/>
      <c r="DEV349" s="41"/>
      <c r="DEW349" s="41"/>
      <c r="DEX349" s="41"/>
      <c r="DEY349" s="17"/>
      <c r="DEZ349" s="401"/>
      <c r="DFA349" s="403"/>
      <c r="DFB349" s="404"/>
      <c r="DFC349" s="16"/>
      <c r="DFD349" s="400"/>
      <c r="DFE349" s="400"/>
      <c r="DFF349" s="40"/>
      <c r="DFG349" s="40"/>
      <c r="DFH349" s="400"/>
      <c r="DFI349" s="41"/>
      <c r="DFJ349" s="41"/>
      <c r="DFK349" s="41"/>
      <c r="DFL349" s="41"/>
      <c r="DFM349" s="41"/>
      <c r="DFN349" s="41"/>
      <c r="DFO349" s="17"/>
      <c r="DFP349" s="401"/>
      <c r="DFQ349" s="403"/>
      <c r="DFR349" s="404"/>
      <c r="DFS349" s="16"/>
      <c r="DFT349" s="400"/>
      <c r="DFU349" s="400"/>
      <c r="DFV349" s="40"/>
      <c r="DFW349" s="40"/>
      <c r="DFX349" s="400"/>
      <c r="DFY349" s="41"/>
      <c r="DFZ349" s="41"/>
      <c r="DGA349" s="41"/>
      <c r="DGB349" s="41"/>
      <c r="DGC349" s="41"/>
      <c r="DGD349" s="41"/>
      <c r="DGE349" s="17"/>
      <c r="DGF349" s="401"/>
      <c r="DGG349" s="403"/>
      <c r="DGH349" s="404"/>
      <c r="DGI349" s="16"/>
      <c r="DGJ349" s="400"/>
      <c r="DGK349" s="400"/>
      <c r="DGL349" s="40"/>
      <c r="DGM349" s="40"/>
      <c r="DGN349" s="400"/>
      <c r="DGO349" s="41"/>
      <c r="DGP349" s="41"/>
      <c r="DGQ349" s="41"/>
      <c r="DGR349" s="41"/>
      <c r="DGS349" s="41"/>
      <c r="DGT349" s="41"/>
      <c r="DGU349" s="17"/>
      <c r="DGV349" s="401"/>
      <c r="DGW349" s="403"/>
      <c r="DGX349" s="404"/>
      <c r="DGY349" s="16"/>
      <c r="DGZ349" s="400"/>
      <c r="DHA349" s="400"/>
      <c r="DHB349" s="40"/>
      <c r="DHC349" s="40"/>
      <c r="DHD349" s="400"/>
      <c r="DHE349" s="41"/>
      <c r="DHF349" s="41"/>
      <c r="DHG349" s="41"/>
      <c r="DHH349" s="41"/>
      <c r="DHI349" s="41"/>
      <c r="DHJ349" s="41"/>
      <c r="DHK349" s="17"/>
      <c r="DHL349" s="401"/>
      <c r="DHM349" s="403"/>
      <c r="DHN349" s="404"/>
      <c r="DHO349" s="16"/>
      <c r="DHP349" s="400"/>
      <c r="DHQ349" s="400"/>
      <c r="DHR349" s="40"/>
      <c r="DHS349" s="40"/>
      <c r="DHT349" s="400"/>
      <c r="DHU349" s="41"/>
      <c r="DHV349" s="41"/>
      <c r="DHW349" s="41"/>
      <c r="DHX349" s="41"/>
      <c r="DHY349" s="41"/>
      <c r="DHZ349" s="41"/>
      <c r="DIA349" s="17"/>
      <c r="DIB349" s="401"/>
      <c r="DIC349" s="403"/>
      <c r="DID349" s="404"/>
      <c r="DIE349" s="16"/>
      <c r="DIF349" s="400"/>
      <c r="DIG349" s="400"/>
      <c r="DIH349" s="40"/>
      <c r="DII349" s="40"/>
      <c r="DIJ349" s="400"/>
      <c r="DIK349" s="41"/>
      <c r="DIL349" s="41"/>
      <c r="DIM349" s="41"/>
      <c r="DIN349" s="41"/>
      <c r="DIO349" s="41"/>
      <c r="DIP349" s="41"/>
      <c r="DIQ349" s="17"/>
      <c r="DIR349" s="401"/>
      <c r="DIS349" s="403"/>
      <c r="DIT349" s="404"/>
      <c r="DIU349" s="16"/>
      <c r="DIV349" s="400"/>
      <c r="DIW349" s="400"/>
      <c r="DIX349" s="40"/>
      <c r="DIY349" s="40"/>
      <c r="DIZ349" s="400"/>
      <c r="DJA349" s="41"/>
      <c r="DJB349" s="41"/>
      <c r="DJC349" s="41"/>
      <c r="DJD349" s="41"/>
      <c r="DJE349" s="41"/>
      <c r="DJF349" s="41"/>
      <c r="DJG349" s="17"/>
      <c r="DJH349" s="401"/>
      <c r="DJI349" s="403"/>
      <c r="DJJ349" s="404"/>
      <c r="DJK349" s="16"/>
      <c r="DJL349" s="400"/>
      <c r="DJM349" s="400"/>
      <c r="DJN349" s="40"/>
      <c r="DJO349" s="40"/>
      <c r="DJP349" s="400"/>
      <c r="DJQ349" s="41"/>
      <c r="DJR349" s="41"/>
      <c r="DJS349" s="41"/>
      <c r="DJT349" s="41"/>
      <c r="DJU349" s="41"/>
      <c r="DJV349" s="41"/>
      <c r="DJW349" s="17"/>
      <c r="DJX349" s="401"/>
      <c r="DJY349" s="403"/>
      <c r="DJZ349" s="404"/>
      <c r="DKA349" s="16"/>
      <c r="DKB349" s="400"/>
      <c r="DKC349" s="400"/>
      <c r="DKD349" s="40"/>
      <c r="DKE349" s="40"/>
      <c r="DKF349" s="400"/>
      <c r="DKG349" s="41"/>
      <c r="DKH349" s="41"/>
      <c r="DKI349" s="41"/>
      <c r="DKJ349" s="41"/>
      <c r="DKK349" s="41"/>
      <c r="DKL349" s="41"/>
      <c r="DKM349" s="17"/>
      <c r="DKN349" s="401"/>
      <c r="DKO349" s="403"/>
      <c r="DKP349" s="404"/>
      <c r="DKQ349" s="16"/>
      <c r="DKR349" s="400"/>
      <c r="DKS349" s="400"/>
      <c r="DKT349" s="40"/>
      <c r="DKU349" s="40"/>
      <c r="DKV349" s="400"/>
      <c r="DKW349" s="41"/>
      <c r="DKX349" s="41"/>
      <c r="DKY349" s="41"/>
      <c r="DKZ349" s="41"/>
      <c r="DLA349" s="41"/>
      <c r="DLB349" s="41"/>
      <c r="DLC349" s="17"/>
      <c r="DLD349" s="401"/>
      <c r="DLE349" s="403"/>
      <c r="DLF349" s="404"/>
      <c r="DLG349" s="16"/>
      <c r="DLH349" s="400"/>
      <c r="DLI349" s="400"/>
      <c r="DLJ349" s="40"/>
      <c r="DLK349" s="40"/>
      <c r="DLL349" s="400"/>
      <c r="DLM349" s="41"/>
      <c r="DLN349" s="41"/>
      <c r="DLO349" s="41"/>
      <c r="DLP349" s="41"/>
      <c r="DLQ349" s="41"/>
      <c r="DLR349" s="41"/>
      <c r="DLS349" s="17"/>
      <c r="DLT349" s="401"/>
      <c r="DLU349" s="403"/>
      <c r="DLV349" s="404"/>
      <c r="DLW349" s="16"/>
      <c r="DLX349" s="400"/>
      <c r="DLY349" s="400"/>
      <c r="DLZ349" s="40"/>
      <c r="DMA349" s="40"/>
      <c r="DMB349" s="400"/>
      <c r="DMC349" s="41"/>
      <c r="DMD349" s="41"/>
      <c r="DME349" s="41"/>
      <c r="DMF349" s="41"/>
      <c r="DMG349" s="41"/>
      <c r="DMH349" s="41"/>
      <c r="DMI349" s="17"/>
      <c r="DMJ349" s="401"/>
      <c r="DMK349" s="403"/>
      <c r="DML349" s="404"/>
      <c r="DMM349" s="16"/>
      <c r="DMN349" s="400"/>
      <c r="DMO349" s="400"/>
      <c r="DMP349" s="40"/>
      <c r="DMQ349" s="40"/>
      <c r="DMR349" s="400"/>
      <c r="DMS349" s="41"/>
      <c r="DMT349" s="41"/>
      <c r="DMU349" s="41"/>
      <c r="DMV349" s="41"/>
      <c r="DMW349" s="41"/>
      <c r="DMX349" s="41"/>
      <c r="DMY349" s="17"/>
      <c r="DMZ349" s="401"/>
      <c r="DNA349" s="403"/>
      <c r="DNB349" s="404"/>
      <c r="DNC349" s="16"/>
      <c r="DND349" s="400"/>
      <c r="DNE349" s="400"/>
      <c r="DNF349" s="40"/>
      <c r="DNG349" s="40"/>
      <c r="DNH349" s="400"/>
      <c r="DNI349" s="41"/>
      <c r="DNJ349" s="41"/>
      <c r="DNK349" s="41"/>
      <c r="DNL349" s="41"/>
      <c r="DNM349" s="41"/>
      <c r="DNN349" s="41"/>
      <c r="DNO349" s="17"/>
      <c r="DNP349" s="401"/>
      <c r="DNQ349" s="403"/>
      <c r="DNR349" s="404"/>
      <c r="DNS349" s="16"/>
      <c r="DNT349" s="400"/>
      <c r="DNU349" s="400"/>
      <c r="DNV349" s="40"/>
      <c r="DNW349" s="40"/>
      <c r="DNX349" s="400"/>
      <c r="DNY349" s="41"/>
      <c r="DNZ349" s="41"/>
      <c r="DOA349" s="41"/>
      <c r="DOB349" s="41"/>
      <c r="DOC349" s="41"/>
      <c r="DOD349" s="41"/>
      <c r="DOE349" s="17"/>
      <c r="DOF349" s="401"/>
      <c r="DOG349" s="403"/>
      <c r="DOH349" s="404"/>
      <c r="DOI349" s="16"/>
      <c r="DOJ349" s="400"/>
      <c r="DOK349" s="400"/>
      <c r="DOL349" s="40"/>
      <c r="DOM349" s="40"/>
      <c r="DON349" s="400"/>
      <c r="DOO349" s="41"/>
      <c r="DOP349" s="41"/>
      <c r="DOQ349" s="41"/>
      <c r="DOR349" s="41"/>
      <c r="DOS349" s="41"/>
      <c r="DOT349" s="41"/>
      <c r="DOU349" s="17"/>
      <c r="DOV349" s="401"/>
      <c r="DOW349" s="403"/>
      <c r="DOX349" s="404"/>
      <c r="DOY349" s="16"/>
      <c r="DOZ349" s="400"/>
      <c r="DPA349" s="400"/>
      <c r="DPB349" s="40"/>
      <c r="DPC349" s="40"/>
      <c r="DPD349" s="400"/>
      <c r="DPE349" s="41"/>
      <c r="DPF349" s="41"/>
      <c r="DPG349" s="41"/>
      <c r="DPH349" s="41"/>
      <c r="DPI349" s="41"/>
      <c r="DPJ349" s="41"/>
      <c r="DPK349" s="17"/>
      <c r="DPL349" s="401"/>
      <c r="DPM349" s="403"/>
      <c r="DPN349" s="404"/>
      <c r="DPO349" s="16"/>
      <c r="DPP349" s="400"/>
      <c r="DPQ349" s="400"/>
      <c r="DPR349" s="40"/>
      <c r="DPS349" s="40"/>
      <c r="DPT349" s="400"/>
      <c r="DPU349" s="41"/>
      <c r="DPV349" s="41"/>
      <c r="DPW349" s="41"/>
      <c r="DPX349" s="41"/>
      <c r="DPY349" s="41"/>
      <c r="DPZ349" s="41"/>
      <c r="DQA349" s="17"/>
      <c r="DQB349" s="401"/>
      <c r="DQC349" s="403"/>
      <c r="DQD349" s="404"/>
      <c r="DQE349" s="16"/>
      <c r="DQF349" s="400"/>
      <c r="DQG349" s="400"/>
      <c r="DQH349" s="40"/>
      <c r="DQI349" s="40"/>
      <c r="DQJ349" s="400"/>
      <c r="DQK349" s="41"/>
      <c r="DQL349" s="41"/>
      <c r="DQM349" s="41"/>
      <c r="DQN349" s="41"/>
      <c r="DQO349" s="41"/>
      <c r="DQP349" s="41"/>
      <c r="DQQ349" s="17"/>
      <c r="DQR349" s="401"/>
      <c r="DQS349" s="403"/>
      <c r="DQT349" s="404"/>
      <c r="DQU349" s="16"/>
      <c r="DQV349" s="400"/>
      <c r="DQW349" s="400"/>
      <c r="DQX349" s="40"/>
      <c r="DQY349" s="40"/>
      <c r="DQZ349" s="400"/>
      <c r="DRA349" s="41"/>
      <c r="DRB349" s="41"/>
      <c r="DRC349" s="41"/>
      <c r="DRD349" s="41"/>
      <c r="DRE349" s="41"/>
      <c r="DRF349" s="41"/>
      <c r="DRG349" s="17"/>
      <c r="DRH349" s="401"/>
      <c r="DRI349" s="403"/>
      <c r="DRJ349" s="404"/>
      <c r="DRK349" s="16"/>
      <c r="DRL349" s="400"/>
      <c r="DRM349" s="400"/>
      <c r="DRN349" s="40"/>
      <c r="DRO349" s="40"/>
      <c r="DRP349" s="400"/>
      <c r="DRQ349" s="41"/>
      <c r="DRR349" s="41"/>
      <c r="DRS349" s="41"/>
      <c r="DRT349" s="41"/>
      <c r="DRU349" s="41"/>
      <c r="DRV349" s="41"/>
      <c r="DRW349" s="17"/>
      <c r="DRX349" s="401"/>
      <c r="DRY349" s="403"/>
      <c r="DRZ349" s="404"/>
      <c r="DSA349" s="16"/>
      <c r="DSB349" s="400"/>
      <c r="DSC349" s="400"/>
      <c r="DSD349" s="40"/>
      <c r="DSE349" s="40"/>
      <c r="DSF349" s="400"/>
      <c r="DSG349" s="41"/>
      <c r="DSH349" s="41"/>
      <c r="DSI349" s="41"/>
      <c r="DSJ349" s="41"/>
      <c r="DSK349" s="41"/>
      <c r="DSL349" s="41"/>
      <c r="DSM349" s="17"/>
      <c r="DSN349" s="401"/>
      <c r="DSO349" s="403"/>
      <c r="DSP349" s="404"/>
      <c r="DSQ349" s="16"/>
      <c r="DSR349" s="400"/>
      <c r="DSS349" s="400"/>
      <c r="DST349" s="40"/>
      <c r="DSU349" s="40"/>
      <c r="DSV349" s="400"/>
      <c r="DSW349" s="41"/>
      <c r="DSX349" s="41"/>
      <c r="DSY349" s="41"/>
      <c r="DSZ349" s="41"/>
      <c r="DTA349" s="41"/>
      <c r="DTB349" s="41"/>
      <c r="DTC349" s="17"/>
      <c r="DTD349" s="401"/>
      <c r="DTE349" s="403"/>
      <c r="DTF349" s="404"/>
      <c r="DTG349" s="16"/>
      <c r="DTH349" s="400"/>
      <c r="DTI349" s="400"/>
      <c r="DTJ349" s="40"/>
      <c r="DTK349" s="40"/>
      <c r="DTL349" s="400"/>
      <c r="DTM349" s="41"/>
      <c r="DTN349" s="41"/>
      <c r="DTO349" s="41"/>
      <c r="DTP349" s="41"/>
      <c r="DTQ349" s="41"/>
      <c r="DTR349" s="41"/>
      <c r="DTS349" s="17"/>
      <c r="DTT349" s="401"/>
      <c r="DTU349" s="403"/>
      <c r="DTV349" s="404"/>
      <c r="DTW349" s="16"/>
      <c r="DTX349" s="400"/>
      <c r="DTY349" s="400"/>
      <c r="DTZ349" s="40"/>
      <c r="DUA349" s="40"/>
      <c r="DUB349" s="400"/>
      <c r="DUC349" s="41"/>
      <c r="DUD349" s="41"/>
      <c r="DUE349" s="41"/>
      <c r="DUF349" s="41"/>
      <c r="DUG349" s="41"/>
      <c r="DUH349" s="41"/>
      <c r="DUI349" s="17"/>
      <c r="DUJ349" s="401"/>
      <c r="DUK349" s="403"/>
      <c r="DUL349" s="404"/>
      <c r="DUM349" s="16"/>
      <c r="DUN349" s="400"/>
      <c r="DUO349" s="400"/>
      <c r="DUP349" s="40"/>
      <c r="DUQ349" s="40"/>
      <c r="DUR349" s="400"/>
      <c r="DUS349" s="41"/>
      <c r="DUT349" s="41"/>
      <c r="DUU349" s="41"/>
      <c r="DUV349" s="41"/>
      <c r="DUW349" s="41"/>
      <c r="DUX349" s="41"/>
      <c r="DUY349" s="17"/>
      <c r="DUZ349" s="401"/>
      <c r="DVA349" s="403"/>
      <c r="DVB349" s="404"/>
      <c r="DVC349" s="16"/>
      <c r="DVD349" s="400"/>
      <c r="DVE349" s="400"/>
      <c r="DVF349" s="40"/>
      <c r="DVG349" s="40"/>
      <c r="DVH349" s="400"/>
      <c r="DVI349" s="41"/>
      <c r="DVJ349" s="41"/>
      <c r="DVK349" s="41"/>
      <c r="DVL349" s="41"/>
      <c r="DVM349" s="41"/>
      <c r="DVN349" s="41"/>
      <c r="DVO349" s="17"/>
      <c r="DVP349" s="401"/>
      <c r="DVQ349" s="403"/>
      <c r="DVR349" s="404"/>
      <c r="DVS349" s="16"/>
      <c r="DVT349" s="400"/>
      <c r="DVU349" s="400"/>
      <c r="DVV349" s="40"/>
      <c r="DVW349" s="40"/>
      <c r="DVX349" s="400"/>
      <c r="DVY349" s="41"/>
      <c r="DVZ349" s="41"/>
      <c r="DWA349" s="41"/>
      <c r="DWB349" s="41"/>
      <c r="DWC349" s="41"/>
      <c r="DWD349" s="41"/>
      <c r="DWE349" s="17"/>
      <c r="DWF349" s="401"/>
      <c r="DWG349" s="403"/>
      <c r="DWH349" s="404"/>
      <c r="DWI349" s="16"/>
      <c r="DWJ349" s="400"/>
      <c r="DWK349" s="400"/>
      <c r="DWL349" s="40"/>
      <c r="DWM349" s="40"/>
      <c r="DWN349" s="400"/>
      <c r="DWO349" s="41"/>
      <c r="DWP349" s="41"/>
      <c r="DWQ349" s="41"/>
      <c r="DWR349" s="41"/>
      <c r="DWS349" s="41"/>
      <c r="DWT349" s="41"/>
      <c r="DWU349" s="17"/>
      <c r="DWV349" s="401"/>
      <c r="DWW349" s="403"/>
      <c r="DWX349" s="404"/>
      <c r="DWY349" s="16"/>
      <c r="DWZ349" s="400"/>
      <c r="DXA349" s="400"/>
      <c r="DXB349" s="40"/>
      <c r="DXC349" s="40"/>
      <c r="DXD349" s="400"/>
      <c r="DXE349" s="41"/>
      <c r="DXF349" s="41"/>
      <c r="DXG349" s="41"/>
      <c r="DXH349" s="41"/>
      <c r="DXI349" s="41"/>
      <c r="DXJ349" s="41"/>
      <c r="DXK349" s="17"/>
      <c r="DXL349" s="401"/>
      <c r="DXM349" s="403"/>
      <c r="DXN349" s="404"/>
      <c r="DXO349" s="16"/>
      <c r="DXP349" s="400"/>
      <c r="DXQ349" s="400"/>
      <c r="DXR349" s="40"/>
      <c r="DXS349" s="40"/>
      <c r="DXT349" s="400"/>
      <c r="DXU349" s="41"/>
      <c r="DXV349" s="41"/>
      <c r="DXW349" s="41"/>
      <c r="DXX349" s="41"/>
      <c r="DXY349" s="41"/>
      <c r="DXZ349" s="41"/>
      <c r="DYA349" s="17"/>
      <c r="DYB349" s="401"/>
      <c r="DYC349" s="403"/>
      <c r="DYD349" s="404"/>
      <c r="DYE349" s="16"/>
      <c r="DYF349" s="400"/>
      <c r="DYG349" s="400"/>
      <c r="DYH349" s="40"/>
      <c r="DYI349" s="40"/>
      <c r="DYJ349" s="400"/>
      <c r="DYK349" s="41"/>
      <c r="DYL349" s="41"/>
      <c r="DYM349" s="41"/>
      <c r="DYN349" s="41"/>
      <c r="DYO349" s="41"/>
      <c r="DYP349" s="41"/>
      <c r="DYQ349" s="17"/>
      <c r="DYR349" s="401"/>
      <c r="DYS349" s="403"/>
      <c r="DYT349" s="404"/>
      <c r="DYU349" s="16"/>
      <c r="DYV349" s="400"/>
      <c r="DYW349" s="400"/>
      <c r="DYX349" s="40"/>
      <c r="DYY349" s="40"/>
      <c r="DYZ349" s="400"/>
      <c r="DZA349" s="41"/>
      <c r="DZB349" s="41"/>
      <c r="DZC349" s="41"/>
      <c r="DZD349" s="41"/>
      <c r="DZE349" s="41"/>
      <c r="DZF349" s="41"/>
      <c r="DZG349" s="17"/>
      <c r="DZH349" s="401"/>
      <c r="DZI349" s="403"/>
      <c r="DZJ349" s="404"/>
      <c r="DZK349" s="16"/>
      <c r="DZL349" s="400"/>
      <c r="DZM349" s="400"/>
      <c r="DZN349" s="40"/>
      <c r="DZO349" s="40"/>
      <c r="DZP349" s="400"/>
      <c r="DZQ349" s="41"/>
      <c r="DZR349" s="41"/>
      <c r="DZS349" s="41"/>
      <c r="DZT349" s="41"/>
      <c r="DZU349" s="41"/>
      <c r="DZV349" s="41"/>
      <c r="DZW349" s="17"/>
      <c r="DZX349" s="401"/>
      <c r="DZY349" s="403"/>
      <c r="DZZ349" s="404"/>
      <c r="EAA349" s="16"/>
      <c r="EAB349" s="400"/>
      <c r="EAC349" s="400"/>
      <c r="EAD349" s="40"/>
      <c r="EAE349" s="40"/>
      <c r="EAF349" s="400"/>
      <c r="EAG349" s="41"/>
      <c r="EAH349" s="41"/>
      <c r="EAI349" s="41"/>
      <c r="EAJ349" s="41"/>
      <c r="EAK349" s="41"/>
      <c r="EAL349" s="41"/>
      <c r="EAM349" s="17"/>
      <c r="EAN349" s="401"/>
      <c r="EAO349" s="403"/>
      <c r="EAP349" s="404"/>
      <c r="EAQ349" s="16"/>
      <c r="EAR349" s="400"/>
      <c r="EAS349" s="400"/>
      <c r="EAT349" s="40"/>
      <c r="EAU349" s="40"/>
      <c r="EAV349" s="400"/>
      <c r="EAW349" s="41"/>
      <c r="EAX349" s="41"/>
      <c r="EAY349" s="41"/>
      <c r="EAZ349" s="41"/>
      <c r="EBA349" s="41"/>
      <c r="EBB349" s="41"/>
      <c r="EBC349" s="17"/>
      <c r="EBD349" s="401"/>
      <c r="EBE349" s="403"/>
      <c r="EBF349" s="404"/>
      <c r="EBG349" s="16"/>
      <c r="EBH349" s="400"/>
      <c r="EBI349" s="400"/>
      <c r="EBJ349" s="40"/>
      <c r="EBK349" s="40"/>
      <c r="EBL349" s="400"/>
      <c r="EBM349" s="41"/>
      <c r="EBN349" s="41"/>
      <c r="EBO349" s="41"/>
      <c r="EBP349" s="41"/>
      <c r="EBQ349" s="41"/>
      <c r="EBR349" s="41"/>
      <c r="EBS349" s="17"/>
      <c r="EBT349" s="401"/>
      <c r="EBU349" s="403"/>
      <c r="EBV349" s="404"/>
      <c r="EBW349" s="16"/>
      <c r="EBX349" s="400"/>
      <c r="EBY349" s="400"/>
      <c r="EBZ349" s="40"/>
      <c r="ECA349" s="40"/>
      <c r="ECB349" s="400"/>
      <c r="ECC349" s="41"/>
      <c r="ECD349" s="41"/>
      <c r="ECE349" s="41"/>
      <c r="ECF349" s="41"/>
      <c r="ECG349" s="41"/>
      <c r="ECH349" s="41"/>
      <c r="ECI349" s="17"/>
      <c r="ECJ349" s="401"/>
      <c r="ECK349" s="403"/>
      <c r="ECL349" s="404"/>
      <c r="ECM349" s="16"/>
      <c r="ECN349" s="400"/>
      <c r="ECO349" s="400"/>
      <c r="ECP349" s="40"/>
      <c r="ECQ349" s="40"/>
      <c r="ECR349" s="400"/>
      <c r="ECS349" s="41"/>
      <c r="ECT349" s="41"/>
      <c r="ECU349" s="41"/>
      <c r="ECV349" s="41"/>
      <c r="ECW349" s="41"/>
      <c r="ECX349" s="41"/>
      <c r="ECY349" s="17"/>
      <c r="ECZ349" s="401"/>
      <c r="EDA349" s="403"/>
      <c r="EDB349" s="404"/>
      <c r="EDC349" s="16"/>
      <c r="EDD349" s="400"/>
      <c r="EDE349" s="400"/>
      <c r="EDF349" s="40"/>
      <c r="EDG349" s="40"/>
      <c r="EDH349" s="400"/>
      <c r="EDI349" s="41"/>
      <c r="EDJ349" s="41"/>
      <c r="EDK349" s="41"/>
      <c r="EDL349" s="41"/>
      <c r="EDM349" s="41"/>
      <c r="EDN349" s="41"/>
      <c r="EDO349" s="17"/>
      <c r="EDP349" s="401"/>
      <c r="EDQ349" s="403"/>
      <c r="EDR349" s="404"/>
      <c r="EDS349" s="16"/>
      <c r="EDT349" s="400"/>
      <c r="EDU349" s="400"/>
      <c r="EDV349" s="40"/>
      <c r="EDW349" s="40"/>
      <c r="EDX349" s="400"/>
      <c r="EDY349" s="41"/>
      <c r="EDZ349" s="41"/>
      <c r="EEA349" s="41"/>
      <c r="EEB349" s="41"/>
      <c r="EEC349" s="41"/>
      <c r="EED349" s="41"/>
      <c r="EEE349" s="17"/>
      <c r="EEF349" s="401"/>
      <c r="EEG349" s="403"/>
      <c r="EEH349" s="404"/>
      <c r="EEI349" s="16"/>
      <c r="EEJ349" s="400"/>
      <c r="EEK349" s="400"/>
      <c r="EEL349" s="40"/>
      <c r="EEM349" s="40"/>
      <c r="EEN349" s="400"/>
      <c r="EEO349" s="41"/>
      <c r="EEP349" s="41"/>
      <c r="EEQ349" s="41"/>
      <c r="EER349" s="41"/>
      <c r="EES349" s="41"/>
      <c r="EET349" s="41"/>
      <c r="EEU349" s="17"/>
      <c r="EEV349" s="401"/>
      <c r="EEW349" s="403"/>
      <c r="EEX349" s="404"/>
      <c r="EEY349" s="16"/>
      <c r="EEZ349" s="400"/>
      <c r="EFA349" s="400"/>
      <c r="EFB349" s="40"/>
      <c r="EFC349" s="40"/>
      <c r="EFD349" s="400"/>
      <c r="EFE349" s="41"/>
      <c r="EFF349" s="41"/>
      <c r="EFG349" s="41"/>
      <c r="EFH349" s="41"/>
      <c r="EFI349" s="41"/>
      <c r="EFJ349" s="41"/>
      <c r="EFK349" s="17"/>
      <c r="EFL349" s="401"/>
      <c r="EFM349" s="403"/>
      <c r="EFN349" s="404"/>
      <c r="EFO349" s="16"/>
      <c r="EFP349" s="400"/>
      <c r="EFQ349" s="400"/>
      <c r="EFR349" s="40"/>
      <c r="EFS349" s="40"/>
      <c r="EFT349" s="400"/>
      <c r="EFU349" s="41"/>
      <c r="EFV349" s="41"/>
      <c r="EFW349" s="41"/>
      <c r="EFX349" s="41"/>
      <c r="EFY349" s="41"/>
      <c r="EFZ349" s="41"/>
      <c r="EGA349" s="17"/>
      <c r="EGB349" s="401"/>
      <c r="EGC349" s="403"/>
      <c r="EGD349" s="404"/>
      <c r="EGE349" s="16"/>
      <c r="EGF349" s="400"/>
      <c r="EGG349" s="400"/>
      <c r="EGH349" s="40"/>
      <c r="EGI349" s="40"/>
      <c r="EGJ349" s="400"/>
      <c r="EGK349" s="41"/>
      <c r="EGL349" s="41"/>
      <c r="EGM349" s="41"/>
      <c r="EGN349" s="41"/>
      <c r="EGO349" s="41"/>
      <c r="EGP349" s="41"/>
      <c r="EGQ349" s="17"/>
      <c r="EGR349" s="401"/>
      <c r="EGS349" s="403"/>
      <c r="EGT349" s="404"/>
      <c r="EGU349" s="16"/>
      <c r="EGV349" s="400"/>
      <c r="EGW349" s="400"/>
      <c r="EGX349" s="40"/>
      <c r="EGY349" s="40"/>
      <c r="EGZ349" s="400"/>
      <c r="EHA349" s="41"/>
      <c r="EHB349" s="41"/>
      <c r="EHC349" s="41"/>
      <c r="EHD349" s="41"/>
      <c r="EHE349" s="41"/>
      <c r="EHF349" s="41"/>
      <c r="EHG349" s="17"/>
      <c r="EHH349" s="401"/>
      <c r="EHI349" s="403"/>
      <c r="EHJ349" s="404"/>
      <c r="EHK349" s="16"/>
      <c r="EHL349" s="400"/>
      <c r="EHM349" s="400"/>
      <c r="EHN349" s="40"/>
      <c r="EHO349" s="40"/>
      <c r="EHP349" s="400"/>
      <c r="EHQ349" s="41"/>
      <c r="EHR349" s="41"/>
      <c r="EHS349" s="41"/>
      <c r="EHT349" s="41"/>
      <c r="EHU349" s="41"/>
      <c r="EHV349" s="41"/>
      <c r="EHW349" s="17"/>
      <c r="EHX349" s="401"/>
      <c r="EHY349" s="403"/>
      <c r="EHZ349" s="404"/>
      <c r="EIA349" s="16"/>
      <c r="EIB349" s="400"/>
      <c r="EIC349" s="400"/>
      <c r="EID349" s="40"/>
      <c r="EIE349" s="40"/>
      <c r="EIF349" s="400"/>
      <c r="EIG349" s="41"/>
      <c r="EIH349" s="41"/>
      <c r="EII349" s="41"/>
      <c r="EIJ349" s="41"/>
      <c r="EIK349" s="41"/>
      <c r="EIL349" s="41"/>
      <c r="EIM349" s="17"/>
      <c r="EIN349" s="401"/>
      <c r="EIO349" s="403"/>
      <c r="EIP349" s="404"/>
      <c r="EIQ349" s="16"/>
      <c r="EIR349" s="400"/>
      <c r="EIS349" s="400"/>
      <c r="EIT349" s="40"/>
      <c r="EIU349" s="40"/>
      <c r="EIV349" s="400"/>
      <c r="EIW349" s="41"/>
      <c r="EIX349" s="41"/>
      <c r="EIY349" s="41"/>
      <c r="EIZ349" s="41"/>
      <c r="EJA349" s="41"/>
      <c r="EJB349" s="41"/>
      <c r="EJC349" s="17"/>
      <c r="EJD349" s="401"/>
      <c r="EJE349" s="403"/>
      <c r="EJF349" s="404"/>
      <c r="EJG349" s="16"/>
      <c r="EJH349" s="400"/>
      <c r="EJI349" s="400"/>
      <c r="EJJ349" s="40"/>
      <c r="EJK349" s="40"/>
      <c r="EJL349" s="400"/>
      <c r="EJM349" s="41"/>
      <c r="EJN349" s="41"/>
      <c r="EJO349" s="41"/>
      <c r="EJP349" s="41"/>
      <c r="EJQ349" s="41"/>
      <c r="EJR349" s="41"/>
      <c r="EJS349" s="17"/>
      <c r="EJT349" s="401"/>
      <c r="EJU349" s="403"/>
      <c r="EJV349" s="404"/>
      <c r="EJW349" s="16"/>
      <c r="EJX349" s="400"/>
      <c r="EJY349" s="400"/>
      <c r="EJZ349" s="40"/>
      <c r="EKA349" s="40"/>
      <c r="EKB349" s="400"/>
      <c r="EKC349" s="41"/>
      <c r="EKD349" s="41"/>
      <c r="EKE349" s="41"/>
      <c r="EKF349" s="41"/>
      <c r="EKG349" s="41"/>
      <c r="EKH349" s="41"/>
      <c r="EKI349" s="17"/>
      <c r="EKJ349" s="401"/>
      <c r="EKK349" s="403"/>
      <c r="EKL349" s="404"/>
      <c r="EKM349" s="16"/>
      <c r="EKN349" s="400"/>
      <c r="EKO349" s="400"/>
      <c r="EKP349" s="40"/>
      <c r="EKQ349" s="40"/>
      <c r="EKR349" s="400"/>
      <c r="EKS349" s="41"/>
      <c r="EKT349" s="41"/>
      <c r="EKU349" s="41"/>
      <c r="EKV349" s="41"/>
      <c r="EKW349" s="41"/>
      <c r="EKX349" s="41"/>
      <c r="EKY349" s="17"/>
      <c r="EKZ349" s="401"/>
      <c r="ELA349" s="403"/>
      <c r="ELB349" s="404"/>
      <c r="ELC349" s="16"/>
      <c r="ELD349" s="400"/>
      <c r="ELE349" s="400"/>
      <c r="ELF349" s="40"/>
      <c r="ELG349" s="40"/>
      <c r="ELH349" s="400"/>
      <c r="ELI349" s="41"/>
      <c r="ELJ349" s="41"/>
      <c r="ELK349" s="41"/>
      <c r="ELL349" s="41"/>
      <c r="ELM349" s="41"/>
      <c r="ELN349" s="41"/>
      <c r="ELO349" s="17"/>
      <c r="ELP349" s="401"/>
      <c r="ELQ349" s="403"/>
      <c r="ELR349" s="404"/>
      <c r="ELS349" s="16"/>
      <c r="ELT349" s="400"/>
      <c r="ELU349" s="400"/>
      <c r="ELV349" s="40"/>
      <c r="ELW349" s="40"/>
      <c r="ELX349" s="400"/>
      <c r="ELY349" s="41"/>
      <c r="ELZ349" s="41"/>
      <c r="EMA349" s="41"/>
      <c r="EMB349" s="41"/>
      <c r="EMC349" s="41"/>
      <c r="EMD349" s="41"/>
      <c r="EME349" s="17"/>
      <c r="EMF349" s="401"/>
      <c r="EMG349" s="403"/>
      <c r="EMH349" s="404"/>
      <c r="EMI349" s="16"/>
      <c r="EMJ349" s="400"/>
      <c r="EMK349" s="400"/>
      <c r="EML349" s="40"/>
      <c r="EMM349" s="40"/>
      <c r="EMN349" s="400"/>
      <c r="EMO349" s="41"/>
      <c r="EMP349" s="41"/>
      <c r="EMQ349" s="41"/>
      <c r="EMR349" s="41"/>
      <c r="EMS349" s="41"/>
      <c r="EMT349" s="41"/>
      <c r="EMU349" s="17"/>
      <c r="EMV349" s="401"/>
      <c r="EMW349" s="403"/>
      <c r="EMX349" s="404"/>
      <c r="EMY349" s="16"/>
      <c r="EMZ349" s="400"/>
      <c r="ENA349" s="400"/>
      <c r="ENB349" s="40"/>
      <c r="ENC349" s="40"/>
      <c r="END349" s="400"/>
      <c r="ENE349" s="41"/>
      <c r="ENF349" s="41"/>
      <c r="ENG349" s="41"/>
      <c r="ENH349" s="41"/>
      <c r="ENI349" s="41"/>
      <c r="ENJ349" s="41"/>
      <c r="ENK349" s="17"/>
      <c r="ENL349" s="401"/>
      <c r="ENM349" s="403"/>
      <c r="ENN349" s="404"/>
      <c r="ENO349" s="16"/>
      <c r="ENP349" s="400"/>
      <c r="ENQ349" s="400"/>
      <c r="ENR349" s="40"/>
      <c r="ENS349" s="40"/>
      <c r="ENT349" s="400"/>
      <c r="ENU349" s="41"/>
      <c r="ENV349" s="41"/>
      <c r="ENW349" s="41"/>
      <c r="ENX349" s="41"/>
      <c r="ENY349" s="41"/>
      <c r="ENZ349" s="41"/>
      <c r="EOA349" s="17"/>
      <c r="EOB349" s="401"/>
      <c r="EOC349" s="403"/>
      <c r="EOD349" s="404"/>
      <c r="EOE349" s="16"/>
      <c r="EOF349" s="400"/>
      <c r="EOG349" s="400"/>
      <c r="EOH349" s="40"/>
      <c r="EOI349" s="40"/>
      <c r="EOJ349" s="400"/>
      <c r="EOK349" s="41"/>
      <c r="EOL349" s="41"/>
      <c r="EOM349" s="41"/>
      <c r="EON349" s="41"/>
      <c r="EOO349" s="41"/>
      <c r="EOP349" s="41"/>
      <c r="EOQ349" s="17"/>
      <c r="EOR349" s="401"/>
      <c r="EOS349" s="403"/>
      <c r="EOT349" s="404"/>
      <c r="EOU349" s="16"/>
      <c r="EOV349" s="400"/>
      <c r="EOW349" s="400"/>
      <c r="EOX349" s="40"/>
      <c r="EOY349" s="40"/>
      <c r="EOZ349" s="400"/>
      <c r="EPA349" s="41"/>
      <c r="EPB349" s="41"/>
      <c r="EPC349" s="41"/>
      <c r="EPD349" s="41"/>
      <c r="EPE349" s="41"/>
      <c r="EPF349" s="41"/>
      <c r="EPG349" s="17"/>
      <c r="EPH349" s="401"/>
      <c r="EPI349" s="403"/>
      <c r="EPJ349" s="404"/>
      <c r="EPK349" s="16"/>
      <c r="EPL349" s="400"/>
      <c r="EPM349" s="400"/>
      <c r="EPN349" s="40"/>
      <c r="EPO349" s="40"/>
      <c r="EPP349" s="400"/>
      <c r="EPQ349" s="41"/>
      <c r="EPR349" s="41"/>
      <c r="EPS349" s="41"/>
      <c r="EPT349" s="41"/>
      <c r="EPU349" s="41"/>
      <c r="EPV349" s="41"/>
      <c r="EPW349" s="17"/>
      <c r="EPX349" s="401"/>
      <c r="EPY349" s="403"/>
      <c r="EPZ349" s="404"/>
      <c r="EQA349" s="16"/>
      <c r="EQB349" s="400"/>
      <c r="EQC349" s="400"/>
      <c r="EQD349" s="40"/>
      <c r="EQE349" s="40"/>
      <c r="EQF349" s="400"/>
      <c r="EQG349" s="41"/>
      <c r="EQH349" s="41"/>
      <c r="EQI349" s="41"/>
      <c r="EQJ349" s="41"/>
      <c r="EQK349" s="41"/>
      <c r="EQL349" s="41"/>
      <c r="EQM349" s="17"/>
      <c r="EQN349" s="401"/>
      <c r="EQO349" s="403"/>
      <c r="EQP349" s="404"/>
      <c r="EQQ349" s="16"/>
      <c r="EQR349" s="400"/>
      <c r="EQS349" s="400"/>
      <c r="EQT349" s="40"/>
      <c r="EQU349" s="40"/>
      <c r="EQV349" s="400"/>
      <c r="EQW349" s="41"/>
      <c r="EQX349" s="41"/>
      <c r="EQY349" s="41"/>
      <c r="EQZ349" s="41"/>
      <c r="ERA349" s="41"/>
      <c r="ERB349" s="41"/>
      <c r="ERC349" s="17"/>
      <c r="ERD349" s="401"/>
      <c r="ERE349" s="403"/>
      <c r="ERF349" s="404"/>
      <c r="ERG349" s="16"/>
      <c r="ERH349" s="400"/>
      <c r="ERI349" s="400"/>
      <c r="ERJ349" s="40"/>
      <c r="ERK349" s="40"/>
      <c r="ERL349" s="400"/>
      <c r="ERM349" s="41"/>
      <c r="ERN349" s="41"/>
      <c r="ERO349" s="41"/>
      <c r="ERP349" s="41"/>
      <c r="ERQ349" s="41"/>
      <c r="ERR349" s="41"/>
      <c r="ERS349" s="17"/>
      <c r="ERT349" s="401"/>
      <c r="ERU349" s="403"/>
      <c r="ERV349" s="404"/>
      <c r="ERW349" s="16"/>
      <c r="ERX349" s="400"/>
      <c r="ERY349" s="400"/>
      <c r="ERZ349" s="40"/>
      <c r="ESA349" s="40"/>
      <c r="ESB349" s="400"/>
      <c r="ESC349" s="41"/>
      <c r="ESD349" s="41"/>
      <c r="ESE349" s="41"/>
      <c r="ESF349" s="41"/>
      <c r="ESG349" s="41"/>
      <c r="ESH349" s="41"/>
      <c r="ESI349" s="17"/>
      <c r="ESJ349" s="401"/>
      <c r="ESK349" s="403"/>
      <c r="ESL349" s="404"/>
      <c r="ESM349" s="16"/>
      <c r="ESN349" s="400"/>
      <c r="ESO349" s="400"/>
      <c r="ESP349" s="40"/>
      <c r="ESQ349" s="40"/>
      <c r="ESR349" s="400"/>
      <c r="ESS349" s="41"/>
      <c r="EST349" s="41"/>
      <c r="ESU349" s="41"/>
      <c r="ESV349" s="41"/>
      <c r="ESW349" s="41"/>
      <c r="ESX349" s="41"/>
      <c r="ESY349" s="17"/>
      <c r="ESZ349" s="401"/>
      <c r="ETA349" s="403"/>
      <c r="ETB349" s="404"/>
      <c r="ETC349" s="16"/>
      <c r="ETD349" s="400"/>
      <c r="ETE349" s="400"/>
      <c r="ETF349" s="40"/>
      <c r="ETG349" s="40"/>
      <c r="ETH349" s="400"/>
      <c r="ETI349" s="41"/>
      <c r="ETJ349" s="41"/>
      <c r="ETK349" s="41"/>
      <c r="ETL349" s="41"/>
      <c r="ETM349" s="41"/>
      <c r="ETN349" s="41"/>
      <c r="ETO349" s="17"/>
      <c r="ETP349" s="401"/>
      <c r="ETQ349" s="403"/>
      <c r="ETR349" s="404"/>
      <c r="ETS349" s="16"/>
      <c r="ETT349" s="400"/>
      <c r="ETU349" s="400"/>
      <c r="ETV349" s="40"/>
      <c r="ETW349" s="40"/>
      <c r="ETX349" s="400"/>
      <c r="ETY349" s="41"/>
      <c r="ETZ349" s="41"/>
      <c r="EUA349" s="41"/>
      <c r="EUB349" s="41"/>
      <c r="EUC349" s="41"/>
      <c r="EUD349" s="41"/>
      <c r="EUE349" s="17"/>
      <c r="EUF349" s="401"/>
      <c r="EUG349" s="403"/>
      <c r="EUH349" s="404"/>
      <c r="EUI349" s="16"/>
      <c r="EUJ349" s="400"/>
      <c r="EUK349" s="400"/>
      <c r="EUL349" s="40"/>
      <c r="EUM349" s="40"/>
      <c r="EUN349" s="400"/>
      <c r="EUO349" s="41"/>
      <c r="EUP349" s="41"/>
      <c r="EUQ349" s="41"/>
      <c r="EUR349" s="41"/>
      <c r="EUS349" s="41"/>
      <c r="EUT349" s="41"/>
      <c r="EUU349" s="17"/>
      <c r="EUV349" s="401"/>
      <c r="EUW349" s="403"/>
      <c r="EUX349" s="404"/>
      <c r="EUY349" s="16"/>
      <c r="EUZ349" s="400"/>
      <c r="EVA349" s="400"/>
      <c r="EVB349" s="40"/>
      <c r="EVC349" s="40"/>
      <c r="EVD349" s="400"/>
      <c r="EVE349" s="41"/>
      <c r="EVF349" s="41"/>
      <c r="EVG349" s="41"/>
      <c r="EVH349" s="41"/>
      <c r="EVI349" s="41"/>
      <c r="EVJ349" s="41"/>
      <c r="EVK349" s="17"/>
      <c r="EVL349" s="401"/>
      <c r="EVM349" s="403"/>
      <c r="EVN349" s="404"/>
      <c r="EVO349" s="16"/>
      <c r="EVP349" s="400"/>
      <c r="EVQ349" s="400"/>
      <c r="EVR349" s="40"/>
      <c r="EVS349" s="40"/>
      <c r="EVT349" s="400"/>
      <c r="EVU349" s="41"/>
      <c r="EVV349" s="41"/>
      <c r="EVW349" s="41"/>
      <c r="EVX349" s="41"/>
      <c r="EVY349" s="41"/>
      <c r="EVZ349" s="41"/>
      <c r="EWA349" s="17"/>
      <c r="EWB349" s="401"/>
      <c r="EWC349" s="403"/>
      <c r="EWD349" s="404"/>
      <c r="EWE349" s="16"/>
      <c r="EWF349" s="400"/>
      <c r="EWG349" s="400"/>
      <c r="EWH349" s="40"/>
      <c r="EWI349" s="40"/>
      <c r="EWJ349" s="400"/>
      <c r="EWK349" s="41"/>
      <c r="EWL349" s="41"/>
      <c r="EWM349" s="41"/>
      <c r="EWN349" s="41"/>
      <c r="EWO349" s="41"/>
      <c r="EWP349" s="41"/>
      <c r="EWQ349" s="17"/>
      <c r="EWR349" s="401"/>
      <c r="EWS349" s="403"/>
      <c r="EWT349" s="404"/>
      <c r="EWU349" s="16"/>
      <c r="EWV349" s="400"/>
      <c r="EWW349" s="400"/>
      <c r="EWX349" s="40"/>
      <c r="EWY349" s="40"/>
      <c r="EWZ349" s="400"/>
      <c r="EXA349" s="41"/>
      <c r="EXB349" s="41"/>
      <c r="EXC349" s="41"/>
      <c r="EXD349" s="41"/>
      <c r="EXE349" s="41"/>
      <c r="EXF349" s="41"/>
      <c r="EXG349" s="17"/>
      <c r="EXH349" s="401"/>
      <c r="EXI349" s="403"/>
      <c r="EXJ349" s="404"/>
      <c r="EXK349" s="16"/>
      <c r="EXL349" s="400"/>
      <c r="EXM349" s="400"/>
      <c r="EXN349" s="40"/>
      <c r="EXO349" s="40"/>
      <c r="EXP349" s="400"/>
      <c r="EXQ349" s="41"/>
      <c r="EXR349" s="41"/>
      <c r="EXS349" s="41"/>
      <c r="EXT349" s="41"/>
      <c r="EXU349" s="41"/>
      <c r="EXV349" s="41"/>
      <c r="EXW349" s="17"/>
      <c r="EXX349" s="401"/>
      <c r="EXY349" s="403"/>
      <c r="EXZ349" s="404"/>
      <c r="EYA349" s="16"/>
      <c r="EYB349" s="400"/>
      <c r="EYC349" s="400"/>
      <c r="EYD349" s="40"/>
      <c r="EYE349" s="40"/>
      <c r="EYF349" s="400"/>
      <c r="EYG349" s="41"/>
      <c r="EYH349" s="41"/>
      <c r="EYI349" s="41"/>
      <c r="EYJ349" s="41"/>
      <c r="EYK349" s="41"/>
      <c r="EYL349" s="41"/>
      <c r="EYM349" s="17"/>
      <c r="EYN349" s="401"/>
      <c r="EYO349" s="403"/>
      <c r="EYP349" s="404"/>
      <c r="EYQ349" s="16"/>
      <c r="EYR349" s="400"/>
      <c r="EYS349" s="400"/>
      <c r="EYT349" s="40"/>
      <c r="EYU349" s="40"/>
      <c r="EYV349" s="400"/>
      <c r="EYW349" s="41"/>
      <c r="EYX349" s="41"/>
      <c r="EYY349" s="41"/>
      <c r="EYZ349" s="41"/>
      <c r="EZA349" s="41"/>
      <c r="EZB349" s="41"/>
      <c r="EZC349" s="17"/>
      <c r="EZD349" s="401"/>
      <c r="EZE349" s="403"/>
      <c r="EZF349" s="404"/>
      <c r="EZG349" s="16"/>
      <c r="EZH349" s="400"/>
      <c r="EZI349" s="400"/>
      <c r="EZJ349" s="40"/>
      <c r="EZK349" s="40"/>
      <c r="EZL349" s="400"/>
      <c r="EZM349" s="41"/>
      <c r="EZN349" s="41"/>
      <c r="EZO349" s="41"/>
      <c r="EZP349" s="41"/>
      <c r="EZQ349" s="41"/>
      <c r="EZR349" s="41"/>
      <c r="EZS349" s="17"/>
      <c r="EZT349" s="401"/>
      <c r="EZU349" s="403"/>
      <c r="EZV349" s="404"/>
      <c r="EZW349" s="16"/>
      <c r="EZX349" s="400"/>
      <c r="EZY349" s="400"/>
      <c r="EZZ349" s="40"/>
      <c r="FAA349" s="40"/>
      <c r="FAB349" s="400"/>
      <c r="FAC349" s="41"/>
      <c r="FAD349" s="41"/>
      <c r="FAE349" s="41"/>
      <c r="FAF349" s="41"/>
      <c r="FAG349" s="41"/>
      <c r="FAH349" s="41"/>
      <c r="FAI349" s="17"/>
      <c r="FAJ349" s="401"/>
      <c r="FAK349" s="403"/>
      <c r="FAL349" s="404"/>
      <c r="FAM349" s="16"/>
      <c r="FAN349" s="400"/>
      <c r="FAO349" s="400"/>
      <c r="FAP349" s="40"/>
      <c r="FAQ349" s="40"/>
      <c r="FAR349" s="400"/>
      <c r="FAS349" s="41"/>
      <c r="FAT349" s="41"/>
      <c r="FAU349" s="41"/>
      <c r="FAV349" s="41"/>
      <c r="FAW349" s="41"/>
      <c r="FAX349" s="41"/>
      <c r="FAY349" s="17"/>
      <c r="FAZ349" s="401"/>
      <c r="FBA349" s="403"/>
      <c r="FBB349" s="404"/>
      <c r="FBC349" s="16"/>
      <c r="FBD349" s="400"/>
      <c r="FBE349" s="400"/>
      <c r="FBF349" s="40"/>
      <c r="FBG349" s="40"/>
      <c r="FBH349" s="400"/>
      <c r="FBI349" s="41"/>
      <c r="FBJ349" s="41"/>
      <c r="FBK349" s="41"/>
      <c r="FBL349" s="41"/>
      <c r="FBM349" s="41"/>
      <c r="FBN349" s="41"/>
      <c r="FBO349" s="17"/>
      <c r="FBP349" s="401"/>
      <c r="FBQ349" s="403"/>
      <c r="FBR349" s="404"/>
      <c r="FBS349" s="16"/>
      <c r="FBT349" s="400"/>
      <c r="FBU349" s="400"/>
      <c r="FBV349" s="40"/>
      <c r="FBW349" s="40"/>
      <c r="FBX349" s="400"/>
      <c r="FBY349" s="41"/>
      <c r="FBZ349" s="41"/>
      <c r="FCA349" s="41"/>
      <c r="FCB349" s="41"/>
      <c r="FCC349" s="41"/>
      <c r="FCD349" s="41"/>
      <c r="FCE349" s="17"/>
      <c r="FCF349" s="401"/>
      <c r="FCG349" s="403"/>
      <c r="FCH349" s="404"/>
      <c r="FCI349" s="16"/>
      <c r="FCJ349" s="400"/>
      <c r="FCK349" s="400"/>
      <c r="FCL349" s="40"/>
      <c r="FCM349" s="40"/>
      <c r="FCN349" s="400"/>
      <c r="FCO349" s="41"/>
      <c r="FCP349" s="41"/>
      <c r="FCQ349" s="41"/>
      <c r="FCR349" s="41"/>
      <c r="FCS349" s="41"/>
      <c r="FCT349" s="41"/>
      <c r="FCU349" s="17"/>
      <c r="FCV349" s="401"/>
      <c r="FCW349" s="403"/>
      <c r="FCX349" s="404"/>
      <c r="FCY349" s="16"/>
      <c r="FCZ349" s="400"/>
      <c r="FDA349" s="400"/>
      <c r="FDB349" s="40"/>
      <c r="FDC349" s="40"/>
      <c r="FDD349" s="400"/>
      <c r="FDE349" s="41"/>
      <c r="FDF349" s="41"/>
      <c r="FDG349" s="41"/>
      <c r="FDH349" s="41"/>
      <c r="FDI349" s="41"/>
      <c r="FDJ349" s="41"/>
      <c r="FDK349" s="17"/>
      <c r="FDL349" s="401"/>
      <c r="FDM349" s="403"/>
      <c r="FDN349" s="404"/>
      <c r="FDO349" s="16"/>
      <c r="FDP349" s="400"/>
      <c r="FDQ349" s="400"/>
      <c r="FDR349" s="40"/>
      <c r="FDS349" s="40"/>
      <c r="FDT349" s="400"/>
      <c r="FDU349" s="41"/>
      <c r="FDV349" s="41"/>
      <c r="FDW349" s="41"/>
      <c r="FDX349" s="41"/>
      <c r="FDY349" s="41"/>
      <c r="FDZ349" s="41"/>
      <c r="FEA349" s="17"/>
      <c r="FEB349" s="401"/>
      <c r="FEC349" s="403"/>
      <c r="FED349" s="404"/>
      <c r="FEE349" s="16"/>
      <c r="FEF349" s="400"/>
      <c r="FEG349" s="400"/>
      <c r="FEH349" s="40"/>
      <c r="FEI349" s="40"/>
      <c r="FEJ349" s="400"/>
      <c r="FEK349" s="41"/>
      <c r="FEL349" s="41"/>
      <c r="FEM349" s="41"/>
      <c r="FEN349" s="41"/>
      <c r="FEO349" s="41"/>
      <c r="FEP349" s="41"/>
      <c r="FEQ349" s="17"/>
      <c r="FER349" s="401"/>
      <c r="FES349" s="403"/>
      <c r="FET349" s="404"/>
      <c r="FEU349" s="16"/>
      <c r="FEV349" s="400"/>
      <c r="FEW349" s="400"/>
      <c r="FEX349" s="40"/>
      <c r="FEY349" s="40"/>
      <c r="FEZ349" s="400"/>
      <c r="FFA349" s="41"/>
      <c r="FFB349" s="41"/>
      <c r="FFC349" s="41"/>
      <c r="FFD349" s="41"/>
      <c r="FFE349" s="41"/>
      <c r="FFF349" s="41"/>
      <c r="FFG349" s="17"/>
      <c r="FFH349" s="401"/>
      <c r="FFI349" s="403"/>
      <c r="FFJ349" s="404"/>
      <c r="FFK349" s="16"/>
      <c r="FFL349" s="400"/>
      <c r="FFM349" s="400"/>
      <c r="FFN349" s="40"/>
      <c r="FFO349" s="40"/>
      <c r="FFP349" s="400"/>
      <c r="FFQ349" s="41"/>
      <c r="FFR349" s="41"/>
      <c r="FFS349" s="41"/>
      <c r="FFT349" s="41"/>
      <c r="FFU349" s="41"/>
      <c r="FFV349" s="41"/>
      <c r="FFW349" s="17"/>
      <c r="FFX349" s="401"/>
      <c r="FFY349" s="403"/>
      <c r="FFZ349" s="404"/>
      <c r="FGA349" s="16"/>
      <c r="FGB349" s="400"/>
      <c r="FGC349" s="400"/>
      <c r="FGD349" s="40"/>
      <c r="FGE349" s="40"/>
      <c r="FGF349" s="400"/>
      <c r="FGG349" s="41"/>
      <c r="FGH349" s="41"/>
      <c r="FGI349" s="41"/>
      <c r="FGJ349" s="41"/>
      <c r="FGK349" s="41"/>
      <c r="FGL349" s="41"/>
      <c r="FGM349" s="17"/>
      <c r="FGN349" s="401"/>
      <c r="FGO349" s="403"/>
      <c r="FGP349" s="404"/>
      <c r="FGQ349" s="16"/>
      <c r="FGR349" s="400"/>
      <c r="FGS349" s="400"/>
      <c r="FGT349" s="40"/>
      <c r="FGU349" s="40"/>
      <c r="FGV349" s="400"/>
      <c r="FGW349" s="41"/>
      <c r="FGX349" s="41"/>
      <c r="FGY349" s="41"/>
      <c r="FGZ349" s="41"/>
      <c r="FHA349" s="41"/>
      <c r="FHB349" s="41"/>
      <c r="FHC349" s="17"/>
      <c r="FHD349" s="401"/>
      <c r="FHE349" s="403"/>
      <c r="FHF349" s="404"/>
      <c r="FHG349" s="16"/>
      <c r="FHH349" s="400"/>
      <c r="FHI349" s="400"/>
      <c r="FHJ349" s="40"/>
      <c r="FHK349" s="40"/>
      <c r="FHL349" s="400"/>
      <c r="FHM349" s="41"/>
      <c r="FHN349" s="41"/>
      <c r="FHO349" s="41"/>
      <c r="FHP349" s="41"/>
      <c r="FHQ349" s="41"/>
      <c r="FHR349" s="41"/>
      <c r="FHS349" s="17"/>
      <c r="FHT349" s="401"/>
      <c r="FHU349" s="403"/>
      <c r="FHV349" s="404"/>
      <c r="FHW349" s="16"/>
      <c r="FHX349" s="400"/>
      <c r="FHY349" s="400"/>
      <c r="FHZ349" s="40"/>
      <c r="FIA349" s="40"/>
      <c r="FIB349" s="400"/>
      <c r="FIC349" s="41"/>
      <c r="FID349" s="41"/>
      <c r="FIE349" s="41"/>
      <c r="FIF349" s="41"/>
      <c r="FIG349" s="41"/>
      <c r="FIH349" s="41"/>
      <c r="FII349" s="17"/>
      <c r="FIJ349" s="401"/>
      <c r="FIK349" s="403"/>
      <c r="FIL349" s="404"/>
      <c r="FIM349" s="16"/>
      <c r="FIN349" s="400"/>
      <c r="FIO349" s="400"/>
      <c r="FIP349" s="40"/>
      <c r="FIQ349" s="40"/>
      <c r="FIR349" s="400"/>
      <c r="FIS349" s="41"/>
      <c r="FIT349" s="41"/>
      <c r="FIU349" s="41"/>
      <c r="FIV349" s="41"/>
      <c r="FIW349" s="41"/>
      <c r="FIX349" s="41"/>
      <c r="FIY349" s="17"/>
      <c r="FIZ349" s="401"/>
      <c r="FJA349" s="403"/>
      <c r="FJB349" s="404"/>
      <c r="FJC349" s="16"/>
      <c r="FJD349" s="400"/>
      <c r="FJE349" s="400"/>
      <c r="FJF349" s="40"/>
      <c r="FJG349" s="40"/>
      <c r="FJH349" s="400"/>
      <c r="FJI349" s="41"/>
      <c r="FJJ349" s="41"/>
      <c r="FJK349" s="41"/>
      <c r="FJL349" s="41"/>
      <c r="FJM349" s="41"/>
      <c r="FJN349" s="41"/>
      <c r="FJO349" s="17"/>
      <c r="FJP349" s="401"/>
      <c r="FJQ349" s="403"/>
      <c r="FJR349" s="404"/>
      <c r="FJS349" s="16"/>
      <c r="FJT349" s="400"/>
      <c r="FJU349" s="400"/>
      <c r="FJV349" s="40"/>
      <c r="FJW349" s="40"/>
      <c r="FJX349" s="400"/>
      <c r="FJY349" s="41"/>
      <c r="FJZ349" s="41"/>
      <c r="FKA349" s="41"/>
      <c r="FKB349" s="41"/>
      <c r="FKC349" s="41"/>
      <c r="FKD349" s="41"/>
      <c r="FKE349" s="17"/>
      <c r="FKF349" s="401"/>
      <c r="FKG349" s="403"/>
      <c r="FKH349" s="404"/>
      <c r="FKI349" s="16"/>
      <c r="FKJ349" s="400"/>
      <c r="FKK349" s="400"/>
      <c r="FKL349" s="40"/>
      <c r="FKM349" s="40"/>
      <c r="FKN349" s="400"/>
      <c r="FKO349" s="41"/>
      <c r="FKP349" s="41"/>
      <c r="FKQ349" s="41"/>
      <c r="FKR349" s="41"/>
      <c r="FKS349" s="41"/>
      <c r="FKT349" s="41"/>
      <c r="FKU349" s="17"/>
      <c r="FKV349" s="401"/>
      <c r="FKW349" s="403"/>
      <c r="FKX349" s="404"/>
      <c r="FKY349" s="16"/>
      <c r="FKZ349" s="400"/>
      <c r="FLA349" s="400"/>
      <c r="FLB349" s="40"/>
      <c r="FLC349" s="40"/>
      <c r="FLD349" s="400"/>
      <c r="FLE349" s="41"/>
      <c r="FLF349" s="41"/>
      <c r="FLG349" s="41"/>
      <c r="FLH349" s="41"/>
      <c r="FLI349" s="41"/>
      <c r="FLJ349" s="41"/>
      <c r="FLK349" s="17"/>
      <c r="FLL349" s="401"/>
      <c r="FLM349" s="403"/>
      <c r="FLN349" s="404"/>
      <c r="FLO349" s="16"/>
      <c r="FLP349" s="400"/>
      <c r="FLQ349" s="400"/>
      <c r="FLR349" s="40"/>
      <c r="FLS349" s="40"/>
      <c r="FLT349" s="400"/>
      <c r="FLU349" s="41"/>
      <c r="FLV349" s="41"/>
      <c r="FLW349" s="41"/>
      <c r="FLX349" s="41"/>
      <c r="FLY349" s="41"/>
      <c r="FLZ349" s="41"/>
      <c r="FMA349" s="17"/>
      <c r="FMB349" s="401"/>
      <c r="FMC349" s="403"/>
      <c r="FMD349" s="404"/>
      <c r="FME349" s="16"/>
      <c r="FMF349" s="400"/>
      <c r="FMG349" s="400"/>
      <c r="FMH349" s="40"/>
      <c r="FMI349" s="40"/>
      <c r="FMJ349" s="400"/>
      <c r="FMK349" s="41"/>
      <c r="FML349" s="41"/>
      <c r="FMM349" s="41"/>
      <c r="FMN349" s="41"/>
      <c r="FMO349" s="41"/>
      <c r="FMP349" s="41"/>
      <c r="FMQ349" s="17"/>
      <c r="FMR349" s="401"/>
      <c r="FMS349" s="403"/>
      <c r="FMT349" s="404"/>
      <c r="FMU349" s="16"/>
      <c r="FMV349" s="400"/>
      <c r="FMW349" s="400"/>
      <c r="FMX349" s="40"/>
      <c r="FMY349" s="40"/>
      <c r="FMZ349" s="400"/>
      <c r="FNA349" s="41"/>
      <c r="FNB349" s="41"/>
      <c r="FNC349" s="41"/>
      <c r="FND349" s="41"/>
      <c r="FNE349" s="41"/>
      <c r="FNF349" s="41"/>
      <c r="FNG349" s="17"/>
      <c r="FNH349" s="401"/>
      <c r="FNI349" s="403"/>
      <c r="FNJ349" s="404"/>
      <c r="FNK349" s="16"/>
      <c r="FNL349" s="400"/>
      <c r="FNM349" s="400"/>
      <c r="FNN349" s="40"/>
      <c r="FNO349" s="40"/>
      <c r="FNP349" s="400"/>
      <c r="FNQ349" s="41"/>
      <c r="FNR349" s="41"/>
      <c r="FNS349" s="41"/>
      <c r="FNT349" s="41"/>
      <c r="FNU349" s="41"/>
      <c r="FNV349" s="41"/>
      <c r="FNW349" s="17"/>
      <c r="FNX349" s="401"/>
      <c r="FNY349" s="403"/>
      <c r="FNZ349" s="404"/>
      <c r="FOA349" s="16"/>
      <c r="FOB349" s="400"/>
      <c r="FOC349" s="400"/>
      <c r="FOD349" s="40"/>
      <c r="FOE349" s="40"/>
      <c r="FOF349" s="400"/>
      <c r="FOG349" s="41"/>
      <c r="FOH349" s="41"/>
      <c r="FOI349" s="41"/>
      <c r="FOJ349" s="41"/>
      <c r="FOK349" s="41"/>
      <c r="FOL349" s="41"/>
      <c r="FOM349" s="17"/>
      <c r="FON349" s="401"/>
      <c r="FOO349" s="403"/>
      <c r="FOP349" s="404"/>
      <c r="FOQ349" s="16"/>
      <c r="FOR349" s="400"/>
      <c r="FOS349" s="400"/>
      <c r="FOT349" s="40"/>
      <c r="FOU349" s="40"/>
      <c r="FOV349" s="400"/>
      <c r="FOW349" s="41"/>
      <c r="FOX349" s="41"/>
      <c r="FOY349" s="41"/>
      <c r="FOZ349" s="41"/>
      <c r="FPA349" s="41"/>
      <c r="FPB349" s="41"/>
      <c r="FPC349" s="17"/>
      <c r="FPD349" s="401"/>
      <c r="FPE349" s="403"/>
      <c r="FPF349" s="404"/>
      <c r="FPG349" s="16"/>
      <c r="FPH349" s="400"/>
      <c r="FPI349" s="400"/>
      <c r="FPJ349" s="40"/>
      <c r="FPK349" s="40"/>
      <c r="FPL349" s="400"/>
      <c r="FPM349" s="41"/>
      <c r="FPN349" s="41"/>
      <c r="FPO349" s="41"/>
      <c r="FPP349" s="41"/>
      <c r="FPQ349" s="41"/>
      <c r="FPR349" s="41"/>
      <c r="FPS349" s="17"/>
      <c r="FPT349" s="401"/>
      <c r="FPU349" s="403"/>
      <c r="FPV349" s="404"/>
      <c r="FPW349" s="16"/>
      <c r="FPX349" s="400"/>
      <c r="FPY349" s="400"/>
      <c r="FPZ349" s="40"/>
      <c r="FQA349" s="40"/>
      <c r="FQB349" s="400"/>
      <c r="FQC349" s="41"/>
      <c r="FQD349" s="41"/>
      <c r="FQE349" s="41"/>
      <c r="FQF349" s="41"/>
      <c r="FQG349" s="41"/>
      <c r="FQH349" s="41"/>
      <c r="FQI349" s="17"/>
      <c r="FQJ349" s="401"/>
      <c r="FQK349" s="403"/>
      <c r="FQL349" s="404"/>
      <c r="FQM349" s="16"/>
      <c r="FQN349" s="400"/>
      <c r="FQO349" s="400"/>
      <c r="FQP349" s="40"/>
      <c r="FQQ349" s="40"/>
      <c r="FQR349" s="400"/>
      <c r="FQS349" s="41"/>
      <c r="FQT349" s="41"/>
      <c r="FQU349" s="41"/>
      <c r="FQV349" s="41"/>
      <c r="FQW349" s="41"/>
      <c r="FQX349" s="41"/>
      <c r="FQY349" s="17"/>
      <c r="FQZ349" s="401"/>
      <c r="FRA349" s="403"/>
      <c r="FRB349" s="404"/>
      <c r="FRC349" s="16"/>
      <c r="FRD349" s="400"/>
      <c r="FRE349" s="400"/>
      <c r="FRF349" s="40"/>
      <c r="FRG349" s="40"/>
      <c r="FRH349" s="400"/>
      <c r="FRI349" s="41"/>
      <c r="FRJ349" s="41"/>
      <c r="FRK349" s="41"/>
      <c r="FRL349" s="41"/>
      <c r="FRM349" s="41"/>
      <c r="FRN349" s="41"/>
      <c r="FRO349" s="17"/>
      <c r="FRP349" s="401"/>
      <c r="FRQ349" s="403"/>
      <c r="FRR349" s="404"/>
      <c r="FRS349" s="16"/>
      <c r="FRT349" s="400"/>
      <c r="FRU349" s="400"/>
      <c r="FRV349" s="40"/>
      <c r="FRW349" s="40"/>
      <c r="FRX349" s="400"/>
      <c r="FRY349" s="41"/>
      <c r="FRZ349" s="41"/>
      <c r="FSA349" s="41"/>
      <c r="FSB349" s="41"/>
      <c r="FSC349" s="41"/>
      <c r="FSD349" s="41"/>
      <c r="FSE349" s="17"/>
      <c r="FSF349" s="401"/>
      <c r="FSG349" s="403"/>
      <c r="FSH349" s="404"/>
      <c r="FSI349" s="16"/>
      <c r="FSJ349" s="400"/>
      <c r="FSK349" s="400"/>
      <c r="FSL349" s="40"/>
      <c r="FSM349" s="40"/>
      <c r="FSN349" s="400"/>
      <c r="FSO349" s="41"/>
      <c r="FSP349" s="41"/>
      <c r="FSQ349" s="41"/>
      <c r="FSR349" s="41"/>
      <c r="FSS349" s="41"/>
      <c r="FST349" s="41"/>
      <c r="FSU349" s="17"/>
      <c r="FSV349" s="401"/>
      <c r="FSW349" s="403"/>
      <c r="FSX349" s="404"/>
      <c r="FSY349" s="16"/>
      <c r="FSZ349" s="400"/>
      <c r="FTA349" s="400"/>
      <c r="FTB349" s="40"/>
      <c r="FTC349" s="40"/>
      <c r="FTD349" s="400"/>
      <c r="FTE349" s="41"/>
      <c r="FTF349" s="41"/>
      <c r="FTG349" s="41"/>
      <c r="FTH349" s="41"/>
      <c r="FTI349" s="41"/>
      <c r="FTJ349" s="41"/>
      <c r="FTK349" s="17"/>
      <c r="FTL349" s="401"/>
      <c r="FTM349" s="403"/>
      <c r="FTN349" s="404"/>
      <c r="FTO349" s="16"/>
      <c r="FTP349" s="400"/>
      <c r="FTQ349" s="400"/>
      <c r="FTR349" s="40"/>
      <c r="FTS349" s="40"/>
      <c r="FTT349" s="400"/>
      <c r="FTU349" s="41"/>
      <c r="FTV349" s="41"/>
      <c r="FTW349" s="41"/>
      <c r="FTX349" s="41"/>
      <c r="FTY349" s="41"/>
      <c r="FTZ349" s="41"/>
      <c r="FUA349" s="17"/>
      <c r="FUB349" s="401"/>
      <c r="FUC349" s="403"/>
      <c r="FUD349" s="404"/>
      <c r="FUE349" s="16"/>
      <c r="FUF349" s="400"/>
      <c r="FUG349" s="400"/>
      <c r="FUH349" s="40"/>
      <c r="FUI349" s="40"/>
      <c r="FUJ349" s="400"/>
      <c r="FUK349" s="41"/>
      <c r="FUL349" s="41"/>
      <c r="FUM349" s="41"/>
      <c r="FUN349" s="41"/>
      <c r="FUO349" s="41"/>
      <c r="FUP349" s="41"/>
      <c r="FUQ349" s="17"/>
      <c r="FUR349" s="401"/>
      <c r="FUS349" s="403"/>
      <c r="FUT349" s="404"/>
      <c r="FUU349" s="16"/>
      <c r="FUV349" s="400"/>
      <c r="FUW349" s="400"/>
      <c r="FUX349" s="40"/>
      <c r="FUY349" s="40"/>
      <c r="FUZ349" s="400"/>
      <c r="FVA349" s="41"/>
      <c r="FVB349" s="41"/>
      <c r="FVC349" s="41"/>
      <c r="FVD349" s="41"/>
      <c r="FVE349" s="41"/>
      <c r="FVF349" s="41"/>
      <c r="FVG349" s="17"/>
      <c r="FVH349" s="401"/>
      <c r="FVI349" s="403"/>
      <c r="FVJ349" s="404"/>
      <c r="FVK349" s="16"/>
      <c r="FVL349" s="400"/>
      <c r="FVM349" s="400"/>
      <c r="FVN349" s="40"/>
      <c r="FVO349" s="40"/>
      <c r="FVP349" s="400"/>
      <c r="FVQ349" s="41"/>
      <c r="FVR349" s="41"/>
      <c r="FVS349" s="41"/>
      <c r="FVT349" s="41"/>
      <c r="FVU349" s="41"/>
      <c r="FVV349" s="41"/>
      <c r="FVW349" s="17"/>
      <c r="FVX349" s="401"/>
      <c r="FVY349" s="403"/>
      <c r="FVZ349" s="404"/>
      <c r="FWA349" s="16"/>
      <c r="FWB349" s="400"/>
      <c r="FWC349" s="400"/>
      <c r="FWD349" s="40"/>
      <c r="FWE349" s="40"/>
      <c r="FWF349" s="400"/>
      <c r="FWG349" s="41"/>
      <c r="FWH349" s="41"/>
      <c r="FWI349" s="41"/>
      <c r="FWJ349" s="41"/>
      <c r="FWK349" s="41"/>
      <c r="FWL349" s="41"/>
      <c r="FWM349" s="17"/>
      <c r="FWN349" s="401"/>
      <c r="FWO349" s="403"/>
      <c r="FWP349" s="404"/>
      <c r="FWQ349" s="16"/>
      <c r="FWR349" s="400"/>
      <c r="FWS349" s="400"/>
      <c r="FWT349" s="40"/>
      <c r="FWU349" s="40"/>
      <c r="FWV349" s="400"/>
      <c r="FWW349" s="41"/>
      <c r="FWX349" s="41"/>
      <c r="FWY349" s="41"/>
      <c r="FWZ349" s="41"/>
      <c r="FXA349" s="41"/>
      <c r="FXB349" s="41"/>
      <c r="FXC349" s="17"/>
      <c r="FXD349" s="401"/>
      <c r="FXE349" s="403"/>
      <c r="FXF349" s="404"/>
      <c r="FXG349" s="16"/>
      <c r="FXH349" s="400"/>
      <c r="FXI349" s="400"/>
      <c r="FXJ349" s="40"/>
      <c r="FXK349" s="40"/>
      <c r="FXL349" s="400"/>
      <c r="FXM349" s="41"/>
      <c r="FXN349" s="41"/>
      <c r="FXO349" s="41"/>
      <c r="FXP349" s="41"/>
      <c r="FXQ349" s="41"/>
      <c r="FXR349" s="41"/>
      <c r="FXS349" s="17"/>
      <c r="FXT349" s="401"/>
      <c r="FXU349" s="403"/>
      <c r="FXV349" s="404"/>
      <c r="FXW349" s="16"/>
      <c r="FXX349" s="400"/>
      <c r="FXY349" s="400"/>
      <c r="FXZ349" s="40"/>
      <c r="FYA349" s="40"/>
      <c r="FYB349" s="400"/>
      <c r="FYC349" s="41"/>
      <c r="FYD349" s="41"/>
      <c r="FYE349" s="41"/>
      <c r="FYF349" s="41"/>
      <c r="FYG349" s="41"/>
      <c r="FYH349" s="41"/>
      <c r="FYI349" s="17"/>
      <c r="FYJ349" s="401"/>
      <c r="FYK349" s="403"/>
      <c r="FYL349" s="404"/>
      <c r="FYM349" s="16"/>
      <c r="FYN349" s="400"/>
      <c r="FYO349" s="400"/>
      <c r="FYP349" s="40"/>
      <c r="FYQ349" s="40"/>
      <c r="FYR349" s="400"/>
      <c r="FYS349" s="41"/>
      <c r="FYT349" s="41"/>
      <c r="FYU349" s="41"/>
      <c r="FYV349" s="41"/>
      <c r="FYW349" s="41"/>
      <c r="FYX349" s="41"/>
      <c r="FYY349" s="17"/>
      <c r="FYZ349" s="401"/>
      <c r="FZA349" s="403"/>
      <c r="FZB349" s="404"/>
      <c r="FZC349" s="16"/>
      <c r="FZD349" s="400"/>
      <c r="FZE349" s="400"/>
      <c r="FZF349" s="40"/>
      <c r="FZG349" s="40"/>
      <c r="FZH349" s="400"/>
      <c r="FZI349" s="41"/>
      <c r="FZJ349" s="41"/>
      <c r="FZK349" s="41"/>
      <c r="FZL349" s="41"/>
      <c r="FZM349" s="41"/>
      <c r="FZN349" s="41"/>
      <c r="FZO349" s="17"/>
      <c r="FZP349" s="401"/>
      <c r="FZQ349" s="403"/>
      <c r="FZR349" s="404"/>
      <c r="FZS349" s="16"/>
      <c r="FZT349" s="400"/>
      <c r="FZU349" s="400"/>
      <c r="FZV349" s="40"/>
      <c r="FZW349" s="40"/>
      <c r="FZX349" s="400"/>
      <c r="FZY349" s="41"/>
      <c r="FZZ349" s="41"/>
      <c r="GAA349" s="41"/>
      <c r="GAB349" s="41"/>
      <c r="GAC349" s="41"/>
      <c r="GAD349" s="41"/>
      <c r="GAE349" s="17"/>
      <c r="GAF349" s="401"/>
      <c r="GAG349" s="403"/>
      <c r="GAH349" s="404"/>
      <c r="GAI349" s="16"/>
      <c r="GAJ349" s="400"/>
      <c r="GAK349" s="400"/>
      <c r="GAL349" s="40"/>
      <c r="GAM349" s="40"/>
      <c r="GAN349" s="400"/>
      <c r="GAO349" s="41"/>
      <c r="GAP349" s="41"/>
      <c r="GAQ349" s="41"/>
      <c r="GAR349" s="41"/>
      <c r="GAS349" s="41"/>
      <c r="GAT349" s="41"/>
      <c r="GAU349" s="17"/>
      <c r="GAV349" s="401"/>
      <c r="GAW349" s="403"/>
      <c r="GAX349" s="404"/>
      <c r="GAY349" s="16"/>
      <c r="GAZ349" s="400"/>
      <c r="GBA349" s="400"/>
      <c r="GBB349" s="40"/>
      <c r="GBC349" s="40"/>
      <c r="GBD349" s="400"/>
      <c r="GBE349" s="41"/>
      <c r="GBF349" s="41"/>
      <c r="GBG349" s="41"/>
      <c r="GBH349" s="41"/>
      <c r="GBI349" s="41"/>
      <c r="GBJ349" s="41"/>
      <c r="GBK349" s="17"/>
      <c r="GBL349" s="401"/>
      <c r="GBM349" s="403"/>
      <c r="GBN349" s="404"/>
      <c r="GBO349" s="16"/>
      <c r="GBP349" s="400"/>
      <c r="GBQ349" s="400"/>
      <c r="GBR349" s="40"/>
      <c r="GBS349" s="40"/>
      <c r="GBT349" s="400"/>
      <c r="GBU349" s="41"/>
      <c r="GBV349" s="41"/>
      <c r="GBW349" s="41"/>
      <c r="GBX349" s="41"/>
      <c r="GBY349" s="41"/>
      <c r="GBZ349" s="41"/>
      <c r="GCA349" s="17"/>
      <c r="GCB349" s="401"/>
      <c r="GCC349" s="403"/>
      <c r="GCD349" s="404"/>
      <c r="GCE349" s="16"/>
      <c r="GCF349" s="400"/>
      <c r="GCG349" s="400"/>
      <c r="GCH349" s="40"/>
      <c r="GCI349" s="40"/>
      <c r="GCJ349" s="400"/>
      <c r="GCK349" s="41"/>
      <c r="GCL349" s="41"/>
      <c r="GCM349" s="41"/>
      <c r="GCN349" s="41"/>
      <c r="GCO349" s="41"/>
      <c r="GCP349" s="41"/>
      <c r="GCQ349" s="17"/>
      <c r="GCR349" s="401"/>
      <c r="GCS349" s="403"/>
      <c r="GCT349" s="404"/>
      <c r="GCU349" s="16"/>
      <c r="GCV349" s="400"/>
      <c r="GCW349" s="400"/>
      <c r="GCX349" s="40"/>
      <c r="GCY349" s="40"/>
      <c r="GCZ349" s="400"/>
      <c r="GDA349" s="41"/>
      <c r="GDB349" s="41"/>
      <c r="GDC349" s="41"/>
      <c r="GDD349" s="41"/>
      <c r="GDE349" s="41"/>
      <c r="GDF349" s="41"/>
      <c r="GDG349" s="17"/>
      <c r="GDH349" s="401"/>
      <c r="GDI349" s="403"/>
      <c r="GDJ349" s="404"/>
      <c r="GDK349" s="16"/>
      <c r="GDL349" s="400"/>
      <c r="GDM349" s="400"/>
      <c r="GDN349" s="40"/>
      <c r="GDO349" s="40"/>
      <c r="GDP349" s="400"/>
      <c r="GDQ349" s="41"/>
      <c r="GDR349" s="41"/>
      <c r="GDS349" s="41"/>
      <c r="GDT349" s="41"/>
      <c r="GDU349" s="41"/>
      <c r="GDV349" s="41"/>
      <c r="GDW349" s="17"/>
      <c r="GDX349" s="401"/>
      <c r="GDY349" s="403"/>
      <c r="GDZ349" s="404"/>
      <c r="GEA349" s="16"/>
      <c r="GEB349" s="400"/>
      <c r="GEC349" s="400"/>
      <c r="GED349" s="40"/>
      <c r="GEE349" s="40"/>
      <c r="GEF349" s="400"/>
      <c r="GEG349" s="41"/>
      <c r="GEH349" s="41"/>
      <c r="GEI349" s="41"/>
      <c r="GEJ349" s="41"/>
      <c r="GEK349" s="41"/>
      <c r="GEL349" s="41"/>
      <c r="GEM349" s="17"/>
      <c r="GEN349" s="401"/>
      <c r="GEO349" s="403"/>
      <c r="GEP349" s="404"/>
      <c r="GEQ349" s="16"/>
      <c r="GER349" s="400"/>
      <c r="GES349" s="400"/>
      <c r="GET349" s="40"/>
      <c r="GEU349" s="40"/>
      <c r="GEV349" s="400"/>
      <c r="GEW349" s="41"/>
      <c r="GEX349" s="41"/>
      <c r="GEY349" s="41"/>
      <c r="GEZ349" s="41"/>
      <c r="GFA349" s="41"/>
      <c r="GFB349" s="41"/>
      <c r="GFC349" s="17"/>
      <c r="GFD349" s="401"/>
      <c r="GFE349" s="403"/>
      <c r="GFF349" s="404"/>
      <c r="GFG349" s="16"/>
      <c r="GFH349" s="400"/>
      <c r="GFI349" s="400"/>
      <c r="GFJ349" s="40"/>
      <c r="GFK349" s="40"/>
      <c r="GFL349" s="400"/>
      <c r="GFM349" s="41"/>
      <c r="GFN349" s="41"/>
      <c r="GFO349" s="41"/>
      <c r="GFP349" s="41"/>
      <c r="GFQ349" s="41"/>
      <c r="GFR349" s="41"/>
      <c r="GFS349" s="17"/>
      <c r="GFT349" s="401"/>
      <c r="GFU349" s="403"/>
      <c r="GFV349" s="404"/>
      <c r="GFW349" s="16"/>
      <c r="GFX349" s="400"/>
      <c r="GFY349" s="400"/>
      <c r="GFZ349" s="40"/>
      <c r="GGA349" s="40"/>
      <c r="GGB349" s="400"/>
      <c r="GGC349" s="41"/>
      <c r="GGD349" s="41"/>
      <c r="GGE349" s="41"/>
      <c r="GGF349" s="41"/>
      <c r="GGG349" s="41"/>
      <c r="GGH349" s="41"/>
      <c r="GGI349" s="17"/>
      <c r="GGJ349" s="401"/>
      <c r="GGK349" s="403"/>
      <c r="GGL349" s="404"/>
      <c r="GGM349" s="16"/>
      <c r="GGN349" s="400"/>
      <c r="GGO349" s="400"/>
      <c r="GGP349" s="40"/>
      <c r="GGQ349" s="40"/>
      <c r="GGR349" s="400"/>
      <c r="GGS349" s="41"/>
      <c r="GGT349" s="41"/>
      <c r="GGU349" s="41"/>
      <c r="GGV349" s="41"/>
      <c r="GGW349" s="41"/>
      <c r="GGX349" s="41"/>
      <c r="GGY349" s="17"/>
      <c r="GGZ349" s="401"/>
      <c r="GHA349" s="403"/>
      <c r="GHB349" s="404"/>
      <c r="GHC349" s="16"/>
      <c r="GHD349" s="400"/>
      <c r="GHE349" s="400"/>
      <c r="GHF349" s="40"/>
      <c r="GHG349" s="40"/>
      <c r="GHH349" s="400"/>
      <c r="GHI349" s="41"/>
      <c r="GHJ349" s="41"/>
      <c r="GHK349" s="41"/>
      <c r="GHL349" s="41"/>
      <c r="GHM349" s="41"/>
      <c r="GHN349" s="41"/>
      <c r="GHO349" s="17"/>
      <c r="GHP349" s="401"/>
      <c r="GHQ349" s="403"/>
      <c r="GHR349" s="404"/>
      <c r="GHS349" s="16"/>
      <c r="GHT349" s="400"/>
      <c r="GHU349" s="400"/>
      <c r="GHV349" s="40"/>
      <c r="GHW349" s="40"/>
      <c r="GHX349" s="400"/>
      <c r="GHY349" s="41"/>
      <c r="GHZ349" s="41"/>
      <c r="GIA349" s="41"/>
      <c r="GIB349" s="41"/>
      <c r="GIC349" s="41"/>
      <c r="GID349" s="41"/>
      <c r="GIE349" s="17"/>
      <c r="GIF349" s="401"/>
      <c r="GIG349" s="403"/>
      <c r="GIH349" s="404"/>
      <c r="GII349" s="16"/>
      <c r="GIJ349" s="400"/>
      <c r="GIK349" s="400"/>
      <c r="GIL349" s="40"/>
      <c r="GIM349" s="40"/>
      <c r="GIN349" s="400"/>
      <c r="GIO349" s="41"/>
      <c r="GIP349" s="41"/>
      <c r="GIQ349" s="41"/>
      <c r="GIR349" s="41"/>
      <c r="GIS349" s="41"/>
      <c r="GIT349" s="41"/>
      <c r="GIU349" s="17"/>
      <c r="GIV349" s="401"/>
      <c r="GIW349" s="403"/>
      <c r="GIX349" s="404"/>
      <c r="GIY349" s="16"/>
      <c r="GIZ349" s="400"/>
      <c r="GJA349" s="400"/>
      <c r="GJB349" s="40"/>
      <c r="GJC349" s="40"/>
      <c r="GJD349" s="400"/>
      <c r="GJE349" s="41"/>
      <c r="GJF349" s="41"/>
      <c r="GJG349" s="41"/>
      <c r="GJH349" s="41"/>
      <c r="GJI349" s="41"/>
      <c r="GJJ349" s="41"/>
      <c r="GJK349" s="17"/>
      <c r="GJL349" s="401"/>
      <c r="GJM349" s="403"/>
      <c r="GJN349" s="404"/>
      <c r="GJO349" s="16"/>
      <c r="GJP349" s="400"/>
      <c r="GJQ349" s="400"/>
      <c r="GJR349" s="40"/>
      <c r="GJS349" s="40"/>
      <c r="GJT349" s="400"/>
      <c r="GJU349" s="41"/>
      <c r="GJV349" s="41"/>
      <c r="GJW349" s="41"/>
      <c r="GJX349" s="41"/>
      <c r="GJY349" s="41"/>
      <c r="GJZ349" s="41"/>
      <c r="GKA349" s="17"/>
      <c r="GKB349" s="401"/>
      <c r="GKC349" s="403"/>
      <c r="GKD349" s="404"/>
      <c r="GKE349" s="16"/>
      <c r="GKF349" s="400"/>
      <c r="GKG349" s="400"/>
      <c r="GKH349" s="40"/>
      <c r="GKI349" s="40"/>
      <c r="GKJ349" s="400"/>
      <c r="GKK349" s="41"/>
      <c r="GKL349" s="41"/>
      <c r="GKM349" s="41"/>
      <c r="GKN349" s="41"/>
      <c r="GKO349" s="41"/>
      <c r="GKP349" s="41"/>
      <c r="GKQ349" s="17"/>
      <c r="GKR349" s="401"/>
      <c r="GKS349" s="403"/>
      <c r="GKT349" s="404"/>
      <c r="GKU349" s="16"/>
      <c r="GKV349" s="400"/>
      <c r="GKW349" s="400"/>
      <c r="GKX349" s="40"/>
      <c r="GKY349" s="40"/>
      <c r="GKZ349" s="400"/>
      <c r="GLA349" s="41"/>
      <c r="GLB349" s="41"/>
      <c r="GLC349" s="41"/>
      <c r="GLD349" s="41"/>
      <c r="GLE349" s="41"/>
      <c r="GLF349" s="41"/>
      <c r="GLG349" s="17"/>
      <c r="GLH349" s="401"/>
      <c r="GLI349" s="403"/>
      <c r="GLJ349" s="404"/>
      <c r="GLK349" s="16"/>
      <c r="GLL349" s="400"/>
      <c r="GLM349" s="400"/>
      <c r="GLN349" s="40"/>
      <c r="GLO349" s="40"/>
      <c r="GLP349" s="400"/>
      <c r="GLQ349" s="41"/>
      <c r="GLR349" s="41"/>
      <c r="GLS349" s="41"/>
      <c r="GLT349" s="41"/>
      <c r="GLU349" s="41"/>
      <c r="GLV349" s="41"/>
      <c r="GLW349" s="17"/>
      <c r="GLX349" s="401"/>
      <c r="GLY349" s="403"/>
      <c r="GLZ349" s="404"/>
      <c r="GMA349" s="16"/>
      <c r="GMB349" s="400"/>
      <c r="GMC349" s="400"/>
      <c r="GMD349" s="40"/>
      <c r="GME349" s="40"/>
      <c r="GMF349" s="400"/>
      <c r="GMG349" s="41"/>
      <c r="GMH349" s="41"/>
      <c r="GMI349" s="41"/>
      <c r="GMJ349" s="41"/>
      <c r="GMK349" s="41"/>
      <c r="GML349" s="41"/>
      <c r="GMM349" s="17"/>
      <c r="GMN349" s="401"/>
      <c r="GMO349" s="403"/>
      <c r="GMP349" s="404"/>
      <c r="GMQ349" s="16"/>
      <c r="GMR349" s="400"/>
      <c r="GMS349" s="400"/>
      <c r="GMT349" s="40"/>
      <c r="GMU349" s="40"/>
      <c r="GMV349" s="400"/>
      <c r="GMW349" s="41"/>
      <c r="GMX349" s="41"/>
      <c r="GMY349" s="41"/>
      <c r="GMZ349" s="41"/>
      <c r="GNA349" s="41"/>
      <c r="GNB349" s="41"/>
      <c r="GNC349" s="17"/>
      <c r="GND349" s="401"/>
      <c r="GNE349" s="403"/>
      <c r="GNF349" s="404"/>
      <c r="GNG349" s="16"/>
      <c r="GNH349" s="400"/>
      <c r="GNI349" s="400"/>
      <c r="GNJ349" s="40"/>
      <c r="GNK349" s="40"/>
      <c r="GNL349" s="400"/>
      <c r="GNM349" s="41"/>
      <c r="GNN349" s="41"/>
      <c r="GNO349" s="41"/>
      <c r="GNP349" s="41"/>
      <c r="GNQ349" s="41"/>
      <c r="GNR349" s="41"/>
      <c r="GNS349" s="17"/>
      <c r="GNT349" s="401"/>
      <c r="GNU349" s="403"/>
      <c r="GNV349" s="404"/>
      <c r="GNW349" s="16"/>
      <c r="GNX349" s="400"/>
      <c r="GNY349" s="400"/>
      <c r="GNZ349" s="40"/>
      <c r="GOA349" s="40"/>
      <c r="GOB349" s="400"/>
      <c r="GOC349" s="41"/>
      <c r="GOD349" s="41"/>
      <c r="GOE349" s="41"/>
      <c r="GOF349" s="41"/>
      <c r="GOG349" s="41"/>
      <c r="GOH349" s="41"/>
      <c r="GOI349" s="17"/>
      <c r="GOJ349" s="401"/>
      <c r="GOK349" s="403"/>
      <c r="GOL349" s="404"/>
      <c r="GOM349" s="16"/>
      <c r="GON349" s="400"/>
      <c r="GOO349" s="400"/>
      <c r="GOP349" s="40"/>
      <c r="GOQ349" s="40"/>
      <c r="GOR349" s="400"/>
      <c r="GOS349" s="41"/>
      <c r="GOT349" s="41"/>
      <c r="GOU349" s="41"/>
      <c r="GOV349" s="41"/>
      <c r="GOW349" s="41"/>
      <c r="GOX349" s="41"/>
      <c r="GOY349" s="17"/>
      <c r="GOZ349" s="401"/>
      <c r="GPA349" s="403"/>
      <c r="GPB349" s="404"/>
      <c r="GPC349" s="16"/>
      <c r="GPD349" s="400"/>
      <c r="GPE349" s="400"/>
      <c r="GPF349" s="40"/>
      <c r="GPG349" s="40"/>
      <c r="GPH349" s="400"/>
      <c r="GPI349" s="41"/>
      <c r="GPJ349" s="41"/>
      <c r="GPK349" s="41"/>
      <c r="GPL349" s="41"/>
      <c r="GPM349" s="41"/>
      <c r="GPN349" s="41"/>
      <c r="GPO349" s="17"/>
      <c r="GPP349" s="401"/>
      <c r="GPQ349" s="403"/>
      <c r="GPR349" s="404"/>
      <c r="GPS349" s="16"/>
      <c r="GPT349" s="400"/>
      <c r="GPU349" s="400"/>
      <c r="GPV349" s="40"/>
      <c r="GPW349" s="40"/>
      <c r="GPX349" s="400"/>
      <c r="GPY349" s="41"/>
      <c r="GPZ349" s="41"/>
      <c r="GQA349" s="41"/>
      <c r="GQB349" s="41"/>
      <c r="GQC349" s="41"/>
      <c r="GQD349" s="41"/>
      <c r="GQE349" s="17"/>
      <c r="GQF349" s="401"/>
      <c r="GQG349" s="403"/>
      <c r="GQH349" s="404"/>
      <c r="GQI349" s="16"/>
      <c r="GQJ349" s="400"/>
      <c r="GQK349" s="400"/>
      <c r="GQL349" s="40"/>
      <c r="GQM349" s="40"/>
      <c r="GQN349" s="400"/>
      <c r="GQO349" s="41"/>
      <c r="GQP349" s="41"/>
      <c r="GQQ349" s="41"/>
      <c r="GQR349" s="41"/>
      <c r="GQS349" s="41"/>
      <c r="GQT349" s="41"/>
      <c r="GQU349" s="17"/>
      <c r="GQV349" s="401"/>
      <c r="GQW349" s="403"/>
      <c r="GQX349" s="404"/>
      <c r="GQY349" s="16"/>
      <c r="GQZ349" s="400"/>
      <c r="GRA349" s="400"/>
      <c r="GRB349" s="40"/>
      <c r="GRC349" s="40"/>
      <c r="GRD349" s="400"/>
      <c r="GRE349" s="41"/>
      <c r="GRF349" s="41"/>
      <c r="GRG349" s="41"/>
      <c r="GRH349" s="41"/>
      <c r="GRI349" s="41"/>
      <c r="GRJ349" s="41"/>
      <c r="GRK349" s="17"/>
      <c r="GRL349" s="401"/>
      <c r="GRM349" s="403"/>
      <c r="GRN349" s="404"/>
      <c r="GRO349" s="16"/>
      <c r="GRP349" s="400"/>
      <c r="GRQ349" s="400"/>
      <c r="GRR349" s="40"/>
      <c r="GRS349" s="40"/>
      <c r="GRT349" s="400"/>
      <c r="GRU349" s="41"/>
      <c r="GRV349" s="41"/>
      <c r="GRW349" s="41"/>
      <c r="GRX349" s="41"/>
      <c r="GRY349" s="41"/>
      <c r="GRZ349" s="41"/>
      <c r="GSA349" s="17"/>
      <c r="GSB349" s="401"/>
      <c r="GSC349" s="403"/>
      <c r="GSD349" s="404"/>
      <c r="GSE349" s="16"/>
      <c r="GSF349" s="400"/>
      <c r="GSG349" s="400"/>
      <c r="GSH349" s="40"/>
      <c r="GSI349" s="40"/>
      <c r="GSJ349" s="400"/>
      <c r="GSK349" s="41"/>
      <c r="GSL349" s="41"/>
      <c r="GSM349" s="41"/>
      <c r="GSN349" s="41"/>
      <c r="GSO349" s="41"/>
      <c r="GSP349" s="41"/>
      <c r="GSQ349" s="17"/>
      <c r="GSR349" s="401"/>
      <c r="GSS349" s="403"/>
      <c r="GST349" s="404"/>
      <c r="GSU349" s="16"/>
      <c r="GSV349" s="400"/>
      <c r="GSW349" s="400"/>
      <c r="GSX349" s="40"/>
      <c r="GSY349" s="40"/>
      <c r="GSZ349" s="400"/>
      <c r="GTA349" s="41"/>
      <c r="GTB349" s="41"/>
      <c r="GTC349" s="41"/>
      <c r="GTD349" s="41"/>
      <c r="GTE349" s="41"/>
      <c r="GTF349" s="41"/>
      <c r="GTG349" s="17"/>
      <c r="GTH349" s="401"/>
      <c r="GTI349" s="403"/>
      <c r="GTJ349" s="404"/>
      <c r="GTK349" s="16"/>
      <c r="GTL349" s="400"/>
      <c r="GTM349" s="400"/>
      <c r="GTN349" s="40"/>
      <c r="GTO349" s="40"/>
      <c r="GTP349" s="400"/>
      <c r="GTQ349" s="41"/>
      <c r="GTR349" s="41"/>
      <c r="GTS349" s="41"/>
      <c r="GTT349" s="41"/>
      <c r="GTU349" s="41"/>
      <c r="GTV349" s="41"/>
      <c r="GTW349" s="17"/>
      <c r="GTX349" s="401"/>
      <c r="GTY349" s="403"/>
      <c r="GTZ349" s="404"/>
      <c r="GUA349" s="16"/>
      <c r="GUB349" s="400"/>
      <c r="GUC349" s="400"/>
      <c r="GUD349" s="40"/>
      <c r="GUE349" s="40"/>
      <c r="GUF349" s="400"/>
      <c r="GUG349" s="41"/>
      <c r="GUH349" s="41"/>
      <c r="GUI349" s="41"/>
      <c r="GUJ349" s="41"/>
      <c r="GUK349" s="41"/>
      <c r="GUL349" s="41"/>
      <c r="GUM349" s="17"/>
      <c r="GUN349" s="401"/>
      <c r="GUO349" s="403"/>
      <c r="GUP349" s="404"/>
      <c r="GUQ349" s="16"/>
      <c r="GUR349" s="400"/>
      <c r="GUS349" s="400"/>
      <c r="GUT349" s="40"/>
      <c r="GUU349" s="40"/>
      <c r="GUV349" s="400"/>
      <c r="GUW349" s="41"/>
      <c r="GUX349" s="41"/>
      <c r="GUY349" s="41"/>
      <c r="GUZ349" s="41"/>
      <c r="GVA349" s="41"/>
      <c r="GVB349" s="41"/>
      <c r="GVC349" s="17"/>
      <c r="GVD349" s="401"/>
      <c r="GVE349" s="403"/>
      <c r="GVF349" s="404"/>
      <c r="GVG349" s="16"/>
      <c r="GVH349" s="400"/>
      <c r="GVI349" s="400"/>
      <c r="GVJ349" s="40"/>
      <c r="GVK349" s="40"/>
      <c r="GVL349" s="400"/>
      <c r="GVM349" s="41"/>
      <c r="GVN349" s="41"/>
      <c r="GVO349" s="41"/>
      <c r="GVP349" s="41"/>
      <c r="GVQ349" s="41"/>
      <c r="GVR349" s="41"/>
      <c r="GVS349" s="17"/>
      <c r="GVT349" s="401"/>
      <c r="GVU349" s="403"/>
      <c r="GVV349" s="404"/>
      <c r="GVW349" s="16"/>
      <c r="GVX349" s="400"/>
      <c r="GVY349" s="400"/>
      <c r="GVZ349" s="40"/>
      <c r="GWA349" s="40"/>
      <c r="GWB349" s="400"/>
      <c r="GWC349" s="41"/>
      <c r="GWD349" s="41"/>
      <c r="GWE349" s="41"/>
      <c r="GWF349" s="41"/>
      <c r="GWG349" s="41"/>
      <c r="GWH349" s="41"/>
      <c r="GWI349" s="17"/>
      <c r="GWJ349" s="401"/>
      <c r="GWK349" s="403"/>
      <c r="GWL349" s="404"/>
      <c r="GWM349" s="16"/>
      <c r="GWN349" s="400"/>
      <c r="GWO349" s="400"/>
      <c r="GWP349" s="40"/>
      <c r="GWQ349" s="40"/>
      <c r="GWR349" s="400"/>
      <c r="GWS349" s="41"/>
      <c r="GWT349" s="41"/>
      <c r="GWU349" s="41"/>
      <c r="GWV349" s="41"/>
      <c r="GWW349" s="41"/>
      <c r="GWX349" s="41"/>
      <c r="GWY349" s="17"/>
      <c r="GWZ349" s="401"/>
      <c r="GXA349" s="403"/>
      <c r="GXB349" s="404"/>
      <c r="GXC349" s="16"/>
      <c r="GXD349" s="400"/>
      <c r="GXE349" s="400"/>
      <c r="GXF349" s="40"/>
      <c r="GXG349" s="40"/>
      <c r="GXH349" s="400"/>
      <c r="GXI349" s="41"/>
      <c r="GXJ349" s="41"/>
      <c r="GXK349" s="41"/>
      <c r="GXL349" s="41"/>
      <c r="GXM349" s="41"/>
      <c r="GXN349" s="41"/>
      <c r="GXO349" s="17"/>
      <c r="GXP349" s="401"/>
      <c r="GXQ349" s="403"/>
      <c r="GXR349" s="404"/>
      <c r="GXS349" s="16"/>
      <c r="GXT349" s="400"/>
      <c r="GXU349" s="400"/>
      <c r="GXV349" s="40"/>
      <c r="GXW349" s="40"/>
      <c r="GXX349" s="400"/>
      <c r="GXY349" s="41"/>
      <c r="GXZ349" s="41"/>
      <c r="GYA349" s="41"/>
      <c r="GYB349" s="41"/>
      <c r="GYC349" s="41"/>
      <c r="GYD349" s="41"/>
      <c r="GYE349" s="17"/>
      <c r="GYF349" s="401"/>
      <c r="GYG349" s="403"/>
      <c r="GYH349" s="404"/>
      <c r="GYI349" s="16"/>
      <c r="GYJ349" s="400"/>
      <c r="GYK349" s="400"/>
      <c r="GYL349" s="40"/>
      <c r="GYM349" s="40"/>
      <c r="GYN349" s="400"/>
      <c r="GYO349" s="41"/>
      <c r="GYP349" s="41"/>
      <c r="GYQ349" s="41"/>
      <c r="GYR349" s="41"/>
      <c r="GYS349" s="41"/>
      <c r="GYT349" s="41"/>
      <c r="GYU349" s="17"/>
      <c r="GYV349" s="401"/>
      <c r="GYW349" s="403"/>
      <c r="GYX349" s="404"/>
      <c r="GYY349" s="16"/>
      <c r="GYZ349" s="400"/>
      <c r="GZA349" s="400"/>
      <c r="GZB349" s="40"/>
      <c r="GZC349" s="40"/>
      <c r="GZD349" s="400"/>
      <c r="GZE349" s="41"/>
      <c r="GZF349" s="41"/>
      <c r="GZG349" s="41"/>
      <c r="GZH349" s="41"/>
      <c r="GZI349" s="41"/>
      <c r="GZJ349" s="41"/>
      <c r="GZK349" s="17"/>
      <c r="GZL349" s="401"/>
      <c r="GZM349" s="403"/>
      <c r="GZN349" s="404"/>
      <c r="GZO349" s="16"/>
      <c r="GZP349" s="400"/>
      <c r="GZQ349" s="400"/>
      <c r="GZR349" s="40"/>
      <c r="GZS349" s="40"/>
      <c r="GZT349" s="400"/>
      <c r="GZU349" s="41"/>
      <c r="GZV349" s="41"/>
      <c r="GZW349" s="41"/>
      <c r="GZX349" s="41"/>
      <c r="GZY349" s="41"/>
      <c r="GZZ349" s="41"/>
      <c r="HAA349" s="17"/>
      <c r="HAB349" s="401"/>
      <c r="HAC349" s="403"/>
      <c r="HAD349" s="404"/>
      <c r="HAE349" s="16"/>
      <c r="HAF349" s="400"/>
      <c r="HAG349" s="400"/>
      <c r="HAH349" s="40"/>
      <c r="HAI349" s="40"/>
      <c r="HAJ349" s="400"/>
      <c r="HAK349" s="41"/>
      <c r="HAL349" s="41"/>
      <c r="HAM349" s="41"/>
      <c r="HAN349" s="41"/>
      <c r="HAO349" s="41"/>
      <c r="HAP349" s="41"/>
      <c r="HAQ349" s="17"/>
      <c r="HAR349" s="401"/>
      <c r="HAS349" s="403"/>
      <c r="HAT349" s="404"/>
      <c r="HAU349" s="16"/>
      <c r="HAV349" s="400"/>
      <c r="HAW349" s="400"/>
      <c r="HAX349" s="40"/>
      <c r="HAY349" s="40"/>
      <c r="HAZ349" s="400"/>
      <c r="HBA349" s="41"/>
      <c r="HBB349" s="41"/>
      <c r="HBC349" s="41"/>
      <c r="HBD349" s="41"/>
      <c r="HBE349" s="41"/>
      <c r="HBF349" s="41"/>
      <c r="HBG349" s="17"/>
      <c r="HBH349" s="401"/>
      <c r="HBI349" s="403"/>
      <c r="HBJ349" s="404"/>
      <c r="HBK349" s="16"/>
      <c r="HBL349" s="400"/>
      <c r="HBM349" s="400"/>
      <c r="HBN349" s="40"/>
      <c r="HBO349" s="40"/>
      <c r="HBP349" s="400"/>
      <c r="HBQ349" s="41"/>
      <c r="HBR349" s="41"/>
      <c r="HBS349" s="41"/>
      <c r="HBT349" s="41"/>
      <c r="HBU349" s="41"/>
      <c r="HBV349" s="41"/>
      <c r="HBW349" s="17"/>
      <c r="HBX349" s="401"/>
      <c r="HBY349" s="403"/>
      <c r="HBZ349" s="404"/>
      <c r="HCA349" s="16"/>
      <c r="HCB349" s="400"/>
      <c r="HCC349" s="400"/>
      <c r="HCD349" s="40"/>
      <c r="HCE349" s="40"/>
      <c r="HCF349" s="400"/>
      <c r="HCG349" s="41"/>
      <c r="HCH349" s="41"/>
      <c r="HCI349" s="41"/>
      <c r="HCJ349" s="41"/>
      <c r="HCK349" s="41"/>
      <c r="HCL349" s="41"/>
      <c r="HCM349" s="17"/>
      <c r="HCN349" s="401"/>
      <c r="HCO349" s="403"/>
      <c r="HCP349" s="404"/>
      <c r="HCQ349" s="16"/>
      <c r="HCR349" s="400"/>
      <c r="HCS349" s="400"/>
      <c r="HCT349" s="40"/>
      <c r="HCU349" s="40"/>
      <c r="HCV349" s="400"/>
      <c r="HCW349" s="41"/>
      <c r="HCX349" s="41"/>
      <c r="HCY349" s="41"/>
      <c r="HCZ349" s="41"/>
      <c r="HDA349" s="41"/>
      <c r="HDB349" s="41"/>
      <c r="HDC349" s="17"/>
      <c r="HDD349" s="401"/>
      <c r="HDE349" s="403"/>
      <c r="HDF349" s="404"/>
      <c r="HDG349" s="16"/>
      <c r="HDH349" s="400"/>
      <c r="HDI349" s="400"/>
      <c r="HDJ349" s="40"/>
      <c r="HDK349" s="40"/>
      <c r="HDL349" s="400"/>
      <c r="HDM349" s="41"/>
      <c r="HDN349" s="41"/>
      <c r="HDO349" s="41"/>
      <c r="HDP349" s="41"/>
      <c r="HDQ349" s="41"/>
      <c r="HDR349" s="41"/>
      <c r="HDS349" s="17"/>
      <c r="HDT349" s="401"/>
      <c r="HDU349" s="403"/>
      <c r="HDV349" s="404"/>
      <c r="HDW349" s="16"/>
      <c r="HDX349" s="400"/>
      <c r="HDY349" s="400"/>
      <c r="HDZ349" s="40"/>
      <c r="HEA349" s="40"/>
      <c r="HEB349" s="400"/>
      <c r="HEC349" s="41"/>
      <c r="HED349" s="41"/>
      <c r="HEE349" s="41"/>
      <c r="HEF349" s="41"/>
      <c r="HEG349" s="41"/>
      <c r="HEH349" s="41"/>
      <c r="HEI349" s="17"/>
      <c r="HEJ349" s="401"/>
      <c r="HEK349" s="403"/>
      <c r="HEL349" s="404"/>
      <c r="HEM349" s="16"/>
      <c r="HEN349" s="400"/>
      <c r="HEO349" s="400"/>
      <c r="HEP349" s="40"/>
      <c r="HEQ349" s="40"/>
      <c r="HER349" s="400"/>
      <c r="HES349" s="41"/>
      <c r="HET349" s="41"/>
      <c r="HEU349" s="41"/>
      <c r="HEV349" s="41"/>
      <c r="HEW349" s="41"/>
      <c r="HEX349" s="41"/>
      <c r="HEY349" s="17"/>
      <c r="HEZ349" s="401"/>
      <c r="HFA349" s="403"/>
      <c r="HFB349" s="404"/>
      <c r="HFC349" s="16"/>
      <c r="HFD349" s="400"/>
      <c r="HFE349" s="400"/>
      <c r="HFF349" s="40"/>
      <c r="HFG349" s="40"/>
      <c r="HFH349" s="400"/>
      <c r="HFI349" s="41"/>
      <c r="HFJ349" s="41"/>
      <c r="HFK349" s="41"/>
      <c r="HFL349" s="41"/>
      <c r="HFM349" s="41"/>
      <c r="HFN349" s="41"/>
      <c r="HFO349" s="17"/>
      <c r="HFP349" s="401"/>
      <c r="HFQ349" s="403"/>
      <c r="HFR349" s="404"/>
      <c r="HFS349" s="16"/>
      <c r="HFT349" s="400"/>
      <c r="HFU349" s="400"/>
      <c r="HFV349" s="40"/>
      <c r="HFW349" s="40"/>
      <c r="HFX349" s="400"/>
      <c r="HFY349" s="41"/>
      <c r="HFZ349" s="41"/>
      <c r="HGA349" s="41"/>
      <c r="HGB349" s="41"/>
      <c r="HGC349" s="41"/>
      <c r="HGD349" s="41"/>
      <c r="HGE349" s="17"/>
      <c r="HGF349" s="401"/>
      <c r="HGG349" s="403"/>
      <c r="HGH349" s="404"/>
      <c r="HGI349" s="16"/>
      <c r="HGJ349" s="400"/>
      <c r="HGK349" s="400"/>
      <c r="HGL349" s="40"/>
      <c r="HGM349" s="40"/>
      <c r="HGN349" s="400"/>
      <c r="HGO349" s="41"/>
      <c r="HGP349" s="41"/>
      <c r="HGQ349" s="41"/>
      <c r="HGR349" s="41"/>
      <c r="HGS349" s="41"/>
      <c r="HGT349" s="41"/>
      <c r="HGU349" s="17"/>
      <c r="HGV349" s="401"/>
      <c r="HGW349" s="403"/>
      <c r="HGX349" s="404"/>
      <c r="HGY349" s="16"/>
      <c r="HGZ349" s="400"/>
      <c r="HHA349" s="400"/>
      <c r="HHB349" s="40"/>
      <c r="HHC349" s="40"/>
      <c r="HHD349" s="400"/>
      <c r="HHE349" s="41"/>
      <c r="HHF349" s="41"/>
      <c r="HHG349" s="41"/>
      <c r="HHH349" s="41"/>
      <c r="HHI349" s="41"/>
      <c r="HHJ349" s="41"/>
      <c r="HHK349" s="17"/>
      <c r="HHL349" s="401"/>
      <c r="HHM349" s="403"/>
      <c r="HHN349" s="404"/>
      <c r="HHO349" s="16"/>
      <c r="HHP349" s="400"/>
      <c r="HHQ349" s="400"/>
      <c r="HHR349" s="40"/>
      <c r="HHS349" s="40"/>
      <c r="HHT349" s="400"/>
      <c r="HHU349" s="41"/>
      <c r="HHV349" s="41"/>
      <c r="HHW349" s="41"/>
      <c r="HHX349" s="41"/>
      <c r="HHY349" s="41"/>
      <c r="HHZ349" s="41"/>
      <c r="HIA349" s="17"/>
      <c r="HIB349" s="401"/>
      <c r="HIC349" s="403"/>
      <c r="HID349" s="404"/>
      <c r="HIE349" s="16"/>
      <c r="HIF349" s="400"/>
      <c r="HIG349" s="400"/>
      <c r="HIH349" s="40"/>
      <c r="HII349" s="40"/>
      <c r="HIJ349" s="400"/>
      <c r="HIK349" s="41"/>
      <c r="HIL349" s="41"/>
      <c r="HIM349" s="41"/>
      <c r="HIN349" s="41"/>
      <c r="HIO349" s="41"/>
      <c r="HIP349" s="41"/>
      <c r="HIQ349" s="17"/>
      <c r="HIR349" s="401"/>
      <c r="HIS349" s="403"/>
      <c r="HIT349" s="404"/>
      <c r="HIU349" s="16"/>
      <c r="HIV349" s="400"/>
      <c r="HIW349" s="400"/>
      <c r="HIX349" s="40"/>
      <c r="HIY349" s="40"/>
      <c r="HIZ349" s="400"/>
      <c r="HJA349" s="41"/>
      <c r="HJB349" s="41"/>
      <c r="HJC349" s="41"/>
      <c r="HJD349" s="41"/>
      <c r="HJE349" s="41"/>
      <c r="HJF349" s="41"/>
      <c r="HJG349" s="17"/>
      <c r="HJH349" s="401"/>
      <c r="HJI349" s="403"/>
      <c r="HJJ349" s="404"/>
      <c r="HJK349" s="16"/>
      <c r="HJL349" s="400"/>
      <c r="HJM349" s="400"/>
      <c r="HJN349" s="40"/>
      <c r="HJO349" s="40"/>
      <c r="HJP349" s="400"/>
      <c r="HJQ349" s="41"/>
      <c r="HJR349" s="41"/>
      <c r="HJS349" s="41"/>
      <c r="HJT349" s="41"/>
      <c r="HJU349" s="41"/>
      <c r="HJV349" s="41"/>
      <c r="HJW349" s="17"/>
      <c r="HJX349" s="401"/>
      <c r="HJY349" s="403"/>
      <c r="HJZ349" s="404"/>
      <c r="HKA349" s="16"/>
      <c r="HKB349" s="400"/>
      <c r="HKC349" s="400"/>
      <c r="HKD349" s="40"/>
      <c r="HKE349" s="40"/>
      <c r="HKF349" s="400"/>
      <c r="HKG349" s="41"/>
      <c r="HKH349" s="41"/>
      <c r="HKI349" s="41"/>
      <c r="HKJ349" s="41"/>
      <c r="HKK349" s="41"/>
      <c r="HKL349" s="41"/>
      <c r="HKM349" s="17"/>
      <c r="HKN349" s="401"/>
      <c r="HKO349" s="403"/>
      <c r="HKP349" s="404"/>
      <c r="HKQ349" s="16"/>
      <c r="HKR349" s="400"/>
      <c r="HKS349" s="400"/>
      <c r="HKT349" s="40"/>
      <c r="HKU349" s="40"/>
      <c r="HKV349" s="400"/>
      <c r="HKW349" s="41"/>
      <c r="HKX349" s="41"/>
      <c r="HKY349" s="41"/>
      <c r="HKZ349" s="41"/>
      <c r="HLA349" s="41"/>
      <c r="HLB349" s="41"/>
      <c r="HLC349" s="17"/>
      <c r="HLD349" s="401"/>
      <c r="HLE349" s="403"/>
      <c r="HLF349" s="404"/>
      <c r="HLG349" s="16"/>
      <c r="HLH349" s="400"/>
      <c r="HLI349" s="400"/>
      <c r="HLJ349" s="40"/>
      <c r="HLK349" s="40"/>
      <c r="HLL349" s="400"/>
      <c r="HLM349" s="41"/>
      <c r="HLN349" s="41"/>
      <c r="HLO349" s="41"/>
      <c r="HLP349" s="41"/>
      <c r="HLQ349" s="41"/>
      <c r="HLR349" s="41"/>
      <c r="HLS349" s="17"/>
      <c r="HLT349" s="401"/>
      <c r="HLU349" s="403"/>
      <c r="HLV349" s="404"/>
      <c r="HLW349" s="16"/>
      <c r="HLX349" s="400"/>
      <c r="HLY349" s="400"/>
      <c r="HLZ349" s="40"/>
      <c r="HMA349" s="40"/>
      <c r="HMB349" s="400"/>
      <c r="HMC349" s="41"/>
      <c r="HMD349" s="41"/>
      <c r="HME349" s="41"/>
      <c r="HMF349" s="41"/>
      <c r="HMG349" s="41"/>
      <c r="HMH349" s="41"/>
      <c r="HMI349" s="17"/>
      <c r="HMJ349" s="401"/>
      <c r="HMK349" s="403"/>
      <c r="HML349" s="404"/>
      <c r="HMM349" s="16"/>
      <c r="HMN349" s="400"/>
      <c r="HMO349" s="400"/>
      <c r="HMP349" s="40"/>
      <c r="HMQ349" s="40"/>
      <c r="HMR349" s="400"/>
      <c r="HMS349" s="41"/>
      <c r="HMT349" s="41"/>
      <c r="HMU349" s="41"/>
      <c r="HMV349" s="41"/>
      <c r="HMW349" s="41"/>
      <c r="HMX349" s="41"/>
      <c r="HMY349" s="17"/>
      <c r="HMZ349" s="401"/>
      <c r="HNA349" s="403"/>
      <c r="HNB349" s="404"/>
      <c r="HNC349" s="16"/>
      <c r="HND349" s="400"/>
      <c r="HNE349" s="400"/>
      <c r="HNF349" s="40"/>
      <c r="HNG349" s="40"/>
      <c r="HNH349" s="400"/>
      <c r="HNI349" s="41"/>
      <c r="HNJ349" s="41"/>
      <c r="HNK349" s="41"/>
      <c r="HNL349" s="41"/>
      <c r="HNM349" s="41"/>
      <c r="HNN349" s="41"/>
      <c r="HNO349" s="17"/>
      <c r="HNP349" s="401"/>
      <c r="HNQ349" s="403"/>
      <c r="HNR349" s="404"/>
      <c r="HNS349" s="16"/>
      <c r="HNT349" s="400"/>
      <c r="HNU349" s="400"/>
      <c r="HNV349" s="40"/>
      <c r="HNW349" s="40"/>
      <c r="HNX349" s="400"/>
      <c r="HNY349" s="41"/>
      <c r="HNZ349" s="41"/>
      <c r="HOA349" s="41"/>
      <c r="HOB349" s="41"/>
      <c r="HOC349" s="41"/>
      <c r="HOD349" s="41"/>
      <c r="HOE349" s="17"/>
      <c r="HOF349" s="401"/>
      <c r="HOG349" s="403"/>
      <c r="HOH349" s="404"/>
      <c r="HOI349" s="16"/>
      <c r="HOJ349" s="400"/>
      <c r="HOK349" s="400"/>
      <c r="HOL349" s="40"/>
      <c r="HOM349" s="40"/>
      <c r="HON349" s="400"/>
      <c r="HOO349" s="41"/>
      <c r="HOP349" s="41"/>
      <c r="HOQ349" s="41"/>
      <c r="HOR349" s="41"/>
      <c r="HOS349" s="41"/>
      <c r="HOT349" s="41"/>
      <c r="HOU349" s="17"/>
      <c r="HOV349" s="401"/>
      <c r="HOW349" s="403"/>
      <c r="HOX349" s="404"/>
      <c r="HOY349" s="16"/>
      <c r="HOZ349" s="400"/>
      <c r="HPA349" s="400"/>
      <c r="HPB349" s="40"/>
      <c r="HPC349" s="40"/>
      <c r="HPD349" s="400"/>
      <c r="HPE349" s="41"/>
      <c r="HPF349" s="41"/>
      <c r="HPG349" s="41"/>
      <c r="HPH349" s="41"/>
      <c r="HPI349" s="41"/>
      <c r="HPJ349" s="41"/>
      <c r="HPK349" s="17"/>
      <c r="HPL349" s="401"/>
      <c r="HPM349" s="403"/>
      <c r="HPN349" s="404"/>
      <c r="HPO349" s="16"/>
      <c r="HPP349" s="400"/>
      <c r="HPQ349" s="400"/>
      <c r="HPR349" s="40"/>
      <c r="HPS349" s="40"/>
      <c r="HPT349" s="400"/>
      <c r="HPU349" s="41"/>
      <c r="HPV349" s="41"/>
      <c r="HPW349" s="41"/>
      <c r="HPX349" s="41"/>
      <c r="HPY349" s="41"/>
      <c r="HPZ349" s="41"/>
      <c r="HQA349" s="17"/>
      <c r="HQB349" s="401"/>
      <c r="HQC349" s="403"/>
      <c r="HQD349" s="404"/>
      <c r="HQE349" s="16"/>
      <c r="HQF349" s="400"/>
      <c r="HQG349" s="400"/>
      <c r="HQH349" s="40"/>
      <c r="HQI349" s="40"/>
      <c r="HQJ349" s="400"/>
      <c r="HQK349" s="41"/>
      <c r="HQL349" s="41"/>
      <c r="HQM349" s="41"/>
      <c r="HQN349" s="41"/>
      <c r="HQO349" s="41"/>
      <c r="HQP349" s="41"/>
      <c r="HQQ349" s="17"/>
      <c r="HQR349" s="401"/>
      <c r="HQS349" s="403"/>
      <c r="HQT349" s="404"/>
      <c r="HQU349" s="16"/>
      <c r="HQV349" s="400"/>
      <c r="HQW349" s="400"/>
      <c r="HQX349" s="40"/>
      <c r="HQY349" s="40"/>
      <c r="HQZ349" s="400"/>
      <c r="HRA349" s="41"/>
      <c r="HRB349" s="41"/>
      <c r="HRC349" s="41"/>
      <c r="HRD349" s="41"/>
      <c r="HRE349" s="41"/>
      <c r="HRF349" s="41"/>
      <c r="HRG349" s="17"/>
      <c r="HRH349" s="401"/>
      <c r="HRI349" s="403"/>
      <c r="HRJ349" s="404"/>
      <c r="HRK349" s="16"/>
      <c r="HRL349" s="400"/>
      <c r="HRM349" s="400"/>
      <c r="HRN349" s="40"/>
      <c r="HRO349" s="40"/>
      <c r="HRP349" s="400"/>
      <c r="HRQ349" s="41"/>
      <c r="HRR349" s="41"/>
      <c r="HRS349" s="41"/>
      <c r="HRT349" s="41"/>
      <c r="HRU349" s="41"/>
      <c r="HRV349" s="41"/>
      <c r="HRW349" s="17"/>
      <c r="HRX349" s="401"/>
      <c r="HRY349" s="403"/>
      <c r="HRZ349" s="404"/>
      <c r="HSA349" s="16"/>
      <c r="HSB349" s="400"/>
      <c r="HSC349" s="400"/>
      <c r="HSD349" s="40"/>
      <c r="HSE349" s="40"/>
      <c r="HSF349" s="400"/>
      <c r="HSG349" s="41"/>
      <c r="HSH349" s="41"/>
      <c r="HSI349" s="41"/>
      <c r="HSJ349" s="41"/>
      <c r="HSK349" s="41"/>
      <c r="HSL349" s="41"/>
      <c r="HSM349" s="17"/>
      <c r="HSN349" s="401"/>
      <c r="HSO349" s="403"/>
      <c r="HSP349" s="404"/>
      <c r="HSQ349" s="16"/>
      <c r="HSR349" s="400"/>
      <c r="HSS349" s="400"/>
      <c r="HST349" s="40"/>
      <c r="HSU349" s="40"/>
      <c r="HSV349" s="400"/>
      <c r="HSW349" s="41"/>
      <c r="HSX349" s="41"/>
      <c r="HSY349" s="41"/>
      <c r="HSZ349" s="41"/>
      <c r="HTA349" s="41"/>
      <c r="HTB349" s="41"/>
      <c r="HTC349" s="17"/>
      <c r="HTD349" s="401"/>
      <c r="HTE349" s="403"/>
      <c r="HTF349" s="404"/>
      <c r="HTG349" s="16"/>
      <c r="HTH349" s="400"/>
      <c r="HTI349" s="400"/>
      <c r="HTJ349" s="40"/>
      <c r="HTK349" s="40"/>
      <c r="HTL349" s="400"/>
      <c r="HTM349" s="41"/>
      <c r="HTN349" s="41"/>
      <c r="HTO349" s="41"/>
      <c r="HTP349" s="41"/>
      <c r="HTQ349" s="41"/>
      <c r="HTR349" s="41"/>
      <c r="HTS349" s="17"/>
      <c r="HTT349" s="401"/>
      <c r="HTU349" s="403"/>
      <c r="HTV349" s="404"/>
      <c r="HTW349" s="16"/>
      <c r="HTX349" s="400"/>
      <c r="HTY349" s="400"/>
      <c r="HTZ349" s="40"/>
      <c r="HUA349" s="40"/>
      <c r="HUB349" s="400"/>
      <c r="HUC349" s="41"/>
      <c r="HUD349" s="41"/>
      <c r="HUE349" s="41"/>
      <c r="HUF349" s="41"/>
      <c r="HUG349" s="41"/>
      <c r="HUH349" s="41"/>
      <c r="HUI349" s="17"/>
      <c r="HUJ349" s="401"/>
      <c r="HUK349" s="403"/>
      <c r="HUL349" s="404"/>
      <c r="HUM349" s="16"/>
      <c r="HUN349" s="400"/>
      <c r="HUO349" s="400"/>
      <c r="HUP349" s="40"/>
      <c r="HUQ349" s="40"/>
      <c r="HUR349" s="400"/>
      <c r="HUS349" s="41"/>
      <c r="HUT349" s="41"/>
      <c r="HUU349" s="41"/>
      <c r="HUV349" s="41"/>
      <c r="HUW349" s="41"/>
      <c r="HUX349" s="41"/>
      <c r="HUY349" s="17"/>
      <c r="HUZ349" s="401"/>
      <c r="HVA349" s="403"/>
      <c r="HVB349" s="404"/>
      <c r="HVC349" s="16"/>
      <c r="HVD349" s="400"/>
      <c r="HVE349" s="400"/>
      <c r="HVF349" s="40"/>
      <c r="HVG349" s="40"/>
      <c r="HVH349" s="400"/>
      <c r="HVI349" s="41"/>
      <c r="HVJ349" s="41"/>
      <c r="HVK349" s="41"/>
      <c r="HVL349" s="41"/>
      <c r="HVM349" s="41"/>
      <c r="HVN349" s="41"/>
      <c r="HVO349" s="17"/>
      <c r="HVP349" s="401"/>
      <c r="HVQ349" s="403"/>
      <c r="HVR349" s="404"/>
      <c r="HVS349" s="16"/>
      <c r="HVT349" s="400"/>
      <c r="HVU349" s="400"/>
      <c r="HVV349" s="40"/>
      <c r="HVW349" s="40"/>
      <c r="HVX349" s="400"/>
      <c r="HVY349" s="41"/>
      <c r="HVZ349" s="41"/>
      <c r="HWA349" s="41"/>
      <c r="HWB349" s="41"/>
      <c r="HWC349" s="41"/>
      <c r="HWD349" s="41"/>
      <c r="HWE349" s="17"/>
      <c r="HWF349" s="401"/>
      <c r="HWG349" s="403"/>
      <c r="HWH349" s="404"/>
      <c r="HWI349" s="16"/>
      <c r="HWJ349" s="400"/>
      <c r="HWK349" s="400"/>
      <c r="HWL349" s="40"/>
      <c r="HWM349" s="40"/>
      <c r="HWN349" s="400"/>
      <c r="HWO349" s="41"/>
      <c r="HWP349" s="41"/>
      <c r="HWQ349" s="41"/>
      <c r="HWR349" s="41"/>
      <c r="HWS349" s="41"/>
      <c r="HWT349" s="41"/>
      <c r="HWU349" s="17"/>
      <c r="HWV349" s="401"/>
      <c r="HWW349" s="403"/>
      <c r="HWX349" s="404"/>
      <c r="HWY349" s="16"/>
      <c r="HWZ349" s="400"/>
      <c r="HXA349" s="400"/>
      <c r="HXB349" s="40"/>
      <c r="HXC349" s="40"/>
      <c r="HXD349" s="400"/>
      <c r="HXE349" s="41"/>
      <c r="HXF349" s="41"/>
      <c r="HXG349" s="41"/>
      <c r="HXH349" s="41"/>
      <c r="HXI349" s="41"/>
      <c r="HXJ349" s="41"/>
      <c r="HXK349" s="17"/>
      <c r="HXL349" s="401"/>
      <c r="HXM349" s="403"/>
      <c r="HXN349" s="404"/>
      <c r="HXO349" s="16"/>
      <c r="HXP349" s="400"/>
      <c r="HXQ349" s="400"/>
      <c r="HXR349" s="40"/>
      <c r="HXS349" s="40"/>
      <c r="HXT349" s="400"/>
      <c r="HXU349" s="41"/>
      <c r="HXV349" s="41"/>
      <c r="HXW349" s="41"/>
      <c r="HXX349" s="41"/>
      <c r="HXY349" s="41"/>
      <c r="HXZ349" s="41"/>
      <c r="HYA349" s="17"/>
      <c r="HYB349" s="401"/>
      <c r="HYC349" s="403"/>
      <c r="HYD349" s="404"/>
      <c r="HYE349" s="16"/>
      <c r="HYF349" s="400"/>
      <c r="HYG349" s="400"/>
      <c r="HYH349" s="40"/>
      <c r="HYI349" s="40"/>
      <c r="HYJ349" s="400"/>
      <c r="HYK349" s="41"/>
      <c r="HYL349" s="41"/>
      <c r="HYM349" s="41"/>
      <c r="HYN349" s="41"/>
      <c r="HYO349" s="41"/>
      <c r="HYP349" s="41"/>
      <c r="HYQ349" s="17"/>
      <c r="HYR349" s="401"/>
      <c r="HYS349" s="403"/>
      <c r="HYT349" s="404"/>
      <c r="HYU349" s="16"/>
      <c r="HYV349" s="400"/>
      <c r="HYW349" s="400"/>
      <c r="HYX349" s="40"/>
      <c r="HYY349" s="40"/>
      <c r="HYZ349" s="400"/>
      <c r="HZA349" s="41"/>
      <c r="HZB349" s="41"/>
      <c r="HZC349" s="41"/>
      <c r="HZD349" s="41"/>
      <c r="HZE349" s="41"/>
      <c r="HZF349" s="41"/>
      <c r="HZG349" s="17"/>
      <c r="HZH349" s="401"/>
      <c r="HZI349" s="403"/>
      <c r="HZJ349" s="404"/>
      <c r="HZK349" s="16"/>
      <c r="HZL349" s="400"/>
      <c r="HZM349" s="400"/>
      <c r="HZN349" s="40"/>
      <c r="HZO349" s="40"/>
      <c r="HZP349" s="400"/>
      <c r="HZQ349" s="41"/>
      <c r="HZR349" s="41"/>
      <c r="HZS349" s="41"/>
      <c r="HZT349" s="41"/>
      <c r="HZU349" s="41"/>
      <c r="HZV349" s="41"/>
      <c r="HZW349" s="17"/>
      <c r="HZX349" s="401"/>
      <c r="HZY349" s="403"/>
      <c r="HZZ349" s="404"/>
      <c r="IAA349" s="16"/>
      <c r="IAB349" s="400"/>
      <c r="IAC349" s="400"/>
      <c r="IAD349" s="40"/>
      <c r="IAE349" s="40"/>
      <c r="IAF349" s="400"/>
      <c r="IAG349" s="41"/>
      <c r="IAH349" s="41"/>
      <c r="IAI349" s="41"/>
      <c r="IAJ349" s="41"/>
      <c r="IAK349" s="41"/>
      <c r="IAL349" s="41"/>
      <c r="IAM349" s="17"/>
      <c r="IAN349" s="401"/>
      <c r="IAO349" s="403"/>
      <c r="IAP349" s="404"/>
      <c r="IAQ349" s="16"/>
      <c r="IAR349" s="400"/>
      <c r="IAS349" s="400"/>
      <c r="IAT349" s="40"/>
      <c r="IAU349" s="40"/>
      <c r="IAV349" s="400"/>
      <c r="IAW349" s="41"/>
      <c r="IAX349" s="41"/>
      <c r="IAY349" s="41"/>
      <c r="IAZ349" s="41"/>
      <c r="IBA349" s="41"/>
      <c r="IBB349" s="41"/>
      <c r="IBC349" s="17"/>
      <c r="IBD349" s="401"/>
      <c r="IBE349" s="403"/>
      <c r="IBF349" s="404"/>
      <c r="IBG349" s="16"/>
      <c r="IBH349" s="400"/>
      <c r="IBI349" s="400"/>
      <c r="IBJ349" s="40"/>
      <c r="IBK349" s="40"/>
      <c r="IBL349" s="400"/>
      <c r="IBM349" s="41"/>
      <c r="IBN349" s="41"/>
      <c r="IBO349" s="41"/>
      <c r="IBP349" s="41"/>
      <c r="IBQ349" s="41"/>
      <c r="IBR349" s="41"/>
      <c r="IBS349" s="17"/>
      <c r="IBT349" s="401"/>
      <c r="IBU349" s="403"/>
      <c r="IBV349" s="404"/>
      <c r="IBW349" s="16"/>
      <c r="IBX349" s="400"/>
      <c r="IBY349" s="400"/>
      <c r="IBZ349" s="40"/>
      <c r="ICA349" s="40"/>
      <c r="ICB349" s="400"/>
      <c r="ICC349" s="41"/>
      <c r="ICD349" s="41"/>
      <c r="ICE349" s="41"/>
      <c r="ICF349" s="41"/>
      <c r="ICG349" s="41"/>
      <c r="ICH349" s="41"/>
      <c r="ICI349" s="17"/>
      <c r="ICJ349" s="401"/>
      <c r="ICK349" s="403"/>
      <c r="ICL349" s="404"/>
      <c r="ICM349" s="16"/>
      <c r="ICN349" s="400"/>
      <c r="ICO349" s="400"/>
      <c r="ICP349" s="40"/>
      <c r="ICQ349" s="40"/>
      <c r="ICR349" s="400"/>
      <c r="ICS349" s="41"/>
      <c r="ICT349" s="41"/>
      <c r="ICU349" s="41"/>
      <c r="ICV349" s="41"/>
      <c r="ICW349" s="41"/>
      <c r="ICX349" s="41"/>
      <c r="ICY349" s="17"/>
      <c r="ICZ349" s="401"/>
      <c r="IDA349" s="403"/>
      <c r="IDB349" s="404"/>
      <c r="IDC349" s="16"/>
      <c r="IDD349" s="400"/>
      <c r="IDE349" s="400"/>
      <c r="IDF349" s="40"/>
      <c r="IDG349" s="40"/>
      <c r="IDH349" s="400"/>
      <c r="IDI349" s="41"/>
      <c r="IDJ349" s="41"/>
      <c r="IDK349" s="41"/>
      <c r="IDL349" s="41"/>
      <c r="IDM349" s="41"/>
      <c r="IDN349" s="41"/>
      <c r="IDO349" s="17"/>
      <c r="IDP349" s="401"/>
      <c r="IDQ349" s="403"/>
      <c r="IDR349" s="404"/>
      <c r="IDS349" s="16"/>
      <c r="IDT349" s="400"/>
      <c r="IDU349" s="400"/>
      <c r="IDV349" s="40"/>
      <c r="IDW349" s="40"/>
      <c r="IDX349" s="400"/>
      <c r="IDY349" s="41"/>
      <c r="IDZ349" s="41"/>
      <c r="IEA349" s="41"/>
      <c r="IEB349" s="41"/>
      <c r="IEC349" s="41"/>
      <c r="IED349" s="41"/>
      <c r="IEE349" s="17"/>
      <c r="IEF349" s="401"/>
      <c r="IEG349" s="403"/>
      <c r="IEH349" s="404"/>
      <c r="IEI349" s="16"/>
      <c r="IEJ349" s="400"/>
      <c r="IEK349" s="400"/>
      <c r="IEL349" s="40"/>
      <c r="IEM349" s="40"/>
      <c r="IEN349" s="400"/>
      <c r="IEO349" s="41"/>
      <c r="IEP349" s="41"/>
      <c r="IEQ349" s="41"/>
      <c r="IER349" s="41"/>
      <c r="IES349" s="41"/>
      <c r="IET349" s="41"/>
      <c r="IEU349" s="17"/>
      <c r="IEV349" s="401"/>
      <c r="IEW349" s="403"/>
      <c r="IEX349" s="404"/>
      <c r="IEY349" s="16"/>
      <c r="IEZ349" s="400"/>
      <c r="IFA349" s="400"/>
      <c r="IFB349" s="40"/>
      <c r="IFC349" s="40"/>
      <c r="IFD349" s="400"/>
      <c r="IFE349" s="41"/>
      <c r="IFF349" s="41"/>
      <c r="IFG349" s="41"/>
      <c r="IFH349" s="41"/>
      <c r="IFI349" s="41"/>
      <c r="IFJ349" s="41"/>
      <c r="IFK349" s="17"/>
      <c r="IFL349" s="401"/>
      <c r="IFM349" s="403"/>
      <c r="IFN349" s="404"/>
      <c r="IFO349" s="16"/>
      <c r="IFP349" s="400"/>
      <c r="IFQ349" s="400"/>
      <c r="IFR349" s="40"/>
      <c r="IFS349" s="40"/>
      <c r="IFT349" s="400"/>
      <c r="IFU349" s="41"/>
      <c r="IFV349" s="41"/>
      <c r="IFW349" s="41"/>
      <c r="IFX349" s="41"/>
      <c r="IFY349" s="41"/>
      <c r="IFZ349" s="41"/>
      <c r="IGA349" s="17"/>
      <c r="IGB349" s="401"/>
      <c r="IGC349" s="403"/>
      <c r="IGD349" s="404"/>
      <c r="IGE349" s="16"/>
      <c r="IGF349" s="400"/>
      <c r="IGG349" s="400"/>
      <c r="IGH349" s="40"/>
      <c r="IGI349" s="40"/>
      <c r="IGJ349" s="400"/>
      <c r="IGK349" s="41"/>
      <c r="IGL349" s="41"/>
      <c r="IGM349" s="41"/>
      <c r="IGN349" s="41"/>
      <c r="IGO349" s="41"/>
      <c r="IGP349" s="41"/>
      <c r="IGQ349" s="17"/>
      <c r="IGR349" s="401"/>
      <c r="IGS349" s="403"/>
      <c r="IGT349" s="404"/>
      <c r="IGU349" s="16"/>
      <c r="IGV349" s="400"/>
      <c r="IGW349" s="400"/>
      <c r="IGX349" s="40"/>
      <c r="IGY349" s="40"/>
      <c r="IGZ349" s="400"/>
      <c r="IHA349" s="41"/>
      <c r="IHB349" s="41"/>
      <c r="IHC349" s="41"/>
      <c r="IHD349" s="41"/>
      <c r="IHE349" s="41"/>
      <c r="IHF349" s="41"/>
      <c r="IHG349" s="17"/>
      <c r="IHH349" s="401"/>
      <c r="IHI349" s="403"/>
      <c r="IHJ349" s="404"/>
      <c r="IHK349" s="16"/>
      <c r="IHL349" s="400"/>
      <c r="IHM349" s="400"/>
      <c r="IHN349" s="40"/>
      <c r="IHO349" s="40"/>
      <c r="IHP349" s="400"/>
      <c r="IHQ349" s="41"/>
      <c r="IHR349" s="41"/>
      <c r="IHS349" s="41"/>
      <c r="IHT349" s="41"/>
      <c r="IHU349" s="41"/>
      <c r="IHV349" s="41"/>
      <c r="IHW349" s="17"/>
      <c r="IHX349" s="401"/>
      <c r="IHY349" s="403"/>
      <c r="IHZ349" s="404"/>
      <c r="IIA349" s="16"/>
      <c r="IIB349" s="400"/>
      <c r="IIC349" s="400"/>
      <c r="IID349" s="40"/>
      <c r="IIE349" s="40"/>
      <c r="IIF349" s="400"/>
      <c r="IIG349" s="41"/>
      <c r="IIH349" s="41"/>
      <c r="III349" s="41"/>
      <c r="IIJ349" s="41"/>
      <c r="IIK349" s="41"/>
      <c r="IIL349" s="41"/>
      <c r="IIM349" s="17"/>
      <c r="IIN349" s="401"/>
      <c r="IIO349" s="403"/>
      <c r="IIP349" s="404"/>
      <c r="IIQ349" s="16"/>
      <c r="IIR349" s="400"/>
      <c r="IIS349" s="400"/>
      <c r="IIT349" s="40"/>
      <c r="IIU349" s="40"/>
      <c r="IIV349" s="400"/>
      <c r="IIW349" s="41"/>
      <c r="IIX349" s="41"/>
      <c r="IIY349" s="41"/>
      <c r="IIZ349" s="41"/>
      <c r="IJA349" s="41"/>
      <c r="IJB349" s="41"/>
      <c r="IJC349" s="17"/>
      <c r="IJD349" s="401"/>
      <c r="IJE349" s="403"/>
      <c r="IJF349" s="404"/>
      <c r="IJG349" s="16"/>
      <c r="IJH349" s="400"/>
      <c r="IJI349" s="400"/>
      <c r="IJJ349" s="40"/>
      <c r="IJK349" s="40"/>
      <c r="IJL349" s="400"/>
      <c r="IJM349" s="41"/>
      <c r="IJN349" s="41"/>
      <c r="IJO349" s="41"/>
      <c r="IJP349" s="41"/>
      <c r="IJQ349" s="41"/>
      <c r="IJR349" s="41"/>
      <c r="IJS349" s="17"/>
      <c r="IJT349" s="401"/>
      <c r="IJU349" s="403"/>
      <c r="IJV349" s="404"/>
      <c r="IJW349" s="16"/>
      <c r="IJX349" s="400"/>
      <c r="IJY349" s="400"/>
      <c r="IJZ349" s="40"/>
      <c r="IKA349" s="40"/>
      <c r="IKB349" s="400"/>
      <c r="IKC349" s="41"/>
      <c r="IKD349" s="41"/>
      <c r="IKE349" s="41"/>
      <c r="IKF349" s="41"/>
      <c r="IKG349" s="41"/>
      <c r="IKH349" s="41"/>
      <c r="IKI349" s="17"/>
      <c r="IKJ349" s="401"/>
      <c r="IKK349" s="403"/>
      <c r="IKL349" s="404"/>
      <c r="IKM349" s="16"/>
      <c r="IKN349" s="400"/>
      <c r="IKO349" s="400"/>
      <c r="IKP349" s="40"/>
      <c r="IKQ349" s="40"/>
      <c r="IKR349" s="400"/>
      <c r="IKS349" s="41"/>
      <c r="IKT349" s="41"/>
      <c r="IKU349" s="41"/>
      <c r="IKV349" s="41"/>
      <c r="IKW349" s="41"/>
      <c r="IKX349" s="41"/>
      <c r="IKY349" s="17"/>
      <c r="IKZ349" s="401"/>
      <c r="ILA349" s="403"/>
      <c r="ILB349" s="404"/>
      <c r="ILC349" s="16"/>
      <c r="ILD349" s="400"/>
      <c r="ILE349" s="400"/>
      <c r="ILF349" s="40"/>
      <c r="ILG349" s="40"/>
      <c r="ILH349" s="400"/>
      <c r="ILI349" s="41"/>
      <c r="ILJ349" s="41"/>
      <c r="ILK349" s="41"/>
      <c r="ILL349" s="41"/>
      <c r="ILM349" s="41"/>
      <c r="ILN349" s="41"/>
      <c r="ILO349" s="17"/>
      <c r="ILP349" s="401"/>
      <c r="ILQ349" s="403"/>
      <c r="ILR349" s="404"/>
      <c r="ILS349" s="16"/>
      <c r="ILT349" s="400"/>
      <c r="ILU349" s="400"/>
      <c r="ILV349" s="40"/>
      <c r="ILW349" s="40"/>
      <c r="ILX349" s="400"/>
      <c r="ILY349" s="41"/>
      <c r="ILZ349" s="41"/>
      <c r="IMA349" s="41"/>
      <c r="IMB349" s="41"/>
      <c r="IMC349" s="41"/>
      <c r="IMD349" s="41"/>
      <c r="IME349" s="17"/>
      <c r="IMF349" s="401"/>
      <c r="IMG349" s="403"/>
      <c r="IMH349" s="404"/>
      <c r="IMI349" s="16"/>
      <c r="IMJ349" s="400"/>
      <c r="IMK349" s="400"/>
      <c r="IML349" s="40"/>
      <c r="IMM349" s="40"/>
      <c r="IMN349" s="400"/>
      <c r="IMO349" s="41"/>
      <c r="IMP349" s="41"/>
      <c r="IMQ349" s="41"/>
      <c r="IMR349" s="41"/>
      <c r="IMS349" s="41"/>
      <c r="IMT349" s="41"/>
      <c r="IMU349" s="17"/>
      <c r="IMV349" s="401"/>
      <c r="IMW349" s="403"/>
      <c r="IMX349" s="404"/>
      <c r="IMY349" s="16"/>
      <c r="IMZ349" s="400"/>
      <c r="INA349" s="400"/>
      <c r="INB349" s="40"/>
      <c r="INC349" s="40"/>
      <c r="IND349" s="400"/>
      <c r="INE349" s="41"/>
      <c r="INF349" s="41"/>
      <c r="ING349" s="41"/>
      <c r="INH349" s="41"/>
      <c r="INI349" s="41"/>
      <c r="INJ349" s="41"/>
      <c r="INK349" s="17"/>
      <c r="INL349" s="401"/>
      <c r="INM349" s="403"/>
      <c r="INN349" s="404"/>
      <c r="INO349" s="16"/>
      <c r="INP349" s="400"/>
      <c r="INQ349" s="400"/>
      <c r="INR349" s="40"/>
      <c r="INS349" s="40"/>
      <c r="INT349" s="400"/>
      <c r="INU349" s="41"/>
      <c r="INV349" s="41"/>
      <c r="INW349" s="41"/>
      <c r="INX349" s="41"/>
      <c r="INY349" s="41"/>
      <c r="INZ349" s="41"/>
      <c r="IOA349" s="17"/>
      <c r="IOB349" s="401"/>
      <c r="IOC349" s="403"/>
      <c r="IOD349" s="404"/>
      <c r="IOE349" s="16"/>
      <c r="IOF349" s="400"/>
      <c r="IOG349" s="400"/>
      <c r="IOH349" s="40"/>
      <c r="IOI349" s="40"/>
      <c r="IOJ349" s="400"/>
      <c r="IOK349" s="41"/>
      <c r="IOL349" s="41"/>
      <c r="IOM349" s="41"/>
      <c r="ION349" s="41"/>
      <c r="IOO349" s="41"/>
      <c r="IOP349" s="41"/>
      <c r="IOQ349" s="17"/>
      <c r="IOR349" s="401"/>
      <c r="IOS349" s="403"/>
      <c r="IOT349" s="404"/>
      <c r="IOU349" s="16"/>
      <c r="IOV349" s="400"/>
      <c r="IOW349" s="400"/>
      <c r="IOX349" s="40"/>
      <c r="IOY349" s="40"/>
      <c r="IOZ349" s="400"/>
      <c r="IPA349" s="41"/>
      <c r="IPB349" s="41"/>
      <c r="IPC349" s="41"/>
      <c r="IPD349" s="41"/>
      <c r="IPE349" s="41"/>
      <c r="IPF349" s="41"/>
      <c r="IPG349" s="17"/>
      <c r="IPH349" s="401"/>
      <c r="IPI349" s="403"/>
      <c r="IPJ349" s="404"/>
      <c r="IPK349" s="16"/>
      <c r="IPL349" s="400"/>
      <c r="IPM349" s="400"/>
      <c r="IPN349" s="40"/>
      <c r="IPO349" s="40"/>
      <c r="IPP349" s="400"/>
      <c r="IPQ349" s="41"/>
      <c r="IPR349" s="41"/>
      <c r="IPS349" s="41"/>
      <c r="IPT349" s="41"/>
      <c r="IPU349" s="41"/>
      <c r="IPV349" s="41"/>
      <c r="IPW349" s="17"/>
      <c r="IPX349" s="401"/>
      <c r="IPY349" s="403"/>
      <c r="IPZ349" s="404"/>
      <c r="IQA349" s="16"/>
      <c r="IQB349" s="400"/>
      <c r="IQC349" s="400"/>
      <c r="IQD349" s="40"/>
      <c r="IQE349" s="40"/>
      <c r="IQF349" s="400"/>
      <c r="IQG349" s="41"/>
      <c r="IQH349" s="41"/>
      <c r="IQI349" s="41"/>
      <c r="IQJ349" s="41"/>
      <c r="IQK349" s="41"/>
      <c r="IQL349" s="41"/>
      <c r="IQM349" s="17"/>
      <c r="IQN349" s="401"/>
      <c r="IQO349" s="403"/>
      <c r="IQP349" s="404"/>
      <c r="IQQ349" s="16"/>
      <c r="IQR349" s="400"/>
      <c r="IQS349" s="400"/>
      <c r="IQT349" s="40"/>
      <c r="IQU349" s="40"/>
      <c r="IQV349" s="400"/>
      <c r="IQW349" s="41"/>
      <c r="IQX349" s="41"/>
      <c r="IQY349" s="41"/>
      <c r="IQZ349" s="41"/>
      <c r="IRA349" s="41"/>
      <c r="IRB349" s="41"/>
      <c r="IRC349" s="17"/>
      <c r="IRD349" s="401"/>
      <c r="IRE349" s="403"/>
      <c r="IRF349" s="404"/>
      <c r="IRG349" s="16"/>
      <c r="IRH349" s="400"/>
      <c r="IRI349" s="400"/>
      <c r="IRJ349" s="40"/>
      <c r="IRK349" s="40"/>
      <c r="IRL349" s="400"/>
      <c r="IRM349" s="41"/>
      <c r="IRN349" s="41"/>
      <c r="IRO349" s="41"/>
      <c r="IRP349" s="41"/>
      <c r="IRQ349" s="41"/>
      <c r="IRR349" s="41"/>
      <c r="IRS349" s="17"/>
      <c r="IRT349" s="401"/>
      <c r="IRU349" s="403"/>
      <c r="IRV349" s="404"/>
      <c r="IRW349" s="16"/>
      <c r="IRX349" s="400"/>
      <c r="IRY349" s="400"/>
      <c r="IRZ349" s="40"/>
      <c r="ISA349" s="40"/>
      <c r="ISB349" s="400"/>
      <c r="ISC349" s="41"/>
      <c r="ISD349" s="41"/>
      <c r="ISE349" s="41"/>
      <c r="ISF349" s="41"/>
      <c r="ISG349" s="41"/>
      <c r="ISH349" s="41"/>
      <c r="ISI349" s="17"/>
      <c r="ISJ349" s="401"/>
      <c r="ISK349" s="403"/>
      <c r="ISL349" s="404"/>
      <c r="ISM349" s="16"/>
      <c r="ISN349" s="400"/>
      <c r="ISO349" s="400"/>
      <c r="ISP349" s="40"/>
      <c r="ISQ349" s="40"/>
      <c r="ISR349" s="400"/>
      <c r="ISS349" s="41"/>
      <c r="IST349" s="41"/>
      <c r="ISU349" s="41"/>
      <c r="ISV349" s="41"/>
      <c r="ISW349" s="41"/>
      <c r="ISX349" s="41"/>
      <c r="ISY349" s="17"/>
      <c r="ISZ349" s="401"/>
      <c r="ITA349" s="403"/>
      <c r="ITB349" s="404"/>
      <c r="ITC349" s="16"/>
      <c r="ITD349" s="400"/>
      <c r="ITE349" s="400"/>
      <c r="ITF349" s="40"/>
      <c r="ITG349" s="40"/>
      <c r="ITH349" s="400"/>
      <c r="ITI349" s="41"/>
      <c r="ITJ349" s="41"/>
      <c r="ITK349" s="41"/>
      <c r="ITL349" s="41"/>
      <c r="ITM349" s="41"/>
      <c r="ITN349" s="41"/>
      <c r="ITO349" s="17"/>
      <c r="ITP349" s="401"/>
      <c r="ITQ349" s="403"/>
      <c r="ITR349" s="404"/>
      <c r="ITS349" s="16"/>
      <c r="ITT349" s="400"/>
      <c r="ITU349" s="400"/>
      <c r="ITV349" s="40"/>
      <c r="ITW349" s="40"/>
      <c r="ITX349" s="400"/>
      <c r="ITY349" s="41"/>
      <c r="ITZ349" s="41"/>
      <c r="IUA349" s="41"/>
      <c r="IUB349" s="41"/>
      <c r="IUC349" s="41"/>
      <c r="IUD349" s="41"/>
      <c r="IUE349" s="17"/>
      <c r="IUF349" s="401"/>
      <c r="IUG349" s="403"/>
      <c r="IUH349" s="404"/>
      <c r="IUI349" s="16"/>
      <c r="IUJ349" s="400"/>
      <c r="IUK349" s="400"/>
      <c r="IUL349" s="40"/>
      <c r="IUM349" s="40"/>
      <c r="IUN349" s="400"/>
      <c r="IUO349" s="41"/>
      <c r="IUP349" s="41"/>
      <c r="IUQ349" s="41"/>
      <c r="IUR349" s="41"/>
      <c r="IUS349" s="41"/>
      <c r="IUT349" s="41"/>
      <c r="IUU349" s="17"/>
      <c r="IUV349" s="401"/>
      <c r="IUW349" s="403"/>
      <c r="IUX349" s="404"/>
      <c r="IUY349" s="16"/>
      <c r="IUZ349" s="400"/>
      <c r="IVA349" s="400"/>
      <c r="IVB349" s="40"/>
      <c r="IVC349" s="40"/>
      <c r="IVD349" s="400"/>
      <c r="IVE349" s="41"/>
      <c r="IVF349" s="41"/>
      <c r="IVG349" s="41"/>
      <c r="IVH349" s="41"/>
      <c r="IVI349" s="41"/>
      <c r="IVJ349" s="41"/>
      <c r="IVK349" s="17"/>
      <c r="IVL349" s="401"/>
      <c r="IVM349" s="403"/>
      <c r="IVN349" s="404"/>
      <c r="IVO349" s="16"/>
      <c r="IVP349" s="400"/>
      <c r="IVQ349" s="400"/>
      <c r="IVR349" s="40"/>
      <c r="IVS349" s="40"/>
      <c r="IVT349" s="400"/>
      <c r="IVU349" s="41"/>
      <c r="IVV349" s="41"/>
      <c r="IVW349" s="41"/>
      <c r="IVX349" s="41"/>
      <c r="IVY349" s="41"/>
      <c r="IVZ349" s="41"/>
      <c r="IWA349" s="17"/>
      <c r="IWB349" s="401"/>
      <c r="IWC349" s="403"/>
      <c r="IWD349" s="404"/>
      <c r="IWE349" s="16"/>
      <c r="IWF349" s="400"/>
      <c r="IWG349" s="400"/>
      <c r="IWH349" s="40"/>
      <c r="IWI349" s="40"/>
      <c r="IWJ349" s="400"/>
      <c r="IWK349" s="41"/>
      <c r="IWL349" s="41"/>
      <c r="IWM349" s="41"/>
      <c r="IWN349" s="41"/>
      <c r="IWO349" s="41"/>
      <c r="IWP349" s="41"/>
      <c r="IWQ349" s="17"/>
      <c r="IWR349" s="401"/>
      <c r="IWS349" s="403"/>
      <c r="IWT349" s="404"/>
      <c r="IWU349" s="16"/>
      <c r="IWV349" s="400"/>
      <c r="IWW349" s="400"/>
      <c r="IWX349" s="40"/>
      <c r="IWY349" s="40"/>
      <c r="IWZ349" s="400"/>
      <c r="IXA349" s="41"/>
      <c r="IXB349" s="41"/>
      <c r="IXC349" s="41"/>
      <c r="IXD349" s="41"/>
      <c r="IXE349" s="41"/>
      <c r="IXF349" s="41"/>
      <c r="IXG349" s="17"/>
      <c r="IXH349" s="401"/>
      <c r="IXI349" s="403"/>
      <c r="IXJ349" s="404"/>
      <c r="IXK349" s="16"/>
      <c r="IXL349" s="400"/>
      <c r="IXM349" s="400"/>
      <c r="IXN349" s="40"/>
      <c r="IXO349" s="40"/>
      <c r="IXP349" s="400"/>
      <c r="IXQ349" s="41"/>
      <c r="IXR349" s="41"/>
      <c r="IXS349" s="41"/>
      <c r="IXT349" s="41"/>
      <c r="IXU349" s="41"/>
      <c r="IXV349" s="41"/>
      <c r="IXW349" s="17"/>
      <c r="IXX349" s="401"/>
      <c r="IXY349" s="403"/>
      <c r="IXZ349" s="404"/>
      <c r="IYA349" s="16"/>
      <c r="IYB349" s="400"/>
      <c r="IYC349" s="400"/>
      <c r="IYD349" s="40"/>
      <c r="IYE349" s="40"/>
      <c r="IYF349" s="400"/>
      <c r="IYG349" s="41"/>
      <c r="IYH349" s="41"/>
      <c r="IYI349" s="41"/>
      <c r="IYJ349" s="41"/>
      <c r="IYK349" s="41"/>
      <c r="IYL349" s="41"/>
      <c r="IYM349" s="17"/>
      <c r="IYN349" s="401"/>
      <c r="IYO349" s="403"/>
      <c r="IYP349" s="404"/>
      <c r="IYQ349" s="16"/>
      <c r="IYR349" s="400"/>
      <c r="IYS349" s="400"/>
      <c r="IYT349" s="40"/>
      <c r="IYU349" s="40"/>
      <c r="IYV349" s="400"/>
      <c r="IYW349" s="41"/>
      <c r="IYX349" s="41"/>
      <c r="IYY349" s="41"/>
      <c r="IYZ349" s="41"/>
      <c r="IZA349" s="41"/>
      <c r="IZB349" s="41"/>
      <c r="IZC349" s="17"/>
      <c r="IZD349" s="401"/>
      <c r="IZE349" s="403"/>
      <c r="IZF349" s="404"/>
      <c r="IZG349" s="16"/>
      <c r="IZH349" s="400"/>
      <c r="IZI349" s="400"/>
      <c r="IZJ349" s="40"/>
      <c r="IZK349" s="40"/>
      <c r="IZL349" s="400"/>
      <c r="IZM349" s="41"/>
      <c r="IZN349" s="41"/>
      <c r="IZO349" s="41"/>
      <c r="IZP349" s="41"/>
      <c r="IZQ349" s="41"/>
      <c r="IZR349" s="41"/>
      <c r="IZS349" s="17"/>
      <c r="IZT349" s="401"/>
      <c r="IZU349" s="403"/>
      <c r="IZV349" s="404"/>
      <c r="IZW349" s="16"/>
      <c r="IZX349" s="400"/>
      <c r="IZY349" s="400"/>
      <c r="IZZ349" s="40"/>
      <c r="JAA349" s="40"/>
      <c r="JAB349" s="400"/>
      <c r="JAC349" s="41"/>
      <c r="JAD349" s="41"/>
      <c r="JAE349" s="41"/>
      <c r="JAF349" s="41"/>
      <c r="JAG349" s="41"/>
      <c r="JAH349" s="41"/>
      <c r="JAI349" s="17"/>
      <c r="JAJ349" s="401"/>
      <c r="JAK349" s="403"/>
      <c r="JAL349" s="404"/>
      <c r="JAM349" s="16"/>
      <c r="JAN349" s="400"/>
      <c r="JAO349" s="400"/>
      <c r="JAP349" s="40"/>
      <c r="JAQ349" s="40"/>
      <c r="JAR349" s="400"/>
      <c r="JAS349" s="41"/>
      <c r="JAT349" s="41"/>
      <c r="JAU349" s="41"/>
      <c r="JAV349" s="41"/>
      <c r="JAW349" s="41"/>
      <c r="JAX349" s="41"/>
      <c r="JAY349" s="17"/>
      <c r="JAZ349" s="401"/>
      <c r="JBA349" s="403"/>
      <c r="JBB349" s="404"/>
      <c r="JBC349" s="16"/>
      <c r="JBD349" s="400"/>
      <c r="JBE349" s="400"/>
      <c r="JBF349" s="40"/>
      <c r="JBG349" s="40"/>
      <c r="JBH349" s="400"/>
      <c r="JBI349" s="41"/>
      <c r="JBJ349" s="41"/>
      <c r="JBK349" s="41"/>
      <c r="JBL349" s="41"/>
      <c r="JBM349" s="41"/>
      <c r="JBN349" s="41"/>
      <c r="JBO349" s="17"/>
      <c r="JBP349" s="401"/>
      <c r="JBQ349" s="403"/>
      <c r="JBR349" s="404"/>
      <c r="JBS349" s="16"/>
      <c r="JBT349" s="400"/>
      <c r="JBU349" s="400"/>
      <c r="JBV349" s="40"/>
      <c r="JBW349" s="40"/>
      <c r="JBX349" s="400"/>
      <c r="JBY349" s="41"/>
      <c r="JBZ349" s="41"/>
      <c r="JCA349" s="41"/>
      <c r="JCB349" s="41"/>
      <c r="JCC349" s="41"/>
      <c r="JCD349" s="41"/>
      <c r="JCE349" s="17"/>
      <c r="JCF349" s="401"/>
      <c r="JCG349" s="403"/>
      <c r="JCH349" s="404"/>
      <c r="JCI349" s="16"/>
      <c r="JCJ349" s="400"/>
      <c r="JCK349" s="400"/>
      <c r="JCL349" s="40"/>
      <c r="JCM349" s="40"/>
      <c r="JCN349" s="400"/>
      <c r="JCO349" s="41"/>
      <c r="JCP349" s="41"/>
      <c r="JCQ349" s="41"/>
      <c r="JCR349" s="41"/>
      <c r="JCS349" s="41"/>
      <c r="JCT349" s="41"/>
      <c r="JCU349" s="17"/>
      <c r="JCV349" s="401"/>
      <c r="JCW349" s="403"/>
      <c r="JCX349" s="404"/>
      <c r="JCY349" s="16"/>
      <c r="JCZ349" s="400"/>
      <c r="JDA349" s="400"/>
      <c r="JDB349" s="40"/>
      <c r="JDC349" s="40"/>
      <c r="JDD349" s="400"/>
      <c r="JDE349" s="41"/>
      <c r="JDF349" s="41"/>
      <c r="JDG349" s="41"/>
      <c r="JDH349" s="41"/>
      <c r="JDI349" s="41"/>
      <c r="JDJ349" s="41"/>
      <c r="JDK349" s="17"/>
      <c r="JDL349" s="401"/>
      <c r="JDM349" s="403"/>
      <c r="JDN349" s="404"/>
      <c r="JDO349" s="16"/>
      <c r="JDP349" s="400"/>
      <c r="JDQ349" s="400"/>
      <c r="JDR349" s="40"/>
      <c r="JDS349" s="40"/>
      <c r="JDT349" s="400"/>
      <c r="JDU349" s="41"/>
      <c r="JDV349" s="41"/>
      <c r="JDW349" s="41"/>
      <c r="JDX349" s="41"/>
      <c r="JDY349" s="41"/>
      <c r="JDZ349" s="41"/>
      <c r="JEA349" s="17"/>
      <c r="JEB349" s="401"/>
      <c r="JEC349" s="403"/>
      <c r="JED349" s="404"/>
      <c r="JEE349" s="16"/>
      <c r="JEF349" s="400"/>
      <c r="JEG349" s="400"/>
      <c r="JEH349" s="40"/>
      <c r="JEI349" s="40"/>
      <c r="JEJ349" s="400"/>
      <c r="JEK349" s="41"/>
      <c r="JEL349" s="41"/>
      <c r="JEM349" s="41"/>
      <c r="JEN349" s="41"/>
      <c r="JEO349" s="41"/>
      <c r="JEP349" s="41"/>
      <c r="JEQ349" s="17"/>
      <c r="JER349" s="401"/>
      <c r="JES349" s="403"/>
      <c r="JET349" s="404"/>
      <c r="JEU349" s="16"/>
      <c r="JEV349" s="400"/>
      <c r="JEW349" s="400"/>
      <c r="JEX349" s="40"/>
      <c r="JEY349" s="40"/>
      <c r="JEZ349" s="400"/>
      <c r="JFA349" s="41"/>
      <c r="JFB349" s="41"/>
      <c r="JFC349" s="41"/>
      <c r="JFD349" s="41"/>
      <c r="JFE349" s="41"/>
      <c r="JFF349" s="41"/>
      <c r="JFG349" s="17"/>
      <c r="JFH349" s="401"/>
      <c r="JFI349" s="403"/>
      <c r="JFJ349" s="404"/>
      <c r="JFK349" s="16"/>
      <c r="JFL349" s="400"/>
      <c r="JFM349" s="400"/>
      <c r="JFN349" s="40"/>
      <c r="JFO349" s="40"/>
      <c r="JFP349" s="400"/>
      <c r="JFQ349" s="41"/>
      <c r="JFR349" s="41"/>
      <c r="JFS349" s="41"/>
      <c r="JFT349" s="41"/>
      <c r="JFU349" s="41"/>
      <c r="JFV349" s="41"/>
      <c r="JFW349" s="17"/>
      <c r="JFX349" s="401"/>
      <c r="JFY349" s="403"/>
      <c r="JFZ349" s="404"/>
      <c r="JGA349" s="16"/>
      <c r="JGB349" s="400"/>
      <c r="JGC349" s="400"/>
      <c r="JGD349" s="40"/>
      <c r="JGE349" s="40"/>
      <c r="JGF349" s="400"/>
      <c r="JGG349" s="41"/>
      <c r="JGH349" s="41"/>
      <c r="JGI349" s="41"/>
      <c r="JGJ349" s="41"/>
      <c r="JGK349" s="41"/>
      <c r="JGL349" s="41"/>
      <c r="JGM349" s="17"/>
      <c r="JGN349" s="401"/>
      <c r="JGO349" s="403"/>
      <c r="JGP349" s="404"/>
      <c r="JGQ349" s="16"/>
      <c r="JGR349" s="400"/>
      <c r="JGS349" s="400"/>
      <c r="JGT349" s="40"/>
      <c r="JGU349" s="40"/>
      <c r="JGV349" s="400"/>
      <c r="JGW349" s="41"/>
      <c r="JGX349" s="41"/>
      <c r="JGY349" s="41"/>
      <c r="JGZ349" s="41"/>
      <c r="JHA349" s="41"/>
      <c r="JHB349" s="41"/>
      <c r="JHC349" s="17"/>
      <c r="JHD349" s="401"/>
      <c r="JHE349" s="403"/>
      <c r="JHF349" s="404"/>
      <c r="JHG349" s="16"/>
      <c r="JHH349" s="400"/>
      <c r="JHI349" s="400"/>
      <c r="JHJ349" s="40"/>
      <c r="JHK349" s="40"/>
      <c r="JHL349" s="400"/>
      <c r="JHM349" s="41"/>
      <c r="JHN349" s="41"/>
      <c r="JHO349" s="41"/>
      <c r="JHP349" s="41"/>
      <c r="JHQ349" s="41"/>
      <c r="JHR349" s="41"/>
      <c r="JHS349" s="17"/>
      <c r="JHT349" s="401"/>
      <c r="JHU349" s="403"/>
      <c r="JHV349" s="404"/>
      <c r="JHW349" s="16"/>
      <c r="JHX349" s="400"/>
      <c r="JHY349" s="400"/>
      <c r="JHZ349" s="40"/>
      <c r="JIA349" s="40"/>
      <c r="JIB349" s="400"/>
      <c r="JIC349" s="41"/>
      <c r="JID349" s="41"/>
      <c r="JIE349" s="41"/>
      <c r="JIF349" s="41"/>
      <c r="JIG349" s="41"/>
      <c r="JIH349" s="41"/>
      <c r="JII349" s="17"/>
      <c r="JIJ349" s="401"/>
      <c r="JIK349" s="403"/>
      <c r="JIL349" s="404"/>
      <c r="JIM349" s="16"/>
      <c r="JIN349" s="400"/>
      <c r="JIO349" s="400"/>
      <c r="JIP349" s="40"/>
      <c r="JIQ349" s="40"/>
      <c r="JIR349" s="400"/>
      <c r="JIS349" s="41"/>
      <c r="JIT349" s="41"/>
      <c r="JIU349" s="41"/>
      <c r="JIV349" s="41"/>
      <c r="JIW349" s="41"/>
      <c r="JIX349" s="41"/>
      <c r="JIY349" s="17"/>
      <c r="JIZ349" s="401"/>
      <c r="JJA349" s="403"/>
      <c r="JJB349" s="404"/>
      <c r="JJC349" s="16"/>
      <c r="JJD349" s="400"/>
      <c r="JJE349" s="400"/>
      <c r="JJF349" s="40"/>
      <c r="JJG349" s="40"/>
      <c r="JJH349" s="400"/>
      <c r="JJI349" s="41"/>
      <c r="JJJ349" s="41"/>
      <c r="JJK349" s="41"/>
      <c r="JJL349" s="41"/>
      <c r="JJM349" s="41"/>
      <c r="JJN349" s="41"/>
      <c r="JJO349" s="17"/>
      <c r="JJP349" s="401"/>
      <c r="JJQ349" s="403"/>
      <c r="JJR349" s="404"/>
      <c r="JJS349" s="16"/>
      <c r="JJT349" s="400"/>
      <c r="JJU349" s="400"/>
      <c r="JJV349" s="40"/>
      <c r="JJW349" s="40"/>
      <c r="JJX349" s="400"/>
      <c r="JJY349" s="41"/>
      <c r="JJZ349" s="41"/>
      <c r="JKA349" s="41"/>
      <c r="JKB349" s="41"/>
      <c r="JKC349" s="41"/>
      <c r="JKD349" s="41"/>
      <c r="JKE349" s="17"/>
      <c r="JKF349" s="401"/>
      <c r="JKG349" s="403"/>
      <c r="JKH349" s="404"/>
      <c r="JKI349" s="16"/>
      <c r="JKJ349" s="400"/>
      <c r="JKK349" s="400"/>
      <c r="JKL349" s="40"/>
      <c r="JKM349" s="40"/>
      <c r="JKN349" s="400"/>
      <c r="JKO349" s="41"/>
      <c r="JKP349" s="41"/>
      <c r="JKQ349" s="41"/>
      <c r="JKR349" s="41"/>
      <c r="JKS349" s="41"/>
      <c r="JKT349" s="41"/>
      <c r="JKU349" s="17"/>
      <c r="JKV349" s="401"/>
      <c r="JKW349" s="403"/>
      <c r="JKX349" s="404"/>
      <c r="JKY349" s="16"/>
      <c r="JKZ349" s="400"/>
      <c r="JLA349" s="400"/>
      <c r="JLB349" s="40"/>
      <c r="JLC349" s="40"/>
      <c r="JLD349" s="400"/>
      <c r="JLE349" s="41"/>
      <c r="JLF349" s="41"/>
      <c r="JLG349" s="41"/>
      <c r="JLH349" s="41"/>
      <c r="JLI349" s="41"/>
      <c r="JLJ349" s="41"/>
      <c r="JLK349" s="17"/>
      <c r="JLL349" s="401"/>
      <c r="JLM349" s="403"/>
      <c r="JLN349" s="404"/>
      <c r="JLO349" s="16"/>
      <c r="JLP349" s="400"/>
      <c r="JLQ349" s="400"/>
      <c r="JLR349" s="40"/>
      <c r="JLS349" s="40"/>
      <c r="JLT349" s="400"/>
      <c r="JLU349" s="41"/>
      <c r="JLV349" s="41"/>
      <c r="JLW349" s="41"/>
      <c r="JLX349" s="41"/>
      <c r="JLY349" s="41"/>
      <c r="JLZ349" s="41"/>
      <c r="JMA349" s="17"/>
      <c r="JMB349" s="401"/>
      <c r="JMC349" s="403"/>
      <c r="JMD349" s="404"/>
      <c r="JME349" s="16"/>
      <c r="JMF349" s="400"/>
      <c r="JMG349" s="400"/>
      <c r="JMH349" s="40"/>
      <c r="JMI349" s="40"/>
      <c r="JMJ349" s="400"/>
      <c r="JMK349" s="41"/>
      <c r="JML349" s="41"/>
      <c r="JMM349" s="41"/>
      <c r="JMN349" s="41"/>
      <c r="JMO349" s="41"/>
      <c r="JMP349" s="41"/>
      <c r="JMQ349" s="17"/>
      <c r="JMR349" s="401"/>
      <c r="JMS349" s="403"/>
      <c r="JMT349" s="404"/>
      <c r="JMU349" s="16"/>
      <c r="JMV349" s="400"/>
      <c r="JMW349" s="400"/>
      <c r="JMX349" s="40"/>
      <c r="JMY349" s="40"/>
      <c r="JMZ349" s="400"/>
      <c r="JNA349" s="41"/>
      <c r="JNB349" s="41"/>
      <c r="JNC349" s="41"/>
      <c r="JND349" s="41"/>
      <c r="JNE349" s="41"/>
      <c r="JNF349" s="41"/>
      <c r="JNG349" s="17"/>
      <c r="JNH349" s="401"/>
      <c r="JNI349" s="403"/>
      <c r="JNJ349" s="404"/>
      <c r="JNK349" s="16"/>
      <c r="JNL349" s="400"/>
      <c r="JNM349" s="400"/>
      <c r="JNN349" s="40"/>
      <c r="JNO349" s="40"/>
      <c r="JNP349" s="400"/>
      <c r="JNQ349" s="41"/>
      <c r="JNR349" s="41"/>
      <c r="JNS349" s="41"/>
      <c r="JNT349" s="41"/>
      <c r="JNU349" s="41"/>
      <c r="JNV349" s="41"/>
      <c r="JNW349" s="17"/>
      <c r="JNX349" s="401"/>
      <c r="JNY349" s="403"/>
      <c r="JNZ349" s="404"/>
      <c r="JOA349" s="16"/>
      <c r="JOB349" s="400"/>
      <c r="JOC349" s="400"/>
      <c r="JOD349" s="40"/>
      <c r="JOE349" s="40"/>
      <c r="JOF349" s="400"/>
      <c r="JOG349" s="41"/>
      <c r="JOH349" s="41"/>
      <c r="JOI349" s="41"/>
      <c r="JOJ349" s="41"/>
      <c r="JOK349" s="41"/>
      <c r="JOL349" s="41"/>
      <c r="JOM349" s="17"/>
      <c r="JON349" s="401"/>
      <c r="JOO349" s="403"/>
      <c r="JOP349" s="404"/>
      <c r="JOQ349" s="16"/>
      <c r="JOR349" s="400"/>
      <c r="JOS349" s="400"/>
      <c r="JOT349" s="40"/>
      <c r="JOU349" s="40"/>
      <c r="JOV349" s="400"/>
      <c r="JOW349" s="41"/>
      <c r="JOX349" s="41"/>
      <c r="JOY349" s="41"/>
      <c r="JOZ349" s="41"/>
      <c r="JPA349" s="41"/>
      <c r="JPB349" s="41"/>
      <c r="JPC349" s="17"/>
      <c r="JPD349" s="401"/>
      <c r="JPE349" s="403"/>
      <c r="JPF349" s="404"/>
      <c r="JPG349" s="16"/>
      <c r="JPH349" s="400"/>
      <c r="JPI349" s="400"/>
      <c r="JPJ349" s="40"/>
      <c r="JPK349" s="40"/>
      <c r="JPL349" s="400"/>
      <c r="JPM349" s="41"/>
      <c r="JPN349" s="41"/>
      <c r="JPO349" s="41"/>
      <c r="JPP349" s="41"/>
      <c r="JPQ349" s="41"/>
      <c r="JPR349" s="41"/>
      <c r="JPS349" s="17"/>
      <c r="JPT349" s="401"/>
      <c r="JPU349" s="403"/>
      <c r="JPV349" s="404"/>
      <c r="JPW349" s="16"/>
      <c r="JPX349" s="400"/>
      <c r="JPY349" s="400"/>
      <c r="JPZ349" s="40"/>
      <c r="JQA349" s="40"/>
      <c r="JQB349" s="400"/>
      <c r="JQC349" s="41"/>
      <c r="JQD349" s="41"/>
      <c r="JQE349" s="41"/>
      <c r="JQF349" s="41"/>
      <c r="JQG349" s="41"/>
      <c r="JQH349" s="41"/>
      <c r="JQI349" s="17"/>
      <c r="JQJ349" s="401"/>
      <c r="JQK349" s="403"/>
      <c r="JQL349" s="404"/>
      <c r="JQM349" s="16"/>
      <c r="JQN349" s="400"/>
      <c r="JQO349" s="400"/>
      <c r="JQP349" s="40"/>
      <c r="JQQ349" s="40"/>
      <c r="JQR349" s="400"/>
      <c r="JQS349" s="41"/>
      <c r="JQT349" s="41"/>
      <c r="JQU349" s="41"/>
      <c r="JQV349" s="41"/>
      <c r="JQW349" s="41"/>
      <c r="JQX349" s="41"/>
      <c r="JQY349" s="17"/>
      <c r="JQZ349" s="401"/>
      <c r="JRA349" s="403"/>
      <c r="JRB349" s="404"/>
      <c r="JRC349" s="16"/>
      <c r="JRD349" s="400"/>
      <c r="JRE349" s="400"/>
      <c r="JRF349" s="40"/>
      <c r="JRG349" s="40"/>
      <c r="JRH349" s="400"/>
      <c r="JRI349" s="41"/>
      <c r="JRJ349" s="41"/>
      <c r="JRK349" s="41"/>
      <c r="JRL349" s="41"/>
      <c r="JRM349" s="41"/>
      <c r="JRN349" s="41"/>
      <c r="JRO349" s="17"/>
      <c r="JRP349" s="401"/>
      <c r="JRQ349" s="403"/>
      <c r="JRR349" s="404"/>
      <c r="JRS349" s="16"/>
      <c r="JRT349" s="400"/>
      <c r="JRU349" s="400"/>
      <c r="JRV349" s="40"/>
      <c r="JRW349" s="40"/>
      <c r="JRX349" s="400"/>
      <c r="JRY349" s="41"/>
      <c r="JRZ349" s="41"/>
      <c r="JSA349" s="41"/>
      <c r="JSB349" s="41"/>
      <c r="JSC349" s="41"/>
      <c r="JSD349" s="41"/>
      <c r="JSE349" s="17"/>
      <c r="JSF349" s="401"/>
      <c r="JSG349" s="403"/>
      <c r="JSH349" s="404"/>
      <c r="JSI349" s="16"/>
      <c r="JSJ349" s="400"/>
      <c r="JSK349" s="400"/>
      <c r="JSL349" s="40"/>
      <c r="JSM349" s="40"/>
      <c r="JSN349" s="400"/>
      <c r="JSO349" s="41"/>
      <c r="JSP349" s="41"/>
      <c r="JSQ349" s="41"/>
      <c r="JSR349" s="41"/>
      <c r="JSS349" s="41"/>
      <c r="JST349" s="41"/>
      <c r="JSU349" s="17"/>
      <c r="JSV349" s="401"/>
      <c r="JSW349" s="403"/>
      <c r="JSX349" s="404"/>
      <c r="JSY349" s="16"/>
      <c r="JSZ349" s="400"/>
      <c r="JTA349" s="400"/>
      <c r="JTB349" s="40"/>
      <c r="JTC349" s="40"/>
      <c r="JTD349" s="400"/>
      <c r="JTE349" s="41"/>
      <c r="JTF349" s="41"/>
      <c r="JTG349" s="41"/>
      <c r="JTH349" s="41"/>
      <c r="JTI349" s="41"/>
      <c r="JTJ349" s="41"/>
      <c r="JTK349" s="17"/>
      <c r="JTL349" s="401"/>
      <c r="JTM349" s="403"/>
      <c r="JTN349" s="404"/>
      <c r="JTO349" s="16"/>
      <c r="JTP349" s="400"/>
      <c r="JTQ349" s="400"/>
      <c r="JTR349" s="40"/>
      <c r="JTS349" s="40"/>
      <c r="JTT349" s="400"/>
      <c r="JTU349" s="41"/>
      <c r="JTV349" s="41"/>
      <c r="JTW349" s="41"/>
      <c r="JTX349" s="41"/>
      <c r="JTY349" s="41"/>
      <c r="JTZ349" s="41"/>
      <c r="JUA349" s="17"/>
      <c r="JUB349" s="401"/>
      <c r="JUC349" s="403"/>
      <c r="JUD349" s="404"/>
      <c r="JUE349" s="16"/>
      <c r="JUF349" s="400"/>
      <c r="JUG349" s="400"/>
      <c r="JUH349" s="40"/>
      <c r="JUI349" s="40"/>
      <c r="JUJ349" s="400"/>
      <c r="JUK349" s="41"/>
      <c r="JUL349" s="41"/>
      <c r="JUM349" s="41"/>
      <c r="JUN349" s="41"/>
      <c r="JUO349" s="41"/>
      <c r="JUP349" s="41"/>
      <c r="JUQ349" s="17"/>
      <c r="JUR349" s="401"/>
      <c r="JUS349" s="403"/>
      <c r="JUT349" s="404"/>
      <c r="JUU349" s="16"/>
      <c r="JUV349" s="400"/>
      <c r="JUW349" s="400"/>
      <c r="JUX349" s="40"/>
      <c r="JUY349" s="40"/>
      <c r="JUZ349" s="400"/>
      <c r="JVA349" s="41"/>
      <c r="JVB349" s="41"/>
      <c r="JVC349" s="41"/>
      <c r="JVD349" s="41"/>
      <c r="JVE349" s="41"/>
      <c r="JVF349" s="41"/>
      <c r="JVG349" s="17"/>
      <c r="JVH349" s="401"/>
      <c r="JVI349" s="403"/>
      <c r="JVJ349" s="404"/>
      <c r="JVK349" s="16"/>
      <c r="JVL349" s="400"/>
      <c r="JVM349" s="400"/>
      <c r="JVN349" s="40"/>
      <c r="JVO349" s="40"/>
      <c r="JVP349" s="400"/>
      <c r="JVQ349" s="41"/>
      <c r="JVR349" s="41"/>
      <c r="JVS349" s="41"/>
      <c r="JVT349" s="41"/>
      <c r="JVU349" s="41"/>
      <c r="JVV349" s="41"/>
      <c r="JVW349" s="17"/>
      <c r="JVX349" s="401"/>
      <c r="JVY349" s="403"/>
      <c r="JVZ349" s="404"/>
      <c r="JWA349" s="16"/>
      <c r="JWB349" s="400"/>
      <c r="JWC349" s="400"/>
      <c r="JWD349" s="40"/>
      <c r="JWE349" s="40"/>
      <c r="JWF349" s="400"/>
      <c r="JWG349" s="41"/>
      <c r="JWH349" s="41"/>
      <c r="JWI349" s="41"/>
      <c r="JWJ349" s="41"/>
      <c r="JWK349" s="41"/>
      <c r="JWL349" s="41"/>
      <c r="JWM349" s="17"/>
      <c r="JWN349" s="401"/>
      <c r="JWO349" s="403"/>
      <c r="JWP349" s="404"/>
      <c r="JWQ349" s="16"/>
      <c r="JWR349" s="400"/>
      <c r="JWS349" s="400"/>
      <c r="JWT349" s="40"/>
      <c r="JWU349" s="40"/>
      <c r="JWV349" s="400"/>
      <c r="JWW349" s="41"/>
      <c r="JWX349" s="41"/>
      <c r="JWY349" s="41"/>
      <c r="JWZ349" s="41"/>
      <c r="JXA349" s="41"/>
      <c r="JXB349" s="41"/>
      <c r="JXC349" s="17"/>
      <c r="JXD349" s="401"/>
      <c r="JXE349" s="403"/>
      <c r="JXF349" s="404"/>
      <c r="JXG349" s="16"/>
      <c r="JXH349" s="400"/>
      <c r="JXI349" s="400"/>
      <c r="JXJ349" s="40"/>
      <c r="JXK349" s="40"/>
      <c r="JXL349" s="400"/>
      <c r="JXM349" s="41"/>
      <c r="JXN349" s="41"/>
      <c r="JXO349" s="41"/>
      <c r="JXP349" s="41"/>
      <c r="JXQ349" s="41"/>
      <c r="JXR349" s="41"/>
      <c r="JXS349" s="17"/>
      <c r="JXT349" s="401"/>
      <c r="JXU349" s="403"/>
      <c r="JXV349" s="404"/>
      <c r="JXW349" s="16"/>
      <c r="JXX349" s="400"/>
      <c r="JXY349" s="400"/>
      <c r="JXZ349" s="40"/>
      <c r="JYA349" s="40"/>
      <c r="JYB349" s="400"/>
      <c r="JYC349" s="41"/>
      <c r="JYD349" s="41"/>
      <c r="JYE349" s="41"/>
      <c r="JYF349" s="41"/>
      <c r="JYG349" s="41"/>
      <c r="JYH349" s="41"/>
      <c r="JYI349" s="17"/>
      <c r="JYJ349" s="401"/>
      <c r="JYK349" s="403"/>
      <c r="JYL349" s="404"/>
      <c r="JYM349" s="16"/>
      <c r="JYN349" s="400"/>
      <c r="JYO349" s="400"/>
      <c r="JYP349" s="40"/>
      <c r="JYQ349" s="40"/>
      <c r="JYR349" s="400"/>
      <c r="JYS349" s="41"/>
      <c r="JYT349" s="41"/>
      <c r="JYU349" s="41"/>
      <c r="JYV349" s="41"/>
      <c r="JYW349" s="41"/>
      <c r="JYX349" s="41"/>
      <c r="JYY349" s="17"/>
      <c r="JYZ349" s="401"/>
      <c r="JZA349" s="403"/>
      <c r="JZB349" s="404"/>
      <c r="JZC349" s="16"/>
      <c r="JZD349" s="400"/>
      <c r="JZE349" s="400"/>
      <c r="JZF349" s="40"/>
      <c r="JZG349" s="40"/>
      <c r="JZH349" s="400"/>
      <c r="JZI349" s="41"/>
      <c r="JZJ349" s="41"/>
      <c r="JZK349" s="41"/>
      <c r="JZL349" s="41"/>
      <c r="JZM349" s="41"/>
      <c r="JZN349" s="41"/>
      <c r="JZO349" s="17"/>
      <c r="JZP349" s="401"/>
      <c r="JZQ349" s="403"/>
      <c r="JZR349" s="404"/>
      <c r="JZS349" s="16"/>
      <c r="JZT349" s="400"/>
      <c r="JZU349" s="400"/>
      <c r="JZV349" s="40"/>
      <c r="JZW349" s="40"/>
      <c r="JZX349" s="400"/>
      <c r="JZY349" s="41"/>
      <c r="JZZ349" s="41"/>
      <c r="KAA349" s="41"/>
      <c r="KAB349" s="41"/>
      <c r="KAC349" s="41"/>
      <c r="KAD349" s="41"/>
      <c r="KAE349" s="17"/>
      <c r="KAF349" s="401"/>
      <c r="KAG349" s="403"/>
      <c r="KAH349" s="404"/>
      <c r="KAI349" s="16"/>
      <c r="KAJ349" s="400"/>
      <c r="KAK349" s="400"/>
      <c r="KAL349" s="40"/>
      <c r="KAM349" s="40"/>
      <c r="KAN349" s="400"/>
      <c r="KAO349" s="41"/>
      <c r="KAP349" s="41"/>
      <c r="KAQ349" s="41"/>
      <c r="KAR349" s="41"/>
      <c r="KAS349" s="41"/>
      <c r="KAT349" s="41"/>
      <c r="KAU349" s="17"/>
      <c r="KAV349" s="401"/>
      <c r="KAW349" s="403"/>
      <c r="KAX349" s="404"/>
      <c r="KAY349" s="16"/>
      <c r="KAZ349" s="400"/>
      <c r="KBA349" s="400"/>
      <c r="KBB349" s="40"/>
      <c r="KBC349" s="40"/>
      <c r="KBD349" s="400"/>
      <c r="KBE349" s="41"/>
      <c r="KBF349" s="41"/>
      <c r="KBG349" s="41"/>
      <c r="KBH349" s="41"/>
      <c r="KBI349" s="41"/>
      <c r="KBJ349" s="41"/>
      <c r="KBK349" s="17"/>
      <c r="KBL349" s="401"/>
      <c r="KBM349" s="403"/>
      <c r="KBN349" s="404"/>
      <c r="KBO349" s="16"/>
      <c r="KBP349" s="400"/>
      <c r="KBQ349" s="400"/>
      <c r="KBR349" s="40"/>
      <c r="KBS349" s="40"/>
      <c r="KBT349" s="400"/>
      <c r="KBU349" s="41"/>
      <c r="KBV349" s="41"/>
      <c r="KBW349" s="41"/>
      <c r="KBX349" s="41"/>
      <c r="KBY349" s="41"/>
      <c r="KBZ349" s="41"/>
      <c r="KCA349" s="17"/>
      <c r="KCB349" s="401"/>
      <c r="KCC349" s="403"/>
      <c r="KCD349" s="404"/>
      <c r="KCE349" s="16"/>
      <c r="KCF349" s="400"/>
      <c r="KCG349" s="400"/>
      <c r="KCH349" s="40"/>
      <c r="KCI349" s="40"/>
      <c r="KCJ349" s="400"/>
      <c r="KCK349" s="41"/>
      <c r="KCL349" s="41"/>
      <c r="KCM349" s="41"/>
      <c r="KCN349" s="41"/>
      <c r="KCO349" s="41"/>
      <c r="KCP349" s="41"/>
      <c r="KCQ349" s="17"/>
      <c r="KCR349" s="401"/>
      <c r="KCS349" s="403"/>
      <c r="KCT349" s="404"/>
      <c r="KCU349" s="16"/>
      <c r="KCV349" s="400"/>
      <c r="KCW349" s="400"/>
      <c r="KCX349" s="40"/>
      <c r="KCY349" s="40"/>
      <c r="KCZ349" s="400"/>
      <c r="KDA349" s="41"/>
      <c r="KDB349" s="41"/>
      <c r="KDC349" s="41"/>
      <c r="KDD349" s="41"/>
      <c r="KDE349" s="41"/>
      <c r="KDF349" s="41"/>
      <c r="KDG349" s="17"/>
      <c r="KDH349" s="401"/>
      <c r="KDI349" s="403"/>
      <c r="KDJ349" s="404"/>
      <c r="KDK349" s="16"/>
      <c r="KDL349" s="400"/>
      <c r="KDM349" s="400"/>
      <c r="KDN349" s="40"/>
      <c r="KDO349" s="40"/>
      <c r="KDP349" s="400"/>
      <c r="KDQ349" s="41"/>
      <c r="KDR349" s="41"/>
      <c r="KDS349" s="41"/>
      <c r="KDT349" s="41"/>
      <c r="KDU349" s="41"/>
      <c r="KDV349" s="41"/>
      <c r="KDW349" s="17"/>
      <c r="KDX349" s="401"/>
      <c r="KDY349" s="403"/>
      <c r="KDZ349" s="404"/>
      <c r="KEA349" s="16"/>
      <c r="KEB349" s="400"/>
      <c r="KEC349" s="400"/>
      <c r="KED349" s="40"/>
      <c r="KEE349" s="40"/>
      <c r="KEF349" s="400"/>
      <c r="KEG349" s="41"/>
      <c r="KEH349" s="41"/>
      <c r="KEI349" s="41"/>
      <c r="KEJ349" s="41"/>
      <c r="KEK349" s="41"/>
      <c r="KEL349" s="41"/>
      <c r="KEM349" s="17"/>
      <c r="KEN349" s="401"/>
      <c r="KEO349" s="403"/>
      <c r="KEP349" s="404"/>
      <c r="KEQ349" s="16"/>
      <c r="KER349" s="400"/>
      <c r="KES349" s="400"/>
      <c r="KET349" s="40"/>
      <c r="KEU349" s="40"/>
      <c r="KEV349" s="400"/>
      <c r="KEW349" s="41"/>
      <c r="KEX349" s="41"/>
      <c r="KEY349" s="41"/>
      <c r="KEZ349" s="41"/>
      <c r="KFA349" s="41"/>
      <c r="KFB349" s="41"/>
      <c r="KFC349" s="17"/>
      <c r="KFD349" s="401"/>
      <c r="KFE349" s="403"/>
      <c r="KFF349" s="404"/>
      <c r="KFG349" s="16"/>
      <c r="KFH349" s="400"/>
      <c r="KFI349" s="400"/>
      <c r="KFJ349" s="40"/>
      <c r="KFK349" s="40"/>
      <c r="KFL349" s="400"/>
      <c r="KFM349" s="41"/>
      <c r="KFN349" s="41"/>
      <c r="KFO349" s="41"/>
      <c r="KFP349" s="41"/>
      <c r="KFQ349" s="41"/>
      <c r="KFR349" s="41"/>
      <c r="KFS349" s="17"/>
      <c r="KFT349" s="401"/>
      <c r="KFU349" s="403"/>
      <c r="KFV349" s="404"/>
      <c r="KFW349" s="16"/>
      <c r="KFX349" s="400"/>
      <c r="KFY349" s="400"/>
      <c r="KFZ349" s="40"/>
      <c r="KGA349" s="40"/>
      <c r="KGB349" s="400"/>
      <c r="KGC349" s="41"/>
      <c r="KGD349" s="41"/>
      <c r="KGE349" s="41"/>
      <c r="KGF349" s="41"/>
      <c r="KGG349" s="41"/>
      <c r="KGH349" s="41"/>
      <c r="KGI349" s="17"/>
      <c r="KGJ349" s="401"/>
      <c r="KGK349" s="403"/>
      <c r="KGL349" s="404"/>
      <c r="KGM349" s="16"/>
      <c r="KGN349" s="400"/>
      <c r="KGO349" s="400"/>
      <c r="KGP349" s="40"/>
      <c r="KGQ349" s="40"/>
      <c r="KGR349" s="400"/>
      <c r="KGS349" s="41"/>
      <c r="KGT349" s="41"/>
      <c r="KGU349" s="41"/>
      <c r="KGV349" s="41"/>
      <c r="KGW349" s="41"/>
      <c r="KGX349" s="41"/>
      <c r="KGY349" s="17"/>
      <c r="KGZ349" s="401"/>
      <c r="KHA349" s="403"/>
      <c r="KHB349" s="404"/>
      <c r="KHC349" s="16"/>
      <c r="KHD349" s="400"/>
      <c r="KHE349" s="400"/>
      <c r="KHF349" s="40"/>
      <c r="KHG349" s="40"/>
      <c r="KHH349" s="400"/>
      <c r="KHI349" s="41"/>
      <c r="KHJ349" s="41"/>
      <c r="KHK349" s="41"/>
      <c r="KHL349" s="41"/>
      <c r="KHM349" s="41"/>
      <c r="KHN349" s="41"/>
      <c r="KHO349" s="17"/>
      <c r="KHP349" s="401"/>
      <c r="KHQ349" s="403"/>
      <c r="KHR349" s="404"/>
      <c r="KHS349" s="16"/>
      <c r="KHT349" s="400"/>
      <c r="KHU349" s="400"/>
      <c r="KHV349" s="40"/>
      <c r="KHW349" s="40"/>
      <c r="KHX349" s="400"/>
      <c r="KHY349" s="41"/>
      <c r="KHZ349" s="41"/>
      <c r="KIA349" s="41"/>
      <c r="KIB349" s="41"/>
      <c r="KIC349" s="41"/>
      <c r="KID349" s="41"/>
      <c r="KIE349" s="17"/>
      <c r="KIF349" s="401"/>
      <c r="KIG349" s="403"/>
      <c r="KIH349" s="404"/>
      <c r="KII349" s="16"/>
      <c r="KIJ349" s="400"/>
      <c r="KIK349" s="400"/>
      <c r="KIL349" s="40"/>
      <c r="KIM349" s="40"/>
      <c r="KIN349" s="400"/>
      <c r="KIO349" s="41"/>
      <c r="KIP349" s="41"/>
      <c r="KIQ349" s="41"/>
      <c r="KIR349" s="41"/>
      <c r="KIS349" s="41"/>
      <c r="KIT349" s="41"/>
      <c r="KIU349" s="17"/>
      <c r="KIV349" s="401"/>
      <c r="KIW349" s="403"/>
      <c r="KIX349" s="404"/>
      <c r="KIY349" s="16"/>
      <c r="KIZ349" s="400"/>
      <c r="KJA349" s="400"/>
      <c r="KJB349" s="40"/>
      <c r="KJC349" s="40"/>
      <c r="KJD349" s="400"/>
      <c r="KJE349" s="41"/>
      <c r="KJF349" s="41"/>
      <c r="KJG349" s="41"/>
      <c r="KJH349" s="41"/>
      <c r="KJI349" s="41"/>
      <c r="KJJ349" s="41"/>
      <c r="KJK349" s="17"/>
      <c r="KJL349" s="401"/>
      <c r="KJM349" s="403"/>
      <c r="KJN349" s="404"/>
      <c r="KJO349" s="16"/>
      <c r="KJP349" s="400"/>
      <c r="KJQ349" s="400"/>
      <c r="KJR349" s="40"/>
      <c r="KJS349" s="40"/>
      <c r="KJT349" s="400"/>
      <c r="KJU349" s="41"/>
      <c r="KJV349" s="41"/>
      <c r="KJW349" s="41"/>
      <c r="KJX349" s="41"/>
      <c r="KJY349" s="41"/>
      <c r="KJZ349" s="41"/>
      <c r="KKA349" s="17"/>
      <c r="KKB349" s="401"/>
      <c r="KKC349" s="403"/>
      <c r="KKD349" s="404"/>
      <c r="KKE349" s="16"/>
      <c r="KKF349" s="400"/>
      <c r="KKG349" s="400"/>
      <c r="KKH349" s="40"/>
      <c r="KKI349" s="40"/>
      <c r="KKJ349" s="400"/>
      <c r="KKK349" s="41"/>
      <c r="KKL349" s="41"/>
      <c r="KKM349" s="41"/>
      <c r="KKN349" s="41"/>
      <c r="KKO349" s="41"/>
      <c r="KKP349" s="41"/>
      <c r="KKQ349" s="17"/>
      <c r="KKR349" s="401"/>
      <c r="KKS349" s="403"/>
      <c r="KKT349" s="404"/>
      <c r="KKU349" s="16"/>
      <c r="KKV349" s="400"/>
      <c r="KKW349" s="400"/>
      <c r="KKX349" s="40"/>
      <c r="KKY349" s="40"/>
      <c r="KKZ349" s="400"/>
      <c r="KLA349" s="41"/>
      <c r="KLB349" s="41"/>
      <c r="KLC349" s="41"/>
      <c r="KLD349" s="41"/>
      <c r="KLE349" s="41"/>
      <c r="KLF349" s="41"/>
      <c r="KLG349" s="17"/>
      <c r="KLH349" s="401"/>
      <c r="KLI349" s="403"/>
      <c r="KLJ349" s="404"/>
      <c r="KLK349" s="16"/>
      <c r="KLL349" s="400"/>
      <c r="KLM349" s="400"/>
      <c r="KLN349" s="40"/>
      <c r="KLO349" s="40"/>
      <c r="KLP349" s="400"/>
      <c r="KLQ349" s="41"/>
      <c r="KLR349" s="41"/>
      <c r="KLS349" s="41"/>
      <c r="KLT349" s="41"/>
      <c r="KLU349" s="41"/>
      <c r="KLV349" s="41"/>
      <c r="KLW349" s="17"/>
      <c r="KLX349" s="401"/>
      <c r="KLY349" s="403"/>
      <c r="KLZ349" s="404"/>
      <c r="KMA349" s="16"/>
      <c r="KMB349" s="400"/>
      <c r="KMC349" s="400"/>
      <c r="KMD349" s="40"/>
      <c r="KME349" s="40"/>
      <c r="KMF349" s="400"/>
      <c r="KMG349" s="41"/>
      <c r="KMH349" s="41"/>
      <c r="KMI349" s="41"/>
      <c r="KMJ349" s="41"/>
      <c r="KMK349" s="41"/>
      <c r="KML349" s="41"/>
      <c r="KMM349" s="17"/>
      <c r="KMN349" s="401"/>
      <c r="KMO349" s="403"/>
      <c r="KMP349" s="404"/>
      <c r="KMQ349" s="16"/>
      <c r="KMR349" s="400"/>
      <c r="KMS349" s="400"/>
      <c r="KMT349" s="40"/>
      <c r="KMU349" s="40"/>
      <c r="KMV349" s="400"/>
      <c r="KMW349" s="41"/>
      <c r="KMX349" s="41"/>
      <c r="KMY349" s="41"/>
      <c r="KMZ349" s="41"/>
      <c r="KNA349" s="41"/>
      <c r="KNB349" s="41"/>
      <c r="KNC349" s="17"/>
      <c r="KND349" s="401"/>
      <c r="KNE349" s="403"/>
      <c r="KNF349" s="404"/>
      <c r="KNG349" s="16"/>
      <c r="KNH349" s="400"/>
      <c r="KNI349" s="400"/>
      <c r="KNJ349" s="40"/>
      <c r="KNK349" s="40"/>
      <c r="KNL349" s="400"/>
      <c r="KNM349" s="41"/>
      <c r="KNN349" s="41"/>
      <c r="KNO349" s="41"/>
      <c r="KNP349" s="41"/>
      <c r="KNQ349" s="41"/>
      <c r="KNR349" s="41"/>
      <c r="KNS349" s="17"/>
      <c r="KNT349" s="401"/>
      <c r="KNU349" s="403"/>
      <c r="KNV349" s="404"/>
      <c r="KNW349" s="16"/>
      <c r="KNX349" s="400"/>
      <c r="KNY349" s="400"/>
      <c r="KNZ349" s="40"/>
      <c r="KOA349" s="40"/>
      <c r="KOB349" s="400"/>
      <c r="KOC349" s="41"/>
      <c r="KOD349" s="41"/>
      <c r="KOE349" s="41"/>
      <c r="KOF349" s="41"/>
      <c r="KOG349" s="41"/>
      <c r="KOH349" s="41"/>
      <c r="KOI349" s="17"/>
      <c r="KOJ349" s="401"/>
      <c r="KOK349" s="403"/>
      <c r="KOL349" s="404"/>
      <c r="KOM349" s="16"/>
      <c r="KON349" s="400"/>
      <c r="KOO349" s="400"/>
      <c r="KOP349" s="40"/>
      <c r="KOQ349" s="40"/>
      <c r="KOR349" s="400"/>
      <c r="KOS349" s="41"/>
      <c r="KOT349" s="41"/>
      <c r="KOU349" s="41"/>
      <c r="KOV349" s="41"/>
      <c r="KOW349" s="41"/>
      <c r="KOX349" s="41"/>
      <c r="KOY349" s="17"/>
      <c r="KOZ349" s="401"/>
      <c r="KPA349" s="403"/>
      <c r="KPB349" s="404"/>
      <c r="KPC349" s="16"/>
      <c r="KPD349" s="400"/>
      <c r="KPE349" s="400"/>
      <c r="KPF349" s="40"/>
      <c r="KPG349" s="40"/>
      <c r="KPH349" s="400"/>
      <c r="KPI349" s="41"/>
      <c r="KPJ349" s="41"/>
      <c r="KPK349" s="41"/>
      <c r="KPL349" s="41"/>
      <c r="KPM349" s="41"/>
      <c r="KPN349" s="41"/>
      <c r="KPO349" s="17"/>
      <c r="KPP349" s="401"/>
      <c r="KPQ349" s="403"/>
      <c r="KPR349" s="404"/>
      <c r="KPS349" s="16"/>
      <c r="KPT349" s="400"/>
      <c r="KPU349" s="400"/>
      <c r="KPV349" s="40"/>
      <c r="KPW349" s="40"/>
      <c r="KPX349" s="400"/>
      <c r="KPY349" s="41"/>
      <c r="KPZ349" s="41"/>
      <c r="KQA349" s="41"/>
      <c r="KQB349" s="41"/>
      <c r="KQC349" s="41"/>
      <c r="KQD349" s="41"/>
      <c r="KQE349" s="17"/>
      <c r="KQF349" s="401"/>
      <c r="KQG349" s="403"/>
      <c r="KQH349" s="404"/>
      <c r="KQI349" s="16"/>
      <c r="KQJ349" s="400"/>
      <c r="KQK349" s="400"/>
      <c r="KQL349" s="40"/>
      <c r="KQM349" s="40"/>
      <c r="KQN349" s="400"/>
      <c r="KQO349" s="41"/>
      <c r="KQP349" s="41"/>
      <c r="KQQ349" s="41"/>
      <c r="KQR349" s="41"/>
      <c r="KQS349" s="41"/>
      <c r="KQT349" s="41"/>
      <c r="KQU349" s="17"/>
      <c r="KQV349" s="401"/>
      <c r="KQW349" s="403"/>
      <c r="KQX349" s="404"/>
      <c r="KQY349" s="16"/>
      <c r="KQZ349" s="400"/>
      <c r="KRA349" s="400"/>
      <c r="KRB349" s="40"/>
      <c r="KRC349" s="40"/>
      <c r="KRD349" s="400"/>
      <c r="KRE349" s="41"/>
      <c r="KRF349" s="41"/>
      <c r="KRG349" s="41"/>
      <c r="KRH349" s="41"/>
      <c r="KRI349" s="41"/>
      <c r="KRJ349" s="41"/>
      <c r="KRK349" s="17"/>
      <c r="KRL349" s="401"/>
      <c r="KRM349" s="403"/>
      <c r="KRN349" s="404"/>
      <c r="KRO349" s="16"/>
      <c r="KRP349" s="400"/>
      <c r="KRQ349" s="400"/>
      <c r="KRR349" s="40"/>
      <c r="KRS349" s="40"/>
      <c r="KRT349" s="400"/>
      <c r="KRU349" s="41"/>
      <c r="KRV349" s="41"/>
      <c r="KRW349" s="41"/>
      <c r="KRX349" s="41"/>
      <c r="KRY349" s="41"/>
      <c r="KRZ349" s="41"/>
      <c r="KSA349" s="17"/>
      <c r="KSB349" s="401"/>
      <c r="KSC349" s="403"/>
      <c r="KSD349" s="404"/>
      <c r="KSE349" s="16"/>
      <c r="KSF349" s="400"/>
      <c r="KSG349" s="400"/>
      <c r="KSH349" s="40"/>
      <c r="KSI349" s="40"/>
      <c r="KSJ349" s="400"/>
      <c r="KSK349" s="41"/>
      <c r="KSL349" s="41"/>
      <c r="KSM349" s="41"/>
      <c r="KSN349" s="41"/>
      <c r="KSO349" s="41"/>
      <c r="KSP349" s="41"/>
      <c r="KSQ349" s="17"/>
      <c r="KSR349" s="401"/>
      <c r="KSS349" s="403"/>
      <c r="KST349" s="404"/>
      <c r="KSU349" s="16"/>
      <c r="KSV349" s="400"/>
      <c r="KSW349" s="400"/>
      <c r="KSX349" s="40"/>
      <c r="KSY349" s="40"/>
      <c r="KSZ349" s="400"/>
      <c r="KTA349" s="41"/>
      <c r="KTB349" s="41"/>
      <c r="KTC349" s="41"/>
      <c r="KTD349" s="41"/>
      <c r="KTE349" s="41"/>
      <c r="KTF349" s="41"/>
      <c r="KTG349" s="17"/>
      <c r="KTH349" s="401"/>
      <c r="KTI349" s="403"/>
      <c r="KTJ349" s="404"/>
      <c r="KTK349" s="16"/>
      <c r="KTL349" s="400"/>
      <c r="KTM349" s="400"/>
      <c r="KTN349" s="40"/>
      <c r="KTO349" s="40"/>
      <c r="KTP349" s="400"/>
      <c r="KTQ349" s="41"/>
      <c r="KTR349" s="41"/>
      <c r="KTS349" s="41"/>
      <c r="KTT349" s="41"/>
      <c r="KTU349" s="41"/>
      <c r="KTV349" s="41"/>
      <c r="KTW349" s="17"/>
      <c r="KTX349" s="401"/>
      <c r="KTY349" s="403"/>
      <c r="KTZ349" s="404"/>
      <c r="KUA349" s="16"/>
      <c r="KUB349" s="400"/>
      <c r="KUC349" s="400"/>
      <c r="KUD349" s="40"/>
      <c r="KUE349" s="40"/>
      <c r="KUF349" s="400"/>
      <c r="KUG349" s="41"/>
      <c r="KUH349" s="41"/>
      <c r="KUI349" s="41"/>
      <c r="KUJ349" s="41"/>
      <c r="KUK349" s="41"/>
      <c r="KUL349" s="41"/>
      <c r="KUM349" s="17"/>
      <c r="KUN349" s="401"/>
      <c r="KUO349" s="403"/>
      <c r="KUP349" s="404"/>
      <c r="KUQ349" s="16"/>
      <c r="KUR349" s="400"/>
      <c r="KUS349" s="400"/>
      <c r="KUT349" s="40"/>
      <c r="KUU349" s="40"/>
      <c r="KUV349" s="400"/>
      <c r="KUW349" s="41"/>
      <c r="KUX349" s="41"/>
      <c r="KUY349" s="41"/>
      <c r="KUZ349" s="41"/>
      <c r="KVA349" s="41"/>
      <c r="KVB349" s="41"/>
      <c r="KVC349" s="17"/>
      <c r="KVD349" s="401"/>
      <c r="KVE349" s="403"/>
      <c r="KVF349" s="404"/>
      <c r="KVG349" s="16"/>
      <c r="KVH349" s="400"/>
      <c r="KVI349" s="400"/>
      <c r="KVJ349" s="40"/>
      <c r="KVK349" s="40"/>
      <c r="KVL349" s="400"/>
      <c r="KVM349" s="41"/>
      <c r="KVN349" s="41"/>
      <c r="KVO349" s="41"/>
      <c r="KVP349" s="41"/>
      <c r="KVQ349" s="41"/>
      <c r="KVR349" s="41"/>
      <c r="KVS349" s="17"/>
      <c r="KVT349" s="401"/>
      <c r="KVU349" s="403"/>
      <c r="KVV349" s="404"/>
      <c r="KVW349" s="16"/>
      <c r="KVX349" s="400"/>
      <c r="KVY349" s="400"/>
      <c r="KVZ349" s="40"/>
      <c r="KWA349" s="40"/>
      <c r="KWB349" s="400"/>
      <c r="KWC349" s="41"/>
      <c r="KWD349" s="41"/>
      <c r="KWE349" s="41"/>
      <c r="KWF349" s="41"/>
      <c r="KWG349" s="41"/>
      <c r="KWH349" s="41"/>
      <c r="KWI349" s="17"/>
      <c r="KWJ349" s="401"/>
      <c r="KWK349" s="403"/>
      <c r="KWL349" s="404"/>
      <c r="KWM349" s="16"/>
      <c r="KWN349" s="400"/>
      <c r="KWO349" s="400"/>
      <c r="KWP349" s="40"/>
      <c r="KWQ349" s="40"/>
      <c r="KWR349" s="400"/>
      <c r="KWS349" s="41"/>
      <c r="KWT349" s="41"/>
      <c r="KWU349" s="41"/>
      <c r="KWV349" s="41"/>
      <c r="KWW349" s="41"/>
      <c r="KWX349" s="41"/>
      <c r="KWY349" s="17"/>
      <c r="KWZ349" s="401"/>
      <c r="KXA349" s="403"/>
      <c r="KXB349" s="404"/>
      <c r="KXC349" s="16"/>
      <c r="KXD349" s="400"/>
      <c r="KXE349" s="400"/>
      <c r="KXF349" s="40"/>
      <c r="KXG349" s="40"/>
      <c r="KXH349" s="400"/>
      <c r="KXI349" s="41"/>
      <c r="KXJ349" s="41"/>
      <c r="KXK349" s="41"/>
      <c r="KXL349" s="41"/>
      <c r="KXM349" s="41"/>
      <c r="KXN349" s="41"/>
      <c r="KXO349" s="17"/>
      <c r="KXP349" s="401"/>
      <c r="KXQ349" s="403"/>
      <c r="KXR349" s="404"/>
      <c r="KXS349" s="16"/>
      <c r="KXT349" s="400"/>
      <c r="KXU349" s="400"/>
      <c r="KXV349" s="40"/>
      <c r="KXW349" s="40"/>
      <c r="KXX349" s="400"/>
      <c r="KXY349" s="41"/>
      <c r="KXZ349" s="41"/>
      <c r="KYA349" s="41"/>
      <c r="KYB349" s="41"/>
      <c r="KYC349" s="41"/>
      <c r="KYD349" s="41"/>
      <c r="KYE349" s="17"/>
      <c r="KYF349" s="401"/>
      <c r="KYG349" s="403"/>
      <c r="KYH349" s="404"/>
      <c r="KYI349" s="16"/>
      <c r="KYJ349" s="400"/>
      <c r="KYK349" s="400"/>
      <c r="KYL349" s="40"/>
      <c r="KYM349" s="40"/>
      <c r="KYN349" s="400"/>
      <c r="KYO349" s="41"/>
      <c r="KYP349" s="41"/>
      <c r="KYQ349" s="41"/>
      <c r="KYR349" s="41"/>
      <c r="KYS349" s="41"/>
      <c r="KYT349" s="41"/>
      <c r="KYU349" s="17"/>
      <c r="KYV349" s="401"/>
      <c r="KYW349" s="403"/>
      <c r="KYX349" s="404"/>
      <c r="KYY349" s="16"/>
      <c r="KYZ349" s="400"/>
      <c r="KZA349" s="400"/>
      <c r="KZB349" s="40"/>
      <c r="KZC349" s="40"/>
      <c r="KZD349" s="400"/>
      <c r="KZE349" s="41"/>
      <c r="KZF349" s="41"/>
      <c r="KZG349" s="41"/>
      <c r="KZH349" s="41"/>
      <c r="KZI349" s="41"/>
      <c r="KZJ349" s="41"/>
      <c r="KZK349" s="17"/>
      <c r="KZL349" s="401"/>
      <c r="KZM349" s="403"/>
      <c r="KZN349" s="404"/>
      <c r="KZO349" s="16"/>
      <c r="KZP349" s="400"/>
      <c r="KZQ349" s="400"/>
      <c r="KZR349" s="40"/>
      <c r="KZS349" s="40"/>
      <c r="KZT349" s="400"/>
      <c r="KZU349" s="41"/>
      <c r="KZV349" s="41"/>
      <c r="KZW349" s="41"/>
      <c r="KZX349" s="41"/>
      <c r="KZY349" s="41"/>
      <c r="KZZ349" s="41"/>
      <c r="LAA349" s="17"/>
      <c r="LAB349" s="401"/>
      <c r="LAC349" s="403"/>
      <c r="LAD349" s="404"/>
      <c r="LAE349" s="16"/>
      <c r="LAF349" s="400"/>
      <c r="LAG349" s="400"/>
      <c r="LAH349" s="40"/>
      <c r="LAI349" s="40"/>
      <c r="LAJ349" s="400"/>
      <c r="LAK349" s="41"/>
      <c r="LAL349" s="41"/>
      <c r="LAM349" s="41"/>
      <c r="LAN349" s="41"/>
      <c r="LAO349" s="41"/>
      <c r="LAP349" s="41"/>
      <c r="LAQ349" s="17"/>
      <c r="LAR349" s="401"/>
      <c r="LAS349" s="403"/>
      <c r="LAT349" s="404"/>
      <c r="LAU349" s="16"/>
      <c r="LAV349" s="400"/>
      <c r="LAW349" s="400"/>
      <c r="LAX349" s="40"/>
      <c r="LAY349" s="40"/>
      <c r="LAZ349" s="400"/>
      <c r="LBA349" s="41"/>
      <c r="LBB349" s="41"/>
      <c r="LBC349" s="41"/>
      <c r="LBD349" s="41"/>
      <c r="LBE349" s="41"/>
      <c r="LBF349" s="41"/>
      <c r="LBG349" s="17"/>
      <c r="LBH349" s="401"/>
      <c r="LBI349" s="403"/>
      <c r="LBJ349" s="404"/>
      <c r="LBK349" s="16"/>
      <c r="LBL349" s="400"/>
      <c r="LBM349" s="400"/>
      <c r="LBN349" s="40"/>
      <c r="LBO349" s="40"/>
      <c r="LBP349" s="400"/>
      <c r="LBQ349" s="41"/>
      <c r="LBR349" s="41"/>
      <c r="LBS349" s="41"/>
      <c r="LBT349" s="41"/>
      <c r="LBU349" s="41"/>
      <c r="LBV349" s="41"/>
      <c r="LBW349" s="17"/>
      <c r="LBX349" s="401"/>
      <c r="LBY349" s="403"/>
      <c r="LBZ349" s="404"/>
      <c r="LCA349" s="16"/>
      <c r="LCB349" s="400"/>
      <c r="LCC349" s="400"/>
      <c r="LCD349" s="40"/>
      <c r="LCE349" s="40"/>
      <c r="LCF349" s="400"/>
      <c r="LCG349" s="41"/>
      <c r="LCH349" s="41"/>
      <c r="LCI349" s="41"/>
      <c r="LCJ349" s="41"/>
      <c r="LCK349" s="41"/>
      <c r="LCL349" s="41"/>
      <c r="LCM349" s="17"/>
      <c r="LCN349" s="401"/>
      <c r="LCO349" s="403"/>
      <c r="LCP349" s="404"/>
      <c r="LCQ349" s="16"/>
      <c r="LCR349" s="400"/>
      <c r="LCS349" s="400"/>
      <c r="LCT349" s="40"/>
      <c r="LCU349" s="40"/>
      <c r="LCV349" s="400"/>
      <c r="LCW349" s="41"/>
      <c r="LCX349" s="41"/>
      <c r="LCY349" s="41"/>
      <c r="LCZ349" s="41"/>
      <c r="LDA349" s="41"/>
      <c r="LDB349" s="41"/>
      <c r="LDC349" s="17"/>
      <c r="LDD349" s="401"/>
      <c r="LDE349" s="403"/>
      <c r="LDF349" s="404"/>
      <c r="LDG349" s="16"/>
      <c r="LDH349" s="400"/>
      <c r="LDI349" s="400"/>
      <c r="LDJ349" s="40"/>
      <c r="LDK349" s="40"/>
      <c r="LDL349" s="400"/>
      <c r="LDM349" s="41"/>
      <c r="LDN349" s="41"/>
      <c r="LDO349" s="41"/>
      <c r="LDP349" s="41"/>
      <c r="LDQ349" s="41"/>
      <c r="LDR349" s="41"/>
      <c r="LDS349" s="17"/>
      <c r="LDT349" s="401"/>
      <c r="LDU349" s="403"/>
      <c r="LDV349" s="404"/>
      <c r="LDW349" s="16"/>
      <c r="LDX349" s="400"/>
      <c r="LDY349" s="400"/>
      <c r="LDZ349" s="40"/>
      <c r="LEA349" s="40"/>
      <c r="LEB349" s="400"/>
      <c r="LEC349" s="41"/>
      <c r="LED349" s="41"/>
      <c r="LEE349" s="41"/>
      <c r="LEF349" s="41"/>
      <c r="LEG349" s="41"/>
      <c r="LEH349" s="41"/>
      <c r="LEI349" s="17"/>
      <c r="LEJ349" s="401"/>
      <c r="LEK349" s="403"/>
      <c r="LEL349" s="404"/>
      <c r="LEM349" s="16"/>
      <c r="LEN349" s="400"/>
      <c r="LEO349" s="400"/>
      <c r="LEP349" s="40"/>
      <c r="LEQ349" s="40"/>
      <c r="LER349" s="400"/>
      <c r="LES349" s="41"/>
      <c r="LET349" s="41"/>
      <c r="LEU349" s="41"/>
      <c r="LEV349" s="41"/>
      <c r="LEW349" s="41"/>
      <c r="LEX349" s="41"/>
      <c r="LEY349" s="17"/>
      <c r="LEZ349" s="401"/>
      <c r="LFA349" s="403"/>
      <c r="LFB349" s="404"/>
      <c r="LFC349" s="16"/>
      <c r="LFD349" s="400"/>
      <c r="LFE349" s="400"/>
      <c r="LFF349" s="40"/>
      <c r="LFG349" s="40"/>
      <c r="LFH349" s="400"/>
      <c r="LFI349" s="41"/>
      <c r="LFJ349" s="41"/>
      <c r="LFK349" s="41"/>
      <c r="LFL349" s="41"/>
      <c r="LFM349" s="41"/>
      <c r="LFN349" s="41"/>
      <c r="LFO349" s="17"/>
      <c r="LFP349" s="401"/>
      <c r="LFQ349" s="403"/>
      <c r="LFR349" s="404"/>
      <c r="LFS349" s="16"/>
      <c r="LFT349" s="400"/>
      <c r="LFU349" s="400"/>
      <c r="LFV349" s="40"/>
      <c r="LFW349" s="40"/>
      <c r="LFX349" s="400"/>
      <c r="LFY349" s="41"/>
      <c r="LFZ349" s="41"/>
      <c r="LGA349" s="41"/>
      <c r="LGB349" s="41"/>
      <c r="LGC349" s="41"/>
      <c r="LGD349" s="41"/>
      <c r="LGE349" s="17"/>
      <c r="LGF349" s="401"/>
      <c r="LGG349" s="403"/>
      <c r="LGH349" s="404"/>
      <c r="LGI349" s="16"/>
      <c r="LGJ349" s="400"/>
      <c r="LGK349" s="400"/>
      <c r="LGL349" s="40"/>
      <c r="LGM349" s="40"/>
      <c r="LGN349" s="400"/>
      <c r="LGO349" s="41"/>
      <c r="LGP349" s="41"/>
      <c r="LGQ349" s="41"/>
      <c r="LGR349" s="41"/>
      <c r="LGS349" s="41"/>
      <c r="LGT349" s="41"/>
      <c r="LGU349" s="17"/>
      <c r="LGV349" s="401"/>
      <c r="LGW349" s="403"/>
      <c r="LGX349" s="404"/>
      <c r="LGY349" s="16"/>
      <c r="LGZ349" s="400"/>
      <c r="LHA349" s="400"/>
      <c r="LHB349" s="40"/>
      <c r="LHC349" s="40"/>
      <c r="LHD349" s="400"/>
      <c r="LHE349" s="41"/>
      <c r="LHF349" s="41"/>
      <c r="LHG349" s="41"/>
      <c r="LHH349" s="41"/>
      <c r="LHI349" s="41"/>
      <c r="LHJ349" s="41"/>
      <c r="LHK349" s="17"/>
      <c r="LHL349" s="401"/>
      <c r="LHM349" s="403"/>
      <c r="LHN349" s="404"/>
      <c r="LHO349" s="16"/>
      <c r="LHP349" s="400"/>
      <c r="LHQ349" s="400"/>
      <c r="LHR349" s="40"/>
      <c r="LHS349" s="40"/>
      <c r="LHT349" s="400"/>
      <c r="LHU349" s="41"/>
      <c r="LHV349" s="41"/>
      <c r="LHW349" s="41"/>
      <c r="LHX349" s="41"/>
      <c r="LHY349" s="41"/>
      <c r="LHZ349" s="41"/>
      <c r="LIA349" s="17"/>
      <c r="LIB349" s="401"/>
      <c r="LIC349" s="403"/>
      <c r="LID349" s="404"/>
      <c r="LIE349" s="16"/>
      <c r="LIF349" s="400"/>
      <c r="LIG349" s="400"/>
      <c r="LIH349" s="40"/>
      <c r="LII349" s="40"/>
      <c r="LIJ349" s="400"/>
      <c r="LIK349" s="41"/>
      <c r="LIL349" s="41"/>
      <c r="LIM349" s="41"/>
      <c r="LIN349" s="41"/>
      <c r="LIO349" s="41"/>
      <c r="LIP349" s="41"/>
      <c r="LIQ349" s="17"/>
      <c r="LIR349" s="401"/>
      <c r="LIS349" s="403"/>
      <c r="LIT349" s="404"/>
      <c r="LIU349" s="16"/>
      <c r="LIV349" s="400"/>
      <c r="LIW349" s="400"/>
      <c r="LIX349" s="40"/>
      <c r="LIY349" s="40"/>
      <c r="LIZ349" s="400"/>
      <c r="LJA349" s="41"/>
      <c r="LJB349" s="41"/>
      <c r="LJC349" s="41"/>
      <c r="LJD349" s="41"/>
      <c r="LJE349" s="41"/>
      <c r="LJF349" s="41"/>
      <c r="LJG349" s="17"/>
      <c r="LJH349" s="401"/>
      <c r="LJI349" s="403"/>
      <c r="LJJ349" s="404"/>
      <c r="LJK349" s="16"/>
      <c r="LJL349" s="400"/>
      <c r="LJM349" s="400"/>
      <c r="LJN349" s="40"/>
      <c r="LJO349" s="40"/>
      <c r="LJP349" s="400"/>
      <c r="LJQ349" s="41"/>
      <c r="LJR349" s="41"/>
      <c r="LJS349" s="41"/>
      <c r="LJT349" s="41"/>
      <c r="LJU349" s="41"/>
      <c r="LJV349" s="41"/>
      <c r="LJW349" s="17"/>
      <c r="LJX349" s="401"/>
      <c r="LJY349" s="403"/>
      <c r="LJZ349" s="404"/>
      <c r="LKA349" s="16"/>
      <c r="LKB349" s="400"/>
      <c r="LKC349" s="400"/>
      <c r="LKD349" s="40"/>
      <c r="LKE349" s="40"/>
      <c r="LKF349" s="400"/>
      <c r="LKG349" s="41"/>
      <c r="LKH349" s="41"/>
      <c r="LKI349" s="41"/>
      <c r="LKJ349" s="41"/>
      <c r="LKK349" s="41"/>
      <c r="LKL349" s="41"/>
      <c r="LKM349" s="17"/>
      <c r="LKN349" s="401"/>
      <c r="LKO349" s="403"/>
      <c r="LKP349" s="404"/>
      <c r="LKQ349" s="16"/>
      <c r="LKR349" s="400"/>
      <c r="LKS349" s="400"/>
      <c r="LKT349" s="40"/>
      <c r="LKU349" s="40"/>
      <c r="LKV349" s="400"/>
      <c r="LKW349" s="41"/>
      <c r="LKX349" s="41"/>
      <c r="LKY349" s="41"/>
      <c r="LKZ349" s="41"/>
      <c r="LLA349" s="41"/>
      <c r="LLB349" s="41"/>
      <c r="LLC349" s="17"/>
      <c r="LLD349" s="401"/>
      <c r="LLE349" s="403"/>
      <c r="LLF349" s="404"/>
      <c r="LLG349" s="16"/>
      <c r="LLH349" s="400"/>
      <c r="LLI349" s="400"/>
      <c r="LLJ349" s="40"/>
      <c r="LLK349" s="40"/>
      <c r="LLL349" s="400"/>
      <c r="LLM349" s="41"/>
      <c r="LLN349" s="41"/>
      <c r="LLO349" s="41"/>
      <c r="LLP349" s="41"/>
      <c r="LLQ349" s="41"/>
      <c r="LLR349" s="41"/>
      <c r="LLS349" s="17"/>
      <c r="LLT349" s="401"/>
      <c r="LLU349" s="403"/>
      <c r="LLV349" s="404"/>
      <c r="LLW349" s="16"/>
      <c r="LLX349" s="400"/>
      <c r="LLY349" s="400"/>
      <c r="LLZ349" s="40"/>
      <c r="LMA349" s="40"/>
      <c r="LMB349" s="400"/>
      <c r="LMC349" s="41"/>
      <c r="LMD349" s="41"/>
      <c r="LME349" s="41"/>
      <c r="LMF349" s="41"/>
      <c r="LMG349" s="41"/>
      <c r="LMH349" s="41"/>
      <c r="LMI349" s="17"/>
      <c r="LMJ349" s="401"/>
      <c r="LMK349" s="403"/>
      <c r="LML349" s="404"/>
      <c r="LMM349" s="16"/>
      <c r="LMN349" s="400"/>
      <c r="LMO349" s="400"/>
      <c r="LMP349" s="40"/>
      <c r="LMQ349" s="40"/>
      <c r="LMR349" s="400"/>
      <c r="LMS349" s="41"/>
      <c r="LMT349" s="41"/>
      <c r="LMU349" s="41"/>
      <c r="LMV349" s="41"/>
      <c r="LMW349" s="41"/>
      <c r="LMX349" s="41"/>
      <c r="LMY349" s="17"/>
      <c r="LMZ349" s="401"/>
      <c r="LNA349" s="403"/>
      <c r="LNB349" s="404"/>
      <c r="LNC349" s="16"/>
      <c r="LND349" s="400"/>
      <c r="LNE349" s="400"/>
      <c r="LNF349" s="40"/>
      <c r="LNG349" s="40"/>
      <c r="LNH349" s="400"/>
      <c r="LNI349" s="41"/>
      <c r="LNJ349" s="41"/>
      <c r="LNK349" s="41"/>
      <c r="LNL349" s="41"/>
      <c r="LNM349" s="41"/>
      <c r="LNN349" s="41"/>
      <c r="LNO349" s="17"/>
      <c r="LNP349" s="401"/>
      <c r="LNQ349" s="403"/>
      <c r="LNR349" s="404"/>
      <c r="LNS349" s="16"/>
      <c r="LNT349" s="400"/>
      <c r="LNU349" s="400"/>
      <c r="LNV349" s="40"/>
      <c r="LNW349" s="40"/>
      <c r="LNX349" s="400"/>
      <c r="LNY349" s="41"/>
      <c r="LNZ349" s="41"/>
      <c r="LOA349" s="41"/>
      <c r="LOB349" s="41"/>
      <c r="LOC349" s="41"/>
      <c r="LOD349" s="41"/>
      <c r="LOE349" s="17"/>
      <c r="LOF349" s="401"/>
      <c r="LOG349" s="403"/>
      <c r="LOH349" s="404"/>
      <c r="LOI349" s="16"/>
      <c r="LOJ349" s="400"/>
      <c r="LOK349" s="400"/>
      <c r="LOL349" s="40"/>
      <c r="LOM349" s="40"/>
      <c r="LON349" s="400"/>
      <c r="LOO349" s="41"/>
      <c r="LOP349" s="41"/>
      <c r="LOQ349" s="41"/>
      <c r="LOR349" s="41"/>
      <c r="LOS349" s="41"/>
      <c r="LOT349" s="41"/>
      <c r="LOU349" s="17"/>
      <c r="LOV349" s="401"/>
      <c r="LOW349" s="403"/>
      <c r="LOX349" s="404"/>
      <c r="LOY349" s="16"/>
      <c r="LOZ349" s="400"/>
      <c r="LPA349" s="400"/>
      <c r="LPB349" s="40"/>
      <c r="LPC349" s="40"/>
      <c r="LPD349" s="400"/>
      <c r="LPE349" s="41"/>
      <c r="LPF349" s="41"/>
      <c r="LPG349" s="41"/>
      <c r="LPH349" s="41"/>
      <c r="LPI349" s="41"/>
      <c r="LPJ349" s="41"/>
      <c r="LPK349" s="17"/>
      <c r="LPL349" s="401"/>
      <c r="LPM349" s="403"/>
      <c r="LPN349" s="404"/>
      <c r="LPO349" s="16"/>
      <c r="LPP349" s="400"/>
      <c r="LPQ349" s="400"/>
      <c r="LPR349" s="40"/>
      <c r="LPS349" s="40"/>
      <c r="LPT349" s="400"/>
      <c r="LPU349" s="41"/>
      <c r="LPV349" s="41"/>
      <c r="LPW349" s="41"/>
      <c r="LPX349" s="41"/>
      <c r="LPY349" s="41"/>
      <c r="LPZ349" s="41"/>
      <c r="LQA349" s="17"/>
      <c r="LQB349" s="401"/>
      <c r="LQC349" s="403"/>
      <c r="LQD349" s="404"/>
      <c r="LQE349" s="16"/>
      <c r="LQF349" s="400"/>
      <c r="LQG349" s="400"/>
      <c r="LQH349" s="40"/>
      <c r="LQI349" s="40"/>
      <c r="LQJ349" s="400"/>
      <c r="LQK349" s="41"/>
      <c r="LQL349" s="41"/>
      <c r="LQM349" s="41"/>
      <c r="LQN349" s="41"/>
      <c r="LQO349" s="41"/>
      <c r="LQP349" s="41"/>
      <c r="LQQ349" s="17"/>
      <c r="LQR349" s="401"/>
      <c r="LQS349" s="403"/>
      <c r="LQT349" s="404"/>
      <c r="LQU349" s="16"/>
      <c r="LQV349" s="400"/>
      <c r="LQW349" s="400"/>
      <c r="LQX349" s="40"/>
      <c r="LQY349" s="40"/>
      <c r="LQZ349" s="400"/>
      <c r="LRA349" s="41"/>
      <c r="LRB349" s="41"/>
      <c r="LRC349" s="41"/>
      <c r="LRD349" s="41"/>
      <c r="LRE349" s="41"/>
      <c r="LRF349" s="41"/>
      <c r="LRG349" s="17"/>
      <c r="LRH349" s="401"/>
      <c r="LRI349" s="403"/>
      <c r="LRJ349" s="404"/>
      <c r="LRK349" s="16"/>
      <c r="LRL349" s="400"/>
      <c r="LRM349" s="400"/>
      <c r="LRN349" s="40"/>
      <c r="LRO349" s="40"/>
      <c r="LRP349" s="400"/>
      <c r="LRQ349" s="41"/>
      <c r="LRR349" s="41"/>
      <c r="LRS349" s="41"/>
      <c r="LRT349" s="41"/>
      <c r="LRU349" s="41"/>
      <c r="LRV349" s="41"/>
      <c r="LRW349" s="17"/>
      <c r="LRX349" s="401"/>
      <c r="LRY349" s="403"/>
      <c r="LRZ349" s="404"/>
      <c r="LSA349" s="16"/>
      <c r="LSB349" s="400"/>
      <c r="LSC349" s="400"/>
      <c r="LSD349" s="40"/>
      <c r="LSE349" s="40"/>
      <c r="LSF349" s="400"/>
      <c r="LSG349" s="41"/>
      <c r="LSH349" s="41"/>
      <c r="LSI349" s="41"/>
      <c r="LSJ349" s="41"/>
      <c r="LSK349" s="41"/>
      <c r="LSL349" s="41"/>
      <c r="LSM349" s="17"/>
      <c r="LSN349" s="401"/>
      <c r="LSO349" s="403"/>
      <c r="LSP349" s="404"/>
      <c r="LSQ349" s="16"/>
      <c r="LSR349" s="400"/>
      <c r="LSS349" s="400"/>
      <c r="LST349" s="40"/>
      <c r="LSU349" s="40"/>
      <c r="LSV349" s="400"/>
      <c r="LSW349" s="41"/>
      <c r="LSX349" s="41"/>
      <c r="LSY349" s="41"/>
      <c r="LSZ349" s="41"/>
      <c r="LTA349" s="41"/>
      <c r="LTB349" s="41"/>
      <c r="LTC349" s="17"/>
      <c r="LTD349" s="401"/>
      <c r="LTE349" s="403"/>
      <c r="LTF349" s="404"/>
      <c r="LTG349" s="16"/>
      <c r="LTH349" s="400"/>
      <c r="LTI349" s="400"/>
      <c r="LTJ349" s="40"/>
      <c r="LTK349" s="40"/>
      <c r="LTL349" s="400"/>
      <c r="LTM349" s="41"/>
      <c r="LTN349" s="41"/>
      <c r="LTO349" s="41"/>
      <c r="LTP349" s="41"/>
      <c r="LTQ349" s="41"/>
      <c r="LTR349" s="41"/>
      <c r="LTS349" s="17"/>
      <c r="LTT349" s="401"/>
      <c r="LTU349" s="403"/>
      <c r="LTV349" s="404"/>
      <c r="LTW349" s="16"/>
      <c r="LTX349" s="400"/>
      <c r="LTY349" s="400"/>
      <c r="LTZ349" s="40"/>
      <c r="LUA349" s="40"/>
      <c r="LUB349" s="400"/>
      <c r="LUC349" s="41"/>
      <c r="LUD349" s="41"/>
      <c r="LUE349" s="41"/>
      <c r="LUF349" s="41"/>
      <c r="LUG349" s="41"/>
      <c r="LUH349" s="41"/>
      <c r="LUI349" s="17"/>
      <c r="LUJ349" s="401"/>
      <c r="LUK349" s="403"/>
      <c r="LUL349" s="404"/>
      <c r="LUM349" s="16"/>
      <c r="LUN349" s="400"/>
      <c r="LUO349" s="400"/>
      <c r="LUP349" s="40"/>
      <c r="LUQ349" s="40"/>
      <c r="LUR349" s="400"/>
      <c r="LUS349" s="41"/>
      <c r="LUT349" s="41"/>
      <c r="LUU349" s="41"/>
      <c r="LUV349" s="41"/>
      <c r="LUW349" s="41"/>
      <c r="LUX349" s="41"/>
      <c r="LUY349" s="17"/>
      <c r="LUZ349" s="401"/>
      <c r="LVA349" s="403"/>
      <c r="LVB349" s="404"/>
      <c r="LVC349" s="16"/>
      <c r="LVD349" s="400"/>
      <c r="LVE349" s="400"/>
      <c r="LVF349" s="40"/>
      <c r="LVG349" s="40"/>
      <c r="LVH349" s="400"/>
      <c r="LVI349" s="41"/>
      <c r="LVJ349" s="41"/>
      <c r="LVK349" s="41"/>
      <c r="LVL349" s="41"/>
      <c r="LVM349" s="41"/>
      <c r="LVN349" s="41"/>
      <c r="LVO349" s="17"/>
      <c r="LVP349" s="401"/>
      <c r="LVQ349" s="403"/>
      <c r="LVR349" s="404"/>
      <c r="LVS349" s="16"/>
      <c r="LVT349" s="400"/>
      <c r="LVU349" s="400"/>
      <c r="LVV349" s="40"/>
      <c r="LVW349" s="40"/>
      <c r="LVX349" s="400"/>
      <c r="LVY349" s="41"/>
      <c r="LVZ349" s="41"/>
      <c r="LWA349" s="41"/>
      <c r="LWB349" s="41"/>
      <c r="LWC349" s="41"/>
      <c r="LWD349" s="41"/>
      <c r="LWE349" s="17"/>
      <c r="LWF349" s="401"/>
      <c r="LWG349" s="403"/>
      <c r="LWH349" s="404"/>
      <c r="LWI349" s="16"/>
      <c r="LWJ349" s="400"/>
      <c r="LWK349" s="400"/>
      <c r="LWL349" s="40"/>
      <c r="LWM349" s="40"/>
      <c r="LWN349" s="400"/>
      <c r="LWO349" s="41"/>
      <c r="LWP349" s="41"/>
      <c r="LWQ349" s="41"/>
      <c r="LWR349" s="41"/>
      <c r="LWS349" s="41"/>
      <c r="LWT349" s="41"/>
      <c r="LWU349" s="17"/>
      <c r="LWV349" s="401"/>
      <c r="LWW349" s="403"/>
      <c r="LWX349" s="404"/>
      <c r="LWY349" s="16"/>
      <c r="LWZ349" s="400"/>
      <c r="LXA349" s="400"/>
      <c r="LXB349" s="40"/>
      <c r="LXC349" s="40"/>
      <c r="LXD349" s="400"/>
      <c r="LXE349" s="41"/>
      <c r="LXF349" s="41"/>
      <c r="LXG349" s="41"/>
      <c r="LXH349" s="41"/>
      <c r="LXI349" s="41"/>
      <c r="LXJ349" s="41"/>
      <c r="LXK349" s="17"/>
      <c r="LXL349" s="401"/>
      <c r="LXM349" s="403"/>
      <c r="LXN349" s="404"/>
      <c r="LXO349" s="16"/>
      <c r="LXP349" s="400"/>
      <c r="LXQ349" s="400"/>
      <c r="LXR349" s="40"/>
      <c r="LXS349" s="40"/>
      <c r="LXT349" s="400"/>
      <c r="LXU349" s="41"/>
      <c r="LXV349" s="41"/>
      <c r="LXW349" s="41"/>
      <c r="LXX349" s="41"/>
      <c r="LXY349" s="41"/>
      <c r="LXZ349" s="41"/>
      <c r="LYA349" s="17"/>
      <c r="LYB349" s="401"/>
      <c r="LYC349" s="403"/>
      <c r="LYD349" s="404"/>
      <c r="LYE349" s="16"/>
      <c r="LYF349" s="400"/>
      <c r="LYG349" s="400"/>
      <c r="LYH349" s="40"/>
      <c r="LYI349" s="40"/>
      <c r="LYJ349" s="400"/>
      <c r="LYK349" s="41"/>
      <c r="LYL349" s="41"/>
      <c r="LYM349" s="41"/>
      <c r="LYN349" s="41"/>
      <c r="LYO349" s="41"/>
      <c r="LYP349" s="41"/>
      <c r="LYQ349" s="17"/>
      <c r="LYR349" s="401"/>
      <c r="LYS349" s="403"/>
      <c r="LYT349" s="404"/>
      <c r="LYU349" s="16"/>
      <c r="LYV349" s="400"/>
      <c r="LYW349" s="400"/>
      <c r="LYX349" s="40"/>
      <c r="LYY349" s="40"/>
      <c r="LYZ349" s="400"/>
      <c r="LZA349" s="41"/>
      <c r="LZB349" s="41"/>
      <c r="LZC349" s="41"/>
      <c r="LZD349" s="41"/>
      <c r="LZE349" s="41"/>
      <c r="LZF349" s="41"/>
      <c r="LZG349" s="17"/>
      <c r="LZH349" s="401"/>
      <c r="LZI349" s="403"/>
      <c r="LZJ349" s="404"/>
      <c r="LZK349" s="16"/>
      <c r="LZL349" s="400"/>
      <c r="LZM349" s="400"/>
      <c r="LZN349" s="40"/>
      <c r="LZO349" s="40"/>
      <c r="LZP349" s="400"/>
      <c r="LZQ349" s="41"/>
      <c r="LZR349" s="41"/>
      <c r="LZS349" s="41"/>
      <c r="LZT349" s="41"/>
      <c r="LZU349" s="41"/>
      <c r="LZV349" s="41"/>
      <c r="LZW349" s="17"/>
      <c r="LZX349" s="401"/>
      <c r="LZY349" s="403"/>
      <c r="LZZ349" s="404"/>
      <c r="MAA349" s="16"/>
      <c r="MAB349" s="400"/>
      <c r="MAC349" s="400"/>
      <c r="MAD349" s="40"/>
      <c r="MAE349" s="40"/>
      <c r="MAF349" s="400"/>
      <c r="MAG349" s="41"/>
      <c r="MAH349" s="41"/>
      <c r="MAI349" s="41"/>
      <c r="MAJ349" s="41"/>
      <c r="MAK349" s="41"/>
      <c r="MAL349" s="41"/>
      <c r="MAM349" s="17"/>
      <c r="MAN349" s="401"/>
      <c r="MAO349" s="403"/>
      <c r="MAP349" s="404"/>
      <c r="MAQ349" s="16"/>
      <c r="MAR349" s="400"/>
      <c r="MAS349" s="400"/>
      <c r="MAT349" s="40"/>
      <c r="MAU349" s="40"/>
      <c r="MAV349" s="400"/>
      <c r="MAW349" s="41"/>
      <c r="MAX349" s="41"/>
      <c r="MAY349" s="41"/>
      <c r="MAZ349" s="41"/>
      <c r="MBA349" s="41"/>
      <c r="MBB349" s="41"/>
      <c r="MBC349" s="17"/>
      <c r="MBD349" s="401"/>
      <c r="MBE349" s="403"/>
      <c r="MBF349" s="404"/>
      <c r="MBG349" s="16"/>
      <c r="MBH349" s="400"/>
      <c r="MBI349" s="400"/>
      <c r="MBJ349" s="40"/>
      <c r="MBK349" s="40"/>
      <c r="MBL349" s="400"/>
      <c r="MBM349" s="41"/>
      <c r="MBN349" s="41"/>
      <c r="MBO349" s="41"/>
      <c r="MBP349" s="41"/>
      <c r="MBQ349" s="41"/>
      <c r="MBR349" s="41"/>
      <c r="MBS349" s="17"/>
      <c r="MBT349" s="401"/>
      <c r="MBU349" s="403"/>
      <c r="MBV349" s="404"/>
      <c r="MBW349" s="16"/>
      <c r="MBX349" s="400"/>
      <c r="MBY349" s="400"/>
      <c r="MBZ349" s="40"/>
      <c r="MCA349" s="40"/>
      <c r="MCB349" s="400"/>
      <c r="MCC349" s="41"/>
      <c r="MCD349" s="41"/>
      <c r="MCE349" s="41"/>
      <c r="MCF349" s="41"/>
      <c r="MCG349" s="41"/>
      <c r="MCH349" s="41"/>
      <c r="MCI349" s="17"/>
      <c r="MCJ349" s="401"/>
      <c r="MCK349" s="403"/>
      <c r="MCL349" s="404"/>
      <c r="MCM349" s="16"/>
      <c r="MCN349" s="400"/>
      <c r="MCO349" s="400"/>
      <c r="MCP349" s="40"/>
      <c r="MCQ349" s="40"/>
      <c r="MCR349" s="400"/>
      <c r="MCS349" s="41"/>
      <c r="MCT349" s="41"/>
      <c r="MCU349" s="41"/>
      <c r="MCV349" s="41"/>
      <c r="MCW349" s="41"/>
      <c r="MCX349" s="41"/>
      <c r="MCY349" s="17"/>
      <c r="MCZ349" s="401"/>
      <c r="MDA349" s="403"/>
      <c r="MDB349" s="404"/>
      <c r="MDC349" s="16"/>
      <c r="MDD349" s="400"/>
      <c r="MDE349" s="400"/>
      <c r="MDF349" s="40"/>
      <c r="MDG349" s="40"/>
      <c r="MDH349" s="400"/>
      <c r="MDI349" s="41"/>
      <c r="MDJ349" s="41"/>
      <c r="MDK349" s="41"/>
      <c r="MDL349" s="41"/>
      <c r="MDM349" s="41"/>
      <c r="MDN349" s="41"/>
      <c r="MDO349" s="17"/>
      <c r="MDP349" s="401"/>
      <c r="MDQ349" s="403"/>
      <c r="MDR349" s="404"/>
      <c r="MDS349" s="16"/>
      <c r="MDT349" s="400"/>
      <c r="MDU349" s="400"/>
      <c r="MDV349" s="40"/>
      <c r="MDW349" s="40"/>
      <c r="MDX349" s="400"/>
      <c r="MDY349" s="41"/>
      <c r="MDZ349" s="41"/>
      <c r="MEA349" s="41"/>
      <c r="MEB349" s="41"/>
      <c r="MEC349" s="41"/>
      <c r="MED349" s="41"/>
      <c r="MEE349" s="17"/>
      <c r="MEF349" s="401"/>
      <c r="MEG349" s="403"/>
      <c r="MEH349" s="404"/>
      <c r="MEI349" s="16"/>
      <c r="MEJ349" s="400"/>
      <c r="MEK349" s="400"/>
      <c r="MEL349" s="40"/>
      <c r="MEM349" s="40"/>
      <c r="MEN349" s="400"/>
      <c r="MEO349" s="41"/>
      <c r="MEP349" s="41"/>
      <c r="MEQ349" s="41"/>
      <c r="MER349" s="41"/>
      <c r="MES349" s="41"/>
      <c r="MET349" s="41"/>
      <c r="MEU349" s="17"/>
      <c r="MEV349" s="401"/>
      <c r="MEW349" s="403"/>
      <c r="MEX349" s="404"/>
      <c r="MEY349" s="16"/>
      <c r="MEZ349" s="400"/>
      <c r="MFA349" s="400"/>
      <c r="MFB349" s="40"/>
      <c r="MFC349" s="40"/>
      <c r="MFD349" s="400"/>
      <c r="MFE349" s="41"/>
      <c r="MFF349" s="41"/>
      <c r="MFG349" s="41"/>
      <c r="MFH349" s="41"/>
      <c r="MFI349" s="41"/>
      <c r="MFJ349" s="41"/>
      <c r="MFK349" s="17"/>
      <c r="MFL349" s="401"/>
      <c r="MFM349" s="403"/>
      <c r="MFN349" s="404"/>
      <c r="MFO349" s="16"/>
      <c r="MFP349" s="400"/>
      <c r="MFQ349" s="400"/>
      <c r="MFR349" s="40"/>
      <c r="MFS349" s="40"/>
      <c r="MFT349" s="400"/>
      <c r="MFU349" s="41"/>
      <c r="MFV349" s="41"/>
      <c r="MFW349" s="41"/>
      <c r="MFX349" s="41"/>
      <c r="MFY349" s="41"/>
      <c r="MFZ349" s="41"/>
      <c r="MGA349" s="17"/>
      <c r="MGB349" s="401"/>
      <c r="MGC349" s="403"/>
      <c r="MGD349" s="404"/>
      <c r="MGE349" s="16"/>
      <c r="MGF349" s="400"/>
      <c r="MGG349" s="400"/>
      <c r="MGH349" s="40"/>
      <c r="MGI349" s="40"/>
      <c r="MGJ349" s="400"/>
      <c r="MGK349" s="41"/>
      <c r="MGL349" s="41"/>
      <c r="MGM349" s="41"/>
      <c r="MGN349" s="41"/>
      <c r="MGO349" s="41"/>
      <c r="MGP349" s="41"/>
      <c r="MGQ349" s="17"/>
      <c r="MGR349" s="401"/>
      <c r="MGS349" s="403"/>
      <c r="MGT349" s="404"/>
      <c r="MGU349" s="16"/>
      <c r="MGV349" s="400"/>
      <c r="MGW349" s="400"/>
      <c r="MGX349" s="40"/>
      <c r="MGY349" s="40"/>
      <c r="MGZ349" s="400"/>
      <c r="MHA349" s="41"/>
      <c r="MHB349" s="41"/>
      <c r="MHC349" s="41"/>
      <c r="MHD349" s="41"/>
      <c r="MHE349" s="41"/>
      <c r="MHF349" s="41"/>
      <c r="MHG349" s="17"/>
      <c r="MHH349" s="401"/>
      <c r="MHI349" s="403"/>
      <c r="MHJ349" s="404"/>
      <c r="MHK349" s="16"/>
      <c r="MHL349" s="400"/>
      <c r="MHM349" s="400"/>
      <c r="MHN349" s="40"/>
      <c r="MHO349" s="40"/>
      <c r="MHP349" s="400"/>
      <c r="MHQ349" s="41"/>
      <c r="MHR349" s="41"/>
      <c r="MHS349" s="41"/>
      <c r="MHT349" s="41"/>
      <c r="MHU349" s="41"/>
      <c r="MHV349" s="41"/>
      <c r="MHW349" s="17"/>
      <c r="MHX349" s="401"/>
      <c r="MHY349" s="403"/>
      <c r="MHZ349" s="404"/>
      <c r="MIA349" s="16"/>
      <c r="MIB349" s="400"/>
      <c r="MIC349" s="400"/>
      <c r="MID349" s="40"/>
      <c r="MIE349" s="40"/>
      <c r="MIF349" s="400"/>
      <c r="MIG349" s="41"/>
      <c r="MIH349" s="41"/>
      <c r="MII349" s="41"/>
      <c r="MIJ349" s="41"/>
      <c r="MIK349" s="41"/>
      <c r="MIL349" s="41"/>
      <c r="MIM349" s="17"/>
      <c r="MIN349" s="401"/>
      <c r="MIO349" s="403"/>
      <c r="MIP349" s="404"/>
      <c r="MIQ349" s="16"/>
      <c r="MIR349" s="400"/>
      <c r="MIS349" s="400"/>
      <c r="MIT349" s="40"/>
      <c r="MIU349" s="40"/>
      <c r="MIV349" s="400"/>
      <c r="MIW349" s="41"/>
      <c r="MIX349" s="41"/>
      <c r="MIY349" s="41"/>
      <c r="MIZ349" s="41"/>
      <c r="MJA349" s="41"/>
      <c r="MJB349" s="41"/>
      <c r="MJC349" s="17"/>
      <c r="MJD349" s="401"/>
      <c r="MJE349" s="403"/>
      <c r="MJF349" s="404"/>
      <c r="MJG349" s="16"/>
      <c r="MJH349" s="400"/>
      <c r="MJI349" s="400"/>
      <c r="MJJ349" s="40"/>
      <c r="MJK349" s="40"/>
      <c r="MJL349" s="400"/>
      <c r="MJM349" s="41"/>
      <c r="MJN349" s="41"/>
      <c r="MJO349" s="41"/>
      <c r="MJP349" s="41"/>
      <c r="MJQ349" s="41"/>
      <c r="MJR349" s="41"/>
      <c r="MJS349" s="17"/>
      <c r="MJT349" s="401"/>
      <c r="MJU349" s="403"/>
      <c r="MJV349" s="404"/>
      <c r="MJW349" s="16"/>
      <c r="MJX349" s="400"/>
      <c r="MJY349" s="400"/>
      <c r="MJZ349" s="40"/>
      <c r="MKA349" s="40"/>
      <c r="MKB349" s="400"/>
      <c r="MKC349" s="41"/>
      <c r="MKD349" s="41"/>
      <c r="MKE349" s="41"/>
      <c r="MKF349" s="41"/>
      <c r="MKG349" s="41"/>
      <c r="MKH349" s="41"/>
      <c r="MKI349" s="17"/>
      <c r="MKJ349" s="401"/>
      <c r="MKK349" s="403"/>
      <c r="MKL349" s="404"/>
      <c r="MKM349" s="16"/>
      <c r="MKN349" s="400"/>
      <c r="MKO349" s="400"/>
      <c r="MKP349" s="40"/>
      <c r="MKQ349" s="40"/>
      <c r="MKR349" s="400"/>
      <c r="MKS349" s="41"/>
      <c r="MKT349" s="41"/>
      <c r="MKU349" s="41"/>
      <c r="MKV349" s="41"/>
      <c r="MKW349" s="41"/>
      <c r="MKX349" s="41"/>
      <c r="MKY349" s="17"/>
      <c r="MKZ349" s="401"/>
      <c r="MLA349" s="403"/>
      <c r="MLB349" s="404"/>
      <c r="MLC349" s="16"/>
      <c r="MLD349" s="400"/>
      <c r="MLE349" s="400"/>
      <c r="MLF349" s="40"/>
      <c r="MLG349" s="40"/>
      <c r="MLH349" s="400"/>
      <c r="MLI349" s="41"/>
      <c r="MLJ349" s="41"/>
      <c r="MLK349" s="41"/>
      <c r="MLL349" s="41"/>
      <c r="MLM349" s="41"/>
      <c r="MLN349" s="41"/>
      <c r="MLO349" s="17"/>
      <c r="MLP349" s="401"/>
      <c r="MLQ349" s="403"/>
      <c r="MLR349" s="404"/>
      <c r="MLS349" s="16"/>
      <c r="MLT349" s="400"/>
      <c r="MLU349" s="400"/>
      <c r="MLV349" s="40"/>
      <c r="MLW349" s="40"/>
      <c r="MLX349" s="400"/>
      <c r="MLY349" s="41"/>
      <c r="MLZ349" s="41"/>
      <c r="MMA349" s="41"/>
      <c r="MMB349" s="41"/>
      <c r="MMC349" s="41"/>
      <c r="MMD349" s="41"/>
      <c r="MME349" s="17"/>
      <c r="MMF349" s="401"/>
      <c r="MMG349" s="403"/>
      <c r="MMH349" s="404"/>
      <c r="MMI349" s="16"/>
      <c r="MMJ349" s="400"/>
      <c r="MMK349" s="400"/>
      <c r="MML349" s="40"/>
      <c r="MMM349" s="40"/>
      <c r="MMN349" s="400"/>
      <c r="MMO349" s="41"/>
      <c r="MMP349" s="41"/>
      <c r="MMQ349" s="41"/>
      <c r="MMR349" s="41"/>
      <c r="MMS349" s="41"/>
      <c r="MMT349" s="41"/>
      <c r="MMU349" s="17"/>
      <c r="MMV349" s="401"/>
      <c r="MMW349" s="403"/>
      <c r="MMX349" s="404"/>
      <c r="MMY349" s="16"/>
      <c r="MMZ349" s="400"/>
      <c r="MNA349" s="400"/>
      <c r="MNB349" s="40"/>
      <c r="MNC349" s="40"/>
      <c r="MND349" s="400"/>
      <c r="MNE349" s="41"/>
      <c r="MNF349" s="41"/>
      <c r="MNG349" s="41"/>
      <c r="MNH349" s="41"/>
      <c r="MNI349" s="41"/>
      <c r="MNJ349" s="41"/>
      <c r="MNK349" s="17"/>
      <c r="MNL349" s="401"/>
      <c r="MNM349" s="403"/>
      <c r="MNN349" s="404"/>
      <c r="MNO349" s="16"/>
      <c r="MNP349" s="400"/>
      <c r="MNQ349" s="400"/>
      <c r="MNR349" s="40"/>
      <c r="MNS349" s="40"/>
      <c r="MNT349" s="400"/>
      <c r="MNU349" s="41"/>
      <c r="MNV349" s="41"/>
      <c r="MNW349" s="41"/>
      <c r="MNX349" s="41"/>
      <c r="MNY349" s="41"/>
      <c r="MNZ349" s="41"/>
      <c r="MOA349" s="17"/>
      <c r="MOB349" s="401"/>
      <c r="MOC349" s="403"/>
      <c r="MOD349" s="404"/>
      <c r="MOE349" s="16"/>
      <c r="MOF349" s="400"/>
      <c r="MOG349" s="400"/>
      <c r="MOH349" s="40"/>
      <c r="MOI349" s="40"/>
      <c r="MOJ349" s="400"/>
      <c r="MOK349" s="41"/>
      <c r="MOL349" s="41"/>
      <c r="MOM349" s="41"/>
      <c r="MON349" s="41"/>
      <c r="MOO349" s="41"/>
      <c r="MOP349" s="41"/>
      <c r="MOQ349" s="17"/>
      <c r="MOR349" s="401"/>
      <c r="MOS349" s="403"/>
      <c r="MOT349" s="404"/>
      <c r="MOU349" s="16"/>
      <c r="MOV349" s="400"/>
      <c r="MOW349" s="400"/>
      <c r="MOX349" s="40"/>
      <c r="MOY349" s="40"/>
      <c r="MOZ349" s="400"/>
      <c r="MPA349" s="41"/>
      <c r="MPB349" s="41"/>
      <c r="MPC349" s="41"/>
      <c r="MPD349" s="41"/>
      <c r="MPE349" s="41"/>
      <c r="MPF349" s="41"/>
      <c r="MPG349" s="17"/>
      <c r="MPH349" s="401"/>
      <c r="MPI349" s="403"/>
      <c r="MPJ349" s="404"/>
      <c r="MPK349" s="16"/>
      <c r="MPL349" s="400"/>
      <c r="MPM349" s="400"/>
      <c r="MPN349" s="40"/>
      <c r="MPO349" s="40"/>
      <c r="MPP349" s="400"/>
      <c r="MPQ349" s="41"/>
      <c r="MPR349" s="41"/>
      <c r="MPS349" s="41"/>
      <c r="MPT349" s="41"/>
      <c r="MPU349" s="41"/>
      <c r="MPV349" s="41"/>
      <c r="MPW349" s="17"/>
      <c r="MPX349" s="401"/>
      <c r="MPY349" s="403"/>
      <c r="MPZ349" s="404"/>
      <c r="MQA349" s="16"/>
      <c r="MQB349" s="400"/>
      <c r="MQC349" s="400"/>
      <c r="MQD349" s="40"/>
      <c r="MQE349" s="40"/>
      <c r="MQF349" s="400"/>
      <c r="MQG349" s="41"/>
      <c r="MQH349" s="41"/>
      <c r="MQI349" s="41"/>
      <c r="MQJ349" s="41"/>
      <c r="MQK349" s="41"/>
      <c r="MQL349" s="41"/>
      <c r="MQM349" s="17"/>
      <c r="MQN349" s="401"/>
      <c r="MQO349" s="403"/>
      <c r="MQP349" s="404"/>
      <c r="MQQ349" s="16"/>
      <c r="MQR349" s="400"/>
      <c r="MQS349" s="400"/>
      <c r="MQT349" s="40"/>
      <c r="MQU349" s="40"/>
      <c r="MQV349" s="400"/>
      <c r="MQW349" s="41"/>
      <c r="MQX349" s="41"/>
      <c r="MQY349" s="41"/>
      <c r="MQZ349" s="41"/>
      <c r="MRA349" s="41"/>
      <c r="MRB349" s="41"/>
      <c r="MRC349" s="17"/>
      <c r="MRD349" s="401"/>
      <c r="MRE349" s="403"/>
      <c r="MRF349" s="404"/>
      <c r="MRG349" s="16"/>
      <c r="MRH349" s="400"/>
      <c r="MRI349" s="400"/>
      <c r="MRJ349" s="40"/>
      <c r="MRK349" s="40"/>
      <c r="MRL349" s="400"/>
      <c r="MRM349" s="41"/>
      <c r="MRN349" s="41"/>
      <c r="MRO349" s="41"/>
      <c r="MRP349" s="41"/>
      <c r="MRQ349" s="41"/>
      <c r="MRR349" s="41"/>
      <c r="MRS349" s="17"/>
      <c r="MRT349" s="401"/>
      <c r="MRU349" s="403"/>
      <c r="MRV349" s="404"/>
      <c r="MRW349" s="16"/>
      <c r="MRX349" s="400"/>
      <c r="MRY349" s="400"/>
      <c r="MRZ349" s="40"/>
      <c r="MSA349" s="40"/>
      <c r="MSB349" s="400"/>
      <c r="MSC349" s="41"/>
      <c r="MSD349" s="41"/>
      <c r="MSE349" s="41"/>
      <c r="MSF349" s="41"/>
      <c r="MSG349" s="41"/>
      <c r="MSH349" s="41"/>
      <c r="MSI349" s="17"/>
      <c r="MSJ349" s="401"/>
      <c r="MSK349" s="403"/>
      <c r="MSL349" s="404"/>
      <c r="MSM349" s="16"/>
      <c r="MSN349" s="400"/>
      <c r="MSO349" s="400"/>
      <c r="MSP349" s="40"/>
      <c r="MSQ349" s="40"/>
      <c r="MSR349" s="400"/>
      <c r="MSS349" s="41"/>
      <c r="MST349" s="41"/>
      <c r="MSU349" s="41"/>
      <c r="MSV349" s="41"/>
      <c r="MSW349" s="41"/>
      <c r="MSX349" s="41"/>
      <c r="MSY349" s="17"/>
      <c r="MSZ349" s="401"/>
      <c r="MTA349" s="403"/>
      <c r="MTB349" s="404"/>
      <c r="MTC349" s="16"/>
      <c r="MTD349" s="400"/>
      <c r="MTE349" s="400"/>
      <c r="MTF349" s="40"/>
      <c r="MTG349" s="40"/>
      <c r="MTH349" s="400"/>
      <c r="MTI349" s="41"/>
      <c r="MTJ349" s="41"/>
      <c r="MTK349" s="41"/>
      <c r="MTL349" s="41"/>
      <c r="MTM349" s="41"/>
      <c r="MTN349" s="41"/>
      <c r="MTO349" s="17"/>
      <c r="MTP349" s="401"/>
      <c r="MTQ349" s="403"/>
      <c r="MTR349" s="404"/>
      <c r="MTS349" s="16"/>
      <c r="MTT349" s="400"/>
      <c r="MTU349" s="400"/>
      <c r="MTV349" s="40"/>
      <c r="MTW349" s="40"/>
      <c r="MTX349" s="400"/>
      <c r="MTY349" s="41"/>
      <c r="MTZ349" s="41"/>
      <c r="MUA349" s="41"/>
      <c r="MUB349" s="41"/>
      <c r="MUC349" s="41"/>
      <c r="MUD349" s="41"/>
      <c r="MUE349" s="17"/>
      <c r="MUF349" s="401"/>
      <c r="MUG349" s="403"/>
      <c r="MUH349" s="404"/>
      <c r="MUI349" s="16"/>
      <c r="MUJ349" s="400"/>
      <c r="MUK349" s="400"/>
      <c r="MUL349" s="40"/>
      <c r="MUM349" s="40"/>
      <c r="MUN349" s="400"/>
      <c r="MUO349" s="41"/>
      <c r="MUP349" s="41"/>
      <c r="MUQ349" s="41"/>
      <c r="MUR349" s="41"/>
      <c r="MUS349" s="41"/>
      <c r="MUT349" s="41"/>
      <c r="MUU349" s="17"/>
      <c r="MUV349" s="401"/>
      <c r="MUW349" s="403"/>
      <c r="MUX349" s="404"/>
      <c r="MUY349" s="16"/>
      <c r="MUZ349" s="400"/>
      <c r="MVA349" s="400"/>
      <c r="MVB349" s="40"/>
      <c r="MVC349" s="40"/>
      <c r="MVD349" s="400"/>
      <c r="MVE349" s="41"/>
      <c r="MVF349" s="41"/>
      <c r="MVG349" s="41"/>
      <c r="MVH349" s="41"/>
      <c r="MVI349" s="41"/>
      <c r="MVJ349" s="41"/>
      <c r="MVK349" s="17"/>
      <c r="MVL349" s="401"/>
      <c r="MVM349" s="403"/>
      <c r="MVN349" s="404"/>
      <c r="MVO349" s="16"/>
      <c r="MVP349" s="400"/>
      <c r="MVQ349" s="400"/>
      <c r="MVR349" s="40"/>
      <c r="MVS349" s="40"/>
      <c r="MVT349" s="400"/>
      <c r="MVU349" s="41"/>
      <c r="MVV349" s="41"/>
      <c r="MVW349" s="41"/>
      <c r="MVX349" s="41"/>
      <c r="MVY349" s="41"/>
      <c r="MVZ349" s="41"/>
      <c r="MWA349" s="17"/>
      <c r="MWB349" s="401"/>
      <c r="MWC349" s="403"/>
      <c r="MWD349" s="404"/>
      <c r="MWE349" s="16"/>
      <c r="MWF349" s="400"/>
      <c r="MWG349" s="400"/>
      <c r="MWH349" s="40"/>
      <c r="MWI349" s="40"/>
      <c r="MWJ349" s="400"/>
      <c r="MWK349" s="41"/>
      <c r="MWL349" s="41"/>
      <c r="MWM349" s="41"/>
      <c r="MWN349" s="41"/>
      <c r="MWO349" s="41"/>
      <c r="MWP349" s="41"/>
      <c r="MWQ349" s="17"/>
      <c r="MWR349" s="401"/>
      <c r="MWS349" s="403"/>
      <c r="MWT349" s="404"/>
      <c r="MWU349" s="16"/>
      <c r="MWV349" s="400"/>
      <c r="MWW349" s="400"/>
      <c r="MWX349" s="40"/>
      <c r="MWY349" s="40"/>
      <c r="MWZ349" s="400"/>
      <c r="MXA349" s="41"/>
      <c r="MXB349" s="41"/>
      <c r="MXC349" s="41"/>
      <c r="MXD349" s="41"/>
      <c r="MXE349" s="41"/>
      <c r="MXF349" s="41"/>
      <c r="MXG349" s="17"/>
      <c r="MXH349" s="401"/>
      <c r="MXI349" s="403"/>
      <c r="MXJ349" s="404"/>
      <c r="MXK349" s="16"/>
      <c r="MXL349" s="400"/>
      <c r="MXM349" s="400"/>
      <c r="MXN349" s="40"/>
      <c r="MXO349" s="40"/>
      <c r="MXP349" s="400"/>
      <c r="MXQ349" s="41"/>
      <c r="MXR349" s="41"/>
      <c r="MXS349" s="41"/>
      <c r="MXT349" s="41"/>
      <c r="MXU349" s="41"/>
      <c r="MXV349" s="41"/>
      <c r="MXW349" s="17"/>
      <c r="MXX349" s="401"/>
      <c r="MXY349" s="403"/>
      <c r="MXZ349" s="404"/>
      <c r="MYA349" s="16"/>
      <c r="MYB349" s="400"/>
      <c r="MYC349" s="400"/>
      <c r="MYD349" s="40"/>
      <c r="MYE349" s="40"/>
      <c r="MYF349" s="400"/>
      <c r="MYG349" s="41"/>
      <c r="MYH349" s="41"/>
      <c r="MYI349" s="41"/>
      <c r="MYJ349" s="41"/>
      <c r="MYK349" s="41"/>
      <c r="MYL349" s="41"/>
      <c r="MYM349" s="17"/>
      <c r="MYN349" s="401"/>
      <c r="MYO349" s="403"/>
      <c r="MYP349" s="404"/>
      <c r="MYQ349" s="16"/>
      <c r="MYR349" s="400"/>
      <c r="MYS349" s="400"/>
      <c r="MYT349" s="40"/>
      <c r="MYU349" s="40"/>
      <c r="MYV349" s="400"/>
      <c r="MYW349" s="41"/>
      <c r="MYX349" s="41"/>
      <c r="MYY349" s="41"/>
      <c r="MYZ349" s="41"/>
      <c r="MZA349" s="41"/>
      <c r="MZB349" s="41"/>
      <c r="MZC349" s="17"/>
      <c r="MZD349" s="401"/>
      <c r="MZE349" s="403"/>
      <c r="MZF349" s="404"/>
      <c r="MZG349" s="16"/>
      <c r="MZH349" s="400"/>
      <c r="MZI349" s="400"/>
      <c r="MZJ349" s="40"/>
      <c r="MZK349" s="40"/>
      <c r="MZL349" s="400"/>
      <c r="MZM349" s="41"/>
      <c r="MZN349" s="41"/>
      <c r="MZO349" s="41"/>
      <c r="MZP349" s="41"/>
      <c r="MZQ349" s="41"/>
      <c r="MZR349" s="41"/>
      <c r="MZS349" s="17"/>
      <c r="MZT349" s="401"/>
      <c r="MZU349" s="403"/>
      <c r="MZV349" s="404"/>
      <c r="MZW349" s="16"/>
      <c r="MZX349" s="400"/>
      <c r="MZY349" s="400"/>
      <c r="MZZ349" s="40"/>
      <c r="NAA349" s="40"/>
      <c r="NAB349" s="400"/>
      <c r="NAC349" s="41"/>
      <c r="NAD349" s="41"/>
      <c r="NAE349" s="41"/>
      <c r="NAF349" s="41"/>
      <c r="NAG349" s="41"/>
      <c r="NAH349" s="41"/>
      <c r="NAI349" s="17"/>
      <c r="NAJ349" s="401"/>
      <c r="NAK349" s="403"/>
      <c r="NAL349" s="404"/>
      <c r="NAM349" s="16"/>
      <c r="NAN349" s="400"/>
      <c r="NAO349" s="400"/>
      <c r="NAP349" s="40"/>
      <c r="NAQ349" s="40"/>
      <c r="NAR349" s="400"/>
      <c r="NAS349" s="41"/>
      <c r="NAT349" s="41"/>
      <c r="NAU349" s="41"/>
      <c r="NAV349" s="41"/>
      <c r="NAW349" s="41"/>
      <c r="NAX349" s="41"/>
      <c r="NAY349" s="17"/>
      <c r="NAZ349" s="401"/>
      <c r="NBA349" s="403"/>
      <c r="NBB349" s="404"/>
      <c r="NBC349" s="16"/>
      <c r="NBD349" s="400"/>
      <c r="NBE349" s="400"/>
      <c r="NBF349" s="40"/>
      <c r="NBG349" s="40"/>
      <c r="NBH349" s="400"/>
      <c r="NBI349" s="41"/>
      <c r="NBJ349" s="41"/>
      <c r="NBK349" s="41"/>
      <c r="NBL349" s="41"/>
      <c r="NBM349" s="41"/>
      <c r="NBN349" s="41"/>
      <c r="NBO349" s="17"/>
      <c r="NBP349" s="401"/>
      <c r="NBQ349" s="403"/>
      <c r="NBR349" s="404"/>
      <c r="NBS349" s="16"/>
      <c r="NBT349" s="400"/>
      <c r="NBU349" s="400"/>
      <c r="NBV349" s="40"/>
      <c r="NBW349" s="40"/>
      <c r="NBX349" s="400"/>
      <c r="NBY349" s="41"/>
      <c r="NBZ349" s="41"/>
      <c r="NCA349" s="41"/>
      <c r="NCB349" s="41"/>
      <c r="NCC349" s="41"/>
      <c r="NCD349" s="41"/>
      <c r="NCE349" s="17"/>
      <c r="NCF349" s="401"/>
      <c r="NCG349" s="403"/>
      <c r="NCH349" s="404"/>
      <c r="NCI349" s="16"/>
      <c r="NCJ349" s="400"/>
      <c r="NCK349" s="400"/>
      <c r="NCL349" s="40"/>
      <c r="NCM349" s="40"/>
      <c r="NCN349" s="400"/>
      <c r="NCO349" s="41"/>
      <c r="NCP349" s="41"/>
      <c r="NCQ349" s="41"/>
      <c r="NCR349" s="41"/>
      <c r="NCS349" s="41"/>
      <c r="NCT349" s="41"/>
      <c r="NCU349" s="17"/>
      <c r="NCV349" s="401"/>
      <c r="NCW349" s="403"/>
      <c r="NCX349" s="404"/>
      <c r="NCY349" s="16"/>
      <c r="NCZ349" s="400"/>
      <c r="NDA349" s="400"/>
      <c r="NDB349" s="40"/>
      <c r="NDC349" s="40"/>
      <c r="NDD349" s="400"/>
      <c r="NDE349" s="41"/>
      <c r="NDF349" s="41"/>
      <c r="NDG349" s="41"/>
      <c r="NDH349" s="41"/>
      <c r="NDI349" s="41"/>
      <c r="NDJ349" s="41"/>
      <c r="NDK349" s="17"/>
      <c r="NDL349" s="401"/>
      <c r="NDM349" s="403"/>
      <c r="NDN349" s="404"/>
      <c r="NDO349" s="16"/>
      <c r="NDP349" s="400"/>
      <c r="NDQ349" s="400"/>
      <c r="NDR349" s="40"/>
      <c r="NDS349" s="40"/>
      <c r="NDT349" s="400"/>
      <c r="NDU349" s="41"/>
      <c r="NDV349" s="41"/>
      <c r="NDW349" s="41"/>
      <c r="NDX349" s="41"/>
      <c r="NDY349" s="41"/>
      <c r="NDZ349" s="41"/>
      <c r="NEA349" s="17"/>
      <c r="NEB349" s="401"/>
      <c r="NEC349" s="403"/>
      <c r="NED349" s="404"/>
      <c r="NEE349" s="16"/>
      <c r="NEF349" s="400"/>
      <c r="NEG349" s="400"/>
      <c r="NEH349" s="40"/>
      <c r="NEI349" s="40"/>
      <c r="NEJ349" s="400"/>
      <c r="NEK349" s="41"/>
      <c r="NEL349" s="41"/>
      <c r="NEM349" s="41"/>
      <c r="NEN349" s="41"/>
      <c r="NEO349" s="41"/>
      <c r="NEP349" s="41"/>
      <c r="NEQ349" s="17"/>
      <c r="NER349" s="401"/>
      <c r="NES349" s="403"/>
      <c r="NET349" s="404"/>
      <c r="NEU349" s="16"/>
      <c r="NEV349" s="400"/>
      <c r="NEW349" s="400"/>
      <c r="NEX349" s="40"/>
      <c r="NEY349" s="40"/>
      <c r="NEZ349" s="400"/>
      <c r="NFA349" s="41"/>
      <c r="NFB349" s="41"/>
      <c r="NFC349" s="41"/>
      <c r="NFD349" s="41"/>
      <c r="NFE349" s="41"/>
      <c r="NFF349" s="41"/>
      <c r="NFG349" s="17"/>
      <c r="NFH349" s="401"/>
      <c r="NFI349" s="403"/>
      <c r="NFJ349" s="404"/>
      <c r="NFK349" s="16"/>
      <c r="NFL349" s="400"/>
      <c r="NFM349" s="400"/>
      <c r="NFN349" s="40"/>
      <c r="NFO349" s="40"/>
      <c r="NFP349" s="400"/>
      <c r="NFQ349" s="41"/>
      <c r="NFR349" s="41"/>
      <c r="NFS349" s="41"/>
      <c r="NFT349" s="41"/>
      <c r="NFU349" s="41"/>
      <c r="NFV349" s="41"/>
      <c r="NFW349" s="17"/>
      <c r="NFX349" s="401"/>
      <c r="NFY349" s="403"/>
      <c r="NFZ349" s="404"/>
      <c r="NGA349" s="16"/>
      <c r="NGB349" s="400"/>
      <c r="NGC349" s="400"/>
      <c r="NGD349" s="40"/>
      <c r="NGE349" s="40"/>
      <c r="NGF349" s="400"/>
      <c r="NGG349" s="41"/>
      <c r="NGH349" s="41"/>
      <c r="NGI349" s="41"/>
      <c r="NGJ349" s="41"/>
      <c r="NGK349" s="41"/>
      <c r="NGL349" s="41"/>
      <c r="NGM349" s="17"/>
      <c r="NGN349" s="401"/>
      <c r="NGO349" s="403"/>
      <c r="NGP349" s="404"/>
      <c r="NGQ349" s="16"/>
      <c r="NGR349" s="400"/>
      <c r="NGS349" s="400"/>
      <c r="NGT349" s="40"/>
      <c r="NGU349" s="40"/>
      <c r="NGV349" s="400"/>
      <c r="NGW349" s="41"/>
      <c r="NGX349" s="41"/>
      <c r="NGY349" s="41"/>
      <c r="NGZ349" s="41"/>
      <c r="NHA349" s="41"/>
      <c r="NHB349" s="41"/>
      <c r="NHC349" s="17"/>
      <c r="NHD349" s="401"/>
      <c r="NHE349" s="403"/>
      <c r="NHF349" s="404"/>
      <c r="NHG349" s="16"/>
      <c r="NHH349" s="400"/>
      <c r="NHI349" s="400"/>
      <c r="NHJ349" s="40"/>
      <c r="NHK349" s="40"/>
      <c r="NHL349" s="400"/>
      <c r="NHM349" s="41"/>
      <c r="NHN349" s="41"/>
      <c r="NHO349" s="41"/>
      <c r="NHP349" s="41"/>
      <c r="NHQ349" s="41"/>
      <c r="NHR349" s="41"/>
      <c r="NHS349" s="17"/>
      <c r="NHT349" s="401"/>
      <c r="NHU349" s="403"/>
      <c r="NHV349" s="404"/>
      <c r="NHW349" s="16"/>
      <c r="NHX349" s="400"/>
      <c r="NHY349" s="400"/>
      <c r="NHZ349" s="40"/>
      <c r="NIA349" s="40"/>
      <c r="NIB349" s="400"/>
      <c r="NIC349" s="41"/>
      <c r="NID349" s="41"/>
      <c r="NIE349" s="41"/>
      <c r="NIF349" s="41"/>
      <c r="NIG349" s="41"/>
      <c r="NIH349" s="41"/>
      <c r="NII349" s="17"/>
      <c r="NIJ349" s="401"/>
      <c r="NIK349" s="403"/>
      <c r="NIL349" s="404"/>
      <c r="NIM349" s="16"/>
      <c r="NIN349" s="400"/>
      <c r="NIO349" s="400"/>
      <c r="NIP349" s="40"/>
      <c r="NIQ349" s="40"/>
      <c r="NIR349" s="400"/>
      <c r="NIS349" s="41"/>
      <c r="NIT349" s="41"/>
      <c r="NIU349" s="41"/>
      <c r="NIV349" s="41"/>
      <c r="NIW349" s="41"/>
      <c r="NIX349" s="41"/>
      <c r="NIY349" s="17"/>
      <c r="NIZ349" s="401"/>
      <c r="NJA349" s="403"/>
      <c r="NJB349" s="404"/>
      <c r="NJC349" s="16"/>
      <c r="NJD349" s="400"/>
      <c r="NJE349" s="400"/>
      <c r="NJF349" s="40"/>
      <c r="NJG349" s="40"/>
      <c r="NJH349" s="400"/>
      <c r="NJI349" s="41"/>
      <c r="NJJ349" s="41"/>
      <c r="NJK349" s="41"/>
      <c r="NJL349" s="41"/>
      <c r="NJM349" s="41"/>
      <c r="NJN349" s="41"/>
      <c r="NJO349" s="17"/>
      <c r="NJP349" s="401"/>
      <c r="NJQ349" s="403"/>
      <c r="NJR349" s="404"/>
      <c r="NJS349" s="16"/>
      <c r="NJT349" s="400"/>
      <c r="NJU349" s="400"/>
      <c r="NJV349" s="40"/>
      <c r="NJW349" s="40"/>
      <c r="NJX349" s="400"/>
      <c r="NJY349" s="41"/>
      <c r="NJZ349" s="41"/>
      <c r="NKA349" s="41"/>
      <c r="NKB349" s="41"/>
      <c r="NKC349" s="41"/>
      <c r="NKD349" s="41"/>
      <c r="NKE349" s="17"/>
      <c r="NKF349" s="401"/>
      <c r="NKG349" s="403"/>
      <c r="NKH349" s="404"/>
      <c r="NKI349" s="16"/>
      <c r="NKJ349" s="400"/>
      <c r="NKK349" s="400"/>
      <c r="NKL349" s="40"/>
      <c r="NKM349" s="40"/>
      <c r="NKN349" s="400"/>
      <c r="NKO349" s="41"/>
      <c r="NKP349" s="41"/>
      <c r="NKQ349" s="41"/>
      <c r="NKR349" s="41"/>
      <c r="NKS349" s="41"/>
      <c r="NKT349" s="41"/>
      <c r="NKU349" s="17"/>
      <c r="NKV349" s="401"/>
      <c r="NKW349" s="403"/>
      <c r="NKX349" s="404"/>
      <c r="NKY349" s="16"/>
      <c r="NKZ349" s="400"/>
      <c r="NLA349" s="400"/>
      <c r="NLB349" s="40"/>
      <c r="NLC349" s="40"/>
      <c r="NLD349" s="400"/>
      <c r="NLE349" s="41"/>
      <c r="NLF349" s="41"/>
      <c r="NLG349" s="41"/>
      <c r="NLH349" s="41"/>
      <c r="NLI349" s="41"/>
      <c r="NLJ349" s="41"/>
      <c r="NLK349" s="17"/>
      <c r="NLL349" s="401"/>
      <c r="NLM349" s="403"/>
      <c r="NLN349" s="404"/>
      <c r="NLO349" s="16"/>
      <c r="NLP349" s="400"/>
      <c r="NLQ349" s="400"/>
      <c r="NLR349" s="40"/>
      <c r="NLS349" s="40"/>
      <c r="NLT349" s="400"/>
      <c r="NLU349" s="41"/>
      <c r="NLV349" s="41"/>
      <c r="NLW349" s="41"/>
      <c r="NLX349" s="41"/>
      <c r="NLY349" s="41"/>
      <c r="NLZ349" s="41"/>
      <c r="NMA349" s="17"/>
      <c r="NMB349" s="401"/>
      <c r="NMC349" s="403"/>
      <c r="NMD349" s="404"/>
      <c r="NME349" s="16"/>
      <c r="NMF349" s="400"/>
      <c r="NMG349" s="400"/>
      <c r="NMH349" s="40"/>
      <c r="NMI349" s="40"/>
      <c r="NMJ349" s="400"/>
      <c r="NMK349" s="41"/>
      <c r="NML349" s="41"/>
      <c r="NMM349" s="41"/>
      <c r="NMN349" s="41"/>
      <c r="NMO349" s="41"/>
      <c r="NMP349" s="41"/>
      <c r="NMQ349" s="17"/>
      <c r="NMR349" s="401"/>
      <c r="NMS349" s="403"/>
      <c r="NMT349" s="404"/>
      <c r="NMU349" s="16"/>
      <c r="NMV349" s="400"/>
      <c r="NMW349" s="400"/>
      <c r="NMX349" s="40"/>
      <c r="NMY349" s="40"/>
      <c r="NMZ349" s="400"/>
      <c r="NNA349" s="41"/>
      <c r="NNB349" s="41"/>
      <c r="NNC349" s="41"/>
      <c r="NND349" s="41"/>
      <c r="NNE349" s="41"/>
      <c r="NNF349" s="41"/>
      <c r="NNG349" s="17"/>
      <c r="NNH349" s="401"/>
      <c r="NNI349" s="403"/>
      <c r="NNJ349" s="404"/>
      <c r="NNK349" s="16"/>
      <c r="NNL349" s="400"/>
      <c r="NNM349" s="400"/>
      <c r="NNN349" s="40"/>
      <c r="NNO349" s="40"/>
      <c r="NNP349" s="400"/>
      <c r="NNQ349" s="41"/>
      <c r="NNR349" s="41"/>
      <c r="NNS349" s="41"/>
      <c r="NNT349" s="41"/>
      <c r="NNU349" s="41"/>
      <c r="NNV349" s="41"/>
      <c r="NNW349" s="17"/>
      <c r="NNX349" s="401"/>
      <c r="NNY349" s="403"/>
      <c r="NNZ349" s="404"/>
      <c r="NOA349" s="16"/>
      <c r="NOB349" s="400"/>
      <c r="NOC349" s="400"/>
      <c r="NOD349" s="40"/>
      <c r="NOE349" s="40"/>
      <c r="NOF349" s="400"/>
      <c r="NOG349" s="41"/>
      <c r="NOH349" s="41"/>
      <c r="NOI349" s="41"/>
      <c r="NOJ349" s="41"/>
      <c r="NOK349" s="41"/>
      <c r="NOL349" s="41"/>
      <c r="NOM349" s="17"/>
      <c r="NON349" s="401"/>
      <c r="NOO349" s="403"/>
      <c r="NOP349" s="404"/>
      <c r="NOQ349" s="16"/>
      <c r="NOR349" s="400"/>
      <c r="NOS349" s="400"/>
      <c r="NOT349" s="40"/>
      <c r="NOU349" s="40"/>
      <c r="NOV349" s="400"/>
      <c r="NOW349" s="41"/>
      <c r="NOX349" s="41"/>
      <c r="NOY349" s="41"/>
      <c r="NOZ349" s="41"/>
      <c r="NPA349" s="41"/>
      <c r="NPB349" s="41"/>
      <c r="NPC349" s="17"/>
      <c r="NPD349" s="401"/>
      <c r="NPE349" s="403"/>
      <c r="NPF349" s="404"/>
      <c r="NPG349" s="16"/>
      <c r="NPH349" s="400"/>
      <c r="NPI349" s="400"/>
      <c r="NPJ349" s="40"/>
      <c r="NPK349" s="40"/>
      <c r="NPL349" s="400"/>
      <c r="NPM349" s="41"/>
      <c r="NPN349" s="41"/>
      <c r="NPO349" s="41"/>
      <c r="NPP349" s="41"/>
      <c r="NPQ349" s="41"/>
      <c r="NPR349" s="41"/>
      <c r="NPS349" s="17"/>
      <c r="NPT349" s="401"/>
      <c r="NPU349" s="403"/>
      <c r="NPV349" s="404"/>
      <c r="NPW349" s="16"/>
      <c r="NPX349" s="400"/>
      <c r="NPY349" s="400"/>
      <c r="NPZ349" s="40"/>
      <c r="NQA349" s="40"/>
      <c r="NQB349" s="400"/>
      <c r="NQC349" s="41"/>
      <c r="NQD349" s="41"/>
      <c r="NQE349" s="41"/>
      <c r="NQF349" s="41"/>
      <c r="NQG349" s="41"/>
      <c r="NQH349" s="41"/>
      <c r="NQI349" s="17"/>
      <c r="NQJ349" s="401"/>
      <c r="NQK349" s="403"/>
      <c r="NQL349" s="404"/>
      <c r="NQM349" s="16"/>
      <c r="NQN349" s="400"/>
      <c r="NQO349" s="400"/>
      <c r="NQP349" s="40"/>
      <c r="NQQ349" s="40"/>
      <c r="NQR349" s="400"/>
      <c r="NQS349" s="41"/>
      <c r="NQT349" s="41"/>
      <c r="NQU349" s="41"/>
      <c r="NQV349" s="41"/>
      <c r="NQW349" s="41"/>
      <c r="NQX349" s="41"/>
      <c r="NQY349" s="17"/>
      <c r="NQZ349" s="401"/>
      <c r="NRA349" s="403"/>
      <c r="NRB349" s="404"/>
      <c r="NRC349" s="16"/>
      <c r="NRD349" s="400"/>
      <c r="NRE349" s="400"/>
      <c r="NRF349" s="40"/>
      <c r="NRG349" s="40"/>
      <c r="NRH349" s="400"/>
      <c r="NRI349" s="41"/>
      <c r="NRJ349" s="41"/>
      <c r="NRK349" s="41"/>
      <c r="NRL349" s="41"/>
      <c r="NRM349" s="41"/>
      <c r="NRN349" s="41"/>
      <c r="NRO349" s="17"/>
      <c r="NRP349" s="401"/>
      <c r="NRQ349" s="403"/>
      <c r="NRR349" s="404"/>
      <c r="NRS349" s="16"/>
      <c r="NRT349" s="400"/>
      <c r="NRU349" s="400"/>
      <c r="NRV349" s="40"/>
      <c r="NRW349" s="40"/>
      <c r="NRX349" s="400"/>
      <c r="NRY349" s="41"/>
      <c r="NRZ349" s="41"/>
      <c r="NSA349" s="41"/>
      <c r="NSB349" s="41"/>
      <c r="NSC349" s="41"/>
      <c r="NSD349" s="41"/>
      <c r="NSE349" s="17"/>
      <c r="NSF349" s="401"/>
      <c r="NSG349" s="403"/>
      <c r="NSH349" s="404"/>
      <c r="NSI349" s="16"/>
      <c r="NSJ349" s="400"/>
      <c r="NSK349" s="400"/>
      <c r="NSL349" s="40"/>
      <c r="NSM349" s="40"/>
      <c r="NSN349" s="400"/>
      <c r="NSO349" s="41"/>
      <c r="NSP349" s="41"/>
      <c r="NSQ349" s="41"/>
      <c r="NSR349" s="41"/>
      <c r="NSS349" s="41"/>
      <c r="NST349" s="41"/>
      <c r="NSU349" s="17"/>
      <c r="NSV349" s="401"/>
      <c r="NSW349" s="403"/>
      <c r="NSX349" s="404"/>
      <c r="NSY349" s="16"/>
      <c r="NSZ349" s="400"/>
      <c r="NTA349" s="400"/>
      <c r="NTB349" s="40"/>
      <c r="NTC349" s="40"/>
      <c r="NTD349" s="400"/>
      <c r="NTE349" s="41"/>
      <c r="NTF349" s="41"/>
      <c r="NTG349" s="41"/>
      <c r="NTH349" s="41"/>
      <c r="NTI349" s="41"/>
      <c r="NTJ349" s="41"/>
      <c r="NTK349" s="17"/>
      <c r="NTL349" s="401"/>
      <c r="NTM349" s="403"/>
      <c r="NTN349" s="404"/>
      <c r="NTO349" s="16"/>
      <c r="NTP349" s="400"/>
      <c r="NTQ349" s="400"/>
      <c r="NTR349" s="40"/>
      <c r="NTS349" s="40"/>
      <c r="NTT349" s="400"/>
      <c r="NTU349" s="41"/>
      <c r="NTV349" s="41"/>
      <c r="NTW349" s="41"/>
      <c r="NTX349" s="41"/>
      <c r="NTY349" s="41"/>
      <c r="NTZ349" s="41"/>
      <c r="NUA349" s="17"/>
      <c r="NUB349" s="401"/>
      <c r="NUC349" s="403"/>
      <c r="NUD349" s="404"/>
      <c r="NUE349" s="16"/>
      <c r="NUF349" s="400"/>
      <c r="NUG349" s="400"/>
      <c r="NUH349" s="40"/>
      <c r="NUI349" s="40"/>
      <c r="NUJ349" s="400"/>
      <c r="NUK349" s="41"/>
      <c r="NUL349" s="41"/>
      <c r="NUM349" s="41"/>
      <c r="NUN349" s="41"/>
      <c r="NUO349" s="41"/>
      <c r="NUP349" s="41"/>
      <c r="NUQ349" s="17"/>
      <c r="NUR349" s="401"/>
      <c r="NUS349" s="403"/>
      <c r="NUT349" s="404"/>
      <c r="NUU349" s="16"/>
      <c r="NUV349" s="400"/>
      <c r="NUW349" s="400"/>
      <c r="NUX349" s="40"/>
      <c r="NUY349" s="40"/>
      <c r="NUZ349" s="400"/>
      <c r="NVA349" s="41"/>
      <c r="NVB349" s="41"/>
      <c r="NVC349" s="41"/>
      <c r="NVD349" s="41"/>
      <c r="NVE349" s="41"/>
      <c r="NVF349" s="41"/>
      <c r="NVG349" s="17"/>
      <c r="NVH349" s="401"/>
      <c r="NVI349" s="403"/>
      <c r="NVJ349" s="404"/>
      <c r="NVK349" s="16"/>
      <c r="NVL349" s="400"/>
      <c r="NVM349" s="400"/>
      <c r="NVN349" s="40"/>
      <c r="NVO349" s="40"/>
      <c r="NVP349" s="400"/>
      <c r="NVQ349" s="41"/>
      <c r="NVR349" s="41"/>
      <c r="NVS349" s="41"/>
      <c r="NVT349" s="41"/>
      <c r="NVU349" s="41"/>
      <c r="NVV349" s="41"/>
      <c r="NVW349" s="17"/>
      <c r="NVX349" s="401"/>
      <c r="NVY349" s="403"/>
      <c r="NVZ349" s="404"/>
      <c r="NWA349" s="16"/>
      <c r="NWB349" s="400"/>
      <c r="NWC349" s="400"/>
      <c r="NWD349" s="40"/>
      <c r="NWE349" s="40"/>
      <c r="NWF349" s="400"/>
      <c r="NWG349" s="41"/>
      <c r="NWH349" s="41"/>
      <c r="NWI349" s="41"/>
      <c r="NWJ349" s="41"/>
      <c r="NWK349" s="41"/>
      <c r="NWL349" s="41"/>
      <c r="NWM349" s="17"/>
      <c r="NWN349" s="401"/>
      <c r="NWO349" s="403"/>
      <c r="NWP349" s="404"/>
      <c r="NWQ349" s="16"/>
      <c r="NWR349" s="400"/>
      <c r="NWS349" s="400"/>
      <c r="NWT349" s="40"/>
      <c r="NWU349" s="40"/>
      <c r="NWV349" s="400"/>
      <c r="NWW349" s="41"/>
      <c r="NWX349" s="41"/>
      <c r="NWY349" s="41"/>
      <c r="NWZ349" s="41"/>
      <c r="NXA349" s="41"/>
      <c r="NXB349" s="41"/>
      <c r="NXC349" s="17"/>
      <c r="NXD349" s="401"/>
      <c r="NXE349" s="403"/>
      <c r="NXF349" s="404"/>
      <c r="NXG349" s="16"/>
      <c r="NXH349" s="400"/>
      <c r="NXI349" s="400"/>
      <c r="NXJ349" s="40"/>
      <c r="NXK349" s="40"/>
      <c r="NXL349" s="400"/>
      <c r="NXM349" s="41"/>
      <c r="NXN349" s="41"/>
      <c r="NXO349" s="41"/>
      <c r="NXP349" s="41"/>
      <c r="NXQ349" s="41"/>
      <c r="NXR349" s="41"/>
      <c r="NXS349" s="17"/>
      <c r="NXT349" s="401"/>
      <c r="NXU349" s="403"/>
      <c r="NXV349" s="404"/>
      <c r="NXW349" s="16"/>
      <c r="NXX349" s="400"/>
      <c r="NXY349" s="400"/>
      <c r="NXZ349" s="40"/>
      <c r="NYA349" s="40"/>
      <c r="NYB349" s="400"/>
      <c r="NYC349" s="41"/>
      <c r="NYD349" s="41"/>
      <c r="NYE349" s="41"/>
      <c r="NYF349" s="41"/>
      <c r="NYG349" s="41"/>
      <c r="NYH349" s="41"/>
      <c r="NYI349" s="17"/>
      <c r="NYJ349" s="401"/>
      <c r="NYK349" s="403"/>
      <c r="NYL349" s="404"/>
      <c r="NYM349" s="16"/>
      <c r="NYN349" s="400"/>
      <c r="NYO349" s="400"/>
      <c r="NYP349" s="40"/>
      <c r="NYQ349" s="40"/>
      <c r="NYR349" s="400"/>
      <c r="NYS349" s="41"/>
      <c r="NYT349" s="41"/>
      <c r="NYU349" s="41"/>
      <c r="NYV349" s="41"/>
      <c r="NYW349" s="41"/>
      <c r="NYX349" s="41"/>
      <c r="NYY349" s="17"/>
      <c r="NYZ349" s="401"/>
      <c r="NZA349" s="403"/>
      <c r="NZB349" s="404"/>
      <c r="NZC349" s="16"/>
      <c r="NZD349" s="400"/>
      <c r="NZE349" s="400"/>
      <c r="NZF349" s="40"/>
      <c r="NZG349" s="40"/>
      <c r="NZH349" s="400"/>
      <c r="NZI349" s="41"/>
      <c r="NZJ349" s="41"/>
      <c r="NZK349" s="41"/>
      <c r="NZL349" s="41"/>
      <c r="NZM349" s="41"/>
      <c r="NZN349" s="41"/>
      <c r="NZO349" s="17"/>
      <c r="NZP349" s="401"/>
      <c r="NZQ349" s="403"/>
      <c r="NZR349" s="404"/>
      <c r="NZS349" s="16"/>
      <c r="NZT349" s="400"/>
      <c r="NZU349" s="400"/>
      <c r="NZV349" s="40"/>
      <c r="NZW349" s="40"/>
      <c r="NZX349" s="400"/>
      <c r="NZY349" s="41"/>
      <c r="NZZ349" s="41"/>
      <c r="OAA349" s="41"/>
      <c r="OAB349" s="41"/>
      <c r="OAC349" s="41"/>
      <c r="OAD349" s="41"/>
      <c r="OAE349" s="17"/>
      <c r="OAF349" s="401"/>
      <c r="OAG349" s="403"/>
      <c r="OAH349" s="404"/>
      <c r="OAI349" s="16"/>
      <c r="OAJ349" s="400"/>
      <c r="OAK349" s="400"/>
      <c r="OAL349" s="40"/>
      <c r="OAM349" s="40"/>
      <c r="OAN349" s="400"/>
      <c r="OAO349" s="41"/>
      <c r="OAP349" s="41"/>
      <c r="OAQ349" s="41"/>
      <c r="OAR349" s="41"/>
      <c r="OAS349" s="41"/>
      <c r="OAT349" s="41"/>
      <c r="OAU349" s="17"/>
      <c r="OAV349" s="401"/>
      <c r="OAW349" s="403"/>
      <c r="OAX349" s="404"/>
      <c r="OAY349" s="16"/>
      <c r="OAZ349" s="400"/>
      <c r="OBA349" s="400"/>
      <c r="OBB349" s="40"/>
      <c r="OBC349" s="40"/>
      <c r="OBD349" s="400"/>
      <c r="OBE349" s="41"/>
      <c r="OBF349" s="41"/>
      <c r="OBG349" s="41"/>
      <c r="OBH349" s="41"/>
      <c r="OBI349" s="41"/>
      <c r="OBJ349" s="41"/>
      <c r="OBK349" s="17"/>
      <c r="OBL349" s="401"/>
      <c r="OBM349" s="403"/>
      <c r="OBN349" s="404"/>
      <c r="OBO349" s="16"/>
      <c r="OBP349" s="400"/>
      <c r="OBQ349" s="400"/>
      <c r="OBR349" s="40"/>
      <c r="OBS349" s="40"/>
      <c r="OBT349" s="400"/>
      <c r="OBU349" s="41"/>
      <c r="OBV349" s="41"/>
      <c r="OBW349" s="41"/>
      <c r="OBX349" s="41"/>
      <c r="OBY349" s="41"/>
      <c r="OBZ349" s="41"/>
      <c r="OCA349" s="17"/>
      <c r="OCB349" s="401"/>
      <c r="OCC349" s="403"/>
      <c r="OCD349" s="404"/>
      <c r="OCE349" s="16"/>
      <c r="OCF349" s="400"/>
      <c r="OCG349" s="400"/>
      <c r="OCH349" s="40"/>
      <c r="OCI349" s="40"/>
      <c r="OCJ349" s="400"/>
      <c r="OCK349" s="41"/>
      <c r="OCL349" s="41"/>
      <c r="OCM349" s="41"/>
      <c r="OCN349" s="41"/>
      <c r="OCO349" s="41"/>
      <c r="OCP349" s="41"/>
      <c r="OCQ349" s="17"/>
      <c r="OCR349" s="401"/>
      <c r="OCS349" s="403"/>
      <c r="OCT349" s="404"/>
      <c r="OCU349" s="16"/>
      <c r="OCV349" s="400"/>
      <c r="OCW349" s="400"/>
      <c r="OCX349" s="40"/>
      <c r="OCY349" s="40"/>
      <c r="OCZ349" s="400"/>
      <c r="ODA349" s="41"/>
      <c r="ODB349" s="41"/>
      <c r="ODC349" s="41"/>
      <c r="ODD349" s="41"/>
      <c r="ODE349" s="41"/>
      <c r="ODF349" s="41"/>
      <c r="ODG349" s="17"/>
      <c r="ODH349" s="401"/>
      <c r="ODI349" s="403"/>
      <c r="ODJ349" s="404"/>
      <c r="ODK349" s="16"/>
      <c r="ODL349" s="400"/>
      <c r="ODM349" s="400"/>
      <c r="ODN349" s="40"/>
      <c r="ODO349" s="40"/>
      <c r="ODP349" s="400"/>
      <c r="ODQ349" s="41"/>
      <c r="ODR349" s="41"/>
      <c r="ODS349" s="41"/>
      <c r="ODT349" s="41"/>
      <c r="ODU349" s="41"/>
      <c r="ODV349" s="41"/>
      <c r="ODW349" s="17"/>
      <c r="ODX349" s="401"/>
      <c r="ODY349" s="403"/>
      <c r="ODZ349" s="404"/>
      <c r="OEA349" s="16"/>
      <c r="OEB349" s="400"/>
      <c r="OEC349" s="400"/>
      <c r="OED349" s="40"/>
      <c r="OEE349" s="40"/>
      <c r="OEF349" s="400"/>
      <c r="OEG349" s="41"/>
      <c r="OEH349" s="41"/>
      <c r="OEI349" s="41"/>
      <c r="OEJ349" s="41"/>
      <c r="OEK349" s="41"/>
      <c r="OEL349" s="41"/>
      <c r="OEM349" s="17"/>
      <c r="OEN349" s="401"/>
      <c r="OEO349" s="403"/>
      <c r="OEP349" s="404"/>
      <c r="OEQ349" s="16"/>
      <c r="OER349" s="400"/>
      <c r="OES349" s="400"/>
      <c r="OET349" s="40"/>
      <c r="OEU349" s="40"/>
      <c r="OEV349" s="400"/>
      <c r="OEW349" s="41"/>
      <c r="OEX349" s="41"/>
      <c r="OEY349" s="41"/>
      <c r="OEZ349" s="41"/>
      <c r="OFA349" s="41"/>
      <c r="OFB349" s="41"/>
      <c r="OFC349" s="17"/>
      <c r="OFD349" s="401"/>
      <c r="OFE349" s="403"/>
      <c r="OFF349" s="404"/>
      <c r="OFG349" s="16"/>
      <c r="OFH349" s="400"/>
      <c r="OFI349" s="400"/>
      <c r="OFJ349" s="40"/>
      <c r="OFK349" s="40"/>
      <c r="OFL349" s="400"/>
      <c r="OFM349" s="41"/>
      <c r="OFN349" s="41"/>
      <c r="OFO349" s="41"/>
      <c r="OFP349" s="41"/>
      <c r="OFQ349" s="41"/>
      <c r="OFR349" s="41"/>
      <c r="OFS349" s="17"/>
      <c r="OFT349" s="401"/>
      <c r="OFU349" s="403"/>
      <c r="OFV349" s="404"/>
      <c r="OFW349" s="16"/>
      <c r="OFX349" s="400"/>
      <c r="OFY349" s="400"/>
      <c r="OFZ349" s="40"/>
      <c r="OGA349" s="40"/>
      <c r="OGB349" s="400"/>
      <c r="OGC349" s="41"/>
      <c r="OGD349" s="41"/>
      <c r="OGE349" s="41"/>
      <c r="OGF349" s="41"/>
      <c r="OGG349" s="41"/>
      <c r="OGH349" s="41"/>
      <c r="OGI349" s="17"/>
      <c r="OGJ349" s="401"/>
      <c r="OGK349" s="403"/>
      <c r="OGL349" s="404"/>
      <c r="OGM349" s="16"/>
      <c r="OGN349" s="400"/>
      <c r="OGO349" s="400"/>
      <c r="OGP349" s="40"/>
      <c r="OGQ349" s="40"/>
      <c r="OGR349" s="400"/>
      <c r="OGS349" s="41"/>
      <c r="OGT349" s="41"/>
      <c r="OGU349" s="41"/>
      <c r="OGV349" s="41"/>
      <c r="OGW349" s="41"/>
      <c r="OGX349" s="41"/>
      <c r="OGY349" s="17"/>
      <c r="OGZ349" s="401"/>
      <c r="OHA349" s="403"/>
      <c r="OHB349" s="404"/>
      <c r="OHC349" s="16"/>
      <c r="OHD349" s="400"/>
      <c r="OHE349" s="400"/>
      <c r="OHF349" s="40"/>
      <c r="OHG349" s="40"/>
      <c r="OHH349" s="400"/>
      <c r="OHI349" s="41"/>
      <c r="OHJ349" s="41"/>
      <c r="OHK349" s="41"/>
      <c r="OHL349" s="41"/>
      <c r="OHM349" s="41"/>
      <c r="OHN349" s="41"/>
      <c r="OHO349" s="17"/>
      <c r="OHP349" s="401"/>
      <c r="OHQ349" s="403"/>
      <c r="OHR349" s="404"/>
      <c r="OHS349" s="16"/>
      <c r="OHT349" s="400"/>
      <c r="OHU349" s="400"/>
      <c r="OHV349" s="40"/>
      <c r="OHW349" s="40"/>
      <c r="OHX349" s="400"/>
      <c r="OHY349" s="41"/>
      <c r="OHZ349" s="41"/>
      <c r="OIA349" s="41"/>
      <c r="OIB349" s="41"/>
      <c r="OIC349" s="41"/>
      <c r="OID349" s="41"/>
      <c r="OIE349" s="17"/>
      <c r="OIF349" s="401"/>
      <c r="OIG349" s="403"/>
      <c r="OIH349" s="404"/>
      <c r="OII349" s="16"/>
      <c r="OIJ349" s="400"/>
      <c r="OIK349" s="400"/>
      <c r="OIL349" s="40"/>
      <c r="OIM349" s="40"/>
      <c r="OIN349" s="400"/>
      <c r="OIO349" s="41"/>
      <c r="OIP349" s="41"/>
      <c r="OIQ349" s="41"/>
      <c r="OIR349" s="41"/>
      <c r="OIS349" s="41"/>
      <c r="OIT349" s="41"/>
      <c r="OIU349" s="17"/>
      <c r="OIV349" s="401"/>
      <c r="OIW349" s="403"/>
      <c r="OIX349" s="404"/>
      <c r="OIY349" s="16"/>
      <c r="OIZ349" s="400"/>
      <c r="OJA349" s="400"/>
      <c r="OJB349" s="40"/>
      <c r="OJC349" s="40"/>
      <c r="OJD349" s="400"/>
      <c r="OJE349" s="41"/>
      <c r="OJF349" s="41"/>
      <c r="OJG349" s="41"/>
      <c r="OJH349" s="41"/>
      <c r="OJI349" s="41"/>
      <c r="OJJ349" s="41"/>
      <c r="OJK349" s="17"/>
      <c r="OJL349" s="401"/>
      <c r="OJM349" s="403"/>
      <c r="OJN349" s="404"/>
      <c r="OJO349" s="16"/>
      <c r="OJP349" s="400"/>
      <c r="OJQ349" s="400"/>
      <c r="OJR349" s="40"/>
      <c r="OJS349" s="40"/>
      <c r="OJT349" s="400"/>
      <c r="OJU349" s="41"/>
      <c r="OJV349" s="41"/>
      <c r="OJW349" s="41"/>
      <c r="OJX349" s="41"/>
      <c r="OJY349" s="41"/>
      <c r="OJZ349" s="41"/>
      <c r="OKA349" s="17"/>
      <c r="OKB349" s="401"/>
      <c r="OKC349" s="403"/>
      <c r="OKD349" s="404"/>
      <c r="OKE349" s="16"/>
      <c r="OKF349" s="400"/>
      <c r="OKG349" s="400"/>
      <c r="OKH349" s="40"/>
      <c r="OKI349" s="40"/>
      <c r="OKJ349" s="400"/>
      <c r="OKK349" s="41"/>
      <c r="OKL349" s="41"/>
      <c r="OKM349" s="41"/>
      <c r="OKN349" s="41"/>
      <c r="OKO349" s="41"/>
      <c r="OKP349" s="41"/>
      <c r="OKQ349" s="17"/>
      <c r="OKR349" s="401"/>
      <c r="OKS349" s="403"/>
      <c r="OKT349" s="404"/>
      <c r="OKU349" s="16"/>
      <c r="OKV349" s="400"/>
      <c r="OKW349" s="400"/>
      <c r="OKX349" s="40"/>
      <c r="OKY349" s="40"/>
      <c r="OKZ349" s="400"/>
      <c r="OLA349" s="41"/>
      <c r="OLB349" s="41"/>
      <c r="OLC349" s="41"/>
      <c r="OLD349" s="41"/>
      <c r="OLE349" s="41"/>
      <c r="OLF349" s="41"/>
      <c r="OLG349" s="17"/>
      <c r="OLH349" s="401"/>
      <c r="OLI349" s="403"/>
      <c r="OLJ349" s="404"/>
      <c r="OLK349" s="16"/>
      <c r="OLL349" s="400"/>
      <c r="OLM349" s="400"/>
      <c r="OLN349" s="40"/>
      <c r="OLO349" s="40"/>
      <c r="OLP349" s="400"/>
      <c r="OLQ349" s="41"/>
      <c r="OLR349" s="41"/>
      <c r="OLS349" s="41"/>
      <c r="OLT349" s="41"/>
      <c r="OLU349" s="41"/>
      <c r="OLV349" s="41"/>
      <c r="OLW349" s="17"/>
      <c r="OLX349" s="401"/>
      <c r="OLY349" s="403"/>
      <c r="OLZ349" s="404"/>
      <c r="OMA349" s="16"/>
      <c r="OMB349" s="400"/>
      <c r="OMC349" s="400"/>
      <c r="OMD349" s="40"/>
      <c r="OME349" s="40"/>
      <c r="OMF349" s="400"/>
      <c r="OMG349" s="41"/>
      <c r="OMH349" s="41"/>
      <c r="OMI349" s="41"/>
      <c r="OMJ349" s="41"/>
      <c r="OMK349" s="41"/>
      <c r="OML349" s="41"/>
      <c r="OMM349" s="17"/>
      <c r="OMN349" s="401"/>
      <c r="OMO349" s="403"/>
      <c r="OMP349" s="404"/>
      <c r="OMQ349" s="16"/>
      <c r="OMR349" s="400"/>
      <c r="OMS349" s="400"/>
      <c r="OMT349" s="40"/>
      <c r="OMU349" s="40"/>
      <c r="OMV349" s="400"/>
      <c r="OMW349" s="41"/>
      <c r="OMX349" s="41"/>
      <c r="OMY349" s="41"/>
      <c r="OMZ349" s="41"/>
      <c r="ONA349" s="41"/>
      <c r="ONB349" s="41"/>
      <c r="ONC349" s="17"/>
      <c r="OND349" s="401"/>
      <c r="ONE349" s="403"/>
      <c r="ONF349" s="404"/>
      <c r="ONG349" s="16"/>
      <c r="ONH349" s="400"/>
      <c r="ONI349" s="400"/>
      <c r="ONJ349" s="40"/>
      <c r="ONK349" s="40"/>
      <c r="ONL349" s="400"/>
      <c r="ONM349" s="41"/>
      <c r="ONN349" s="41"/>
      <c r="ONO349" s="41"/>
      <c r="ONP349" s="41"/>
      <c r="ONQ349" s="41"/>
      <c r="ONR349" s="41"/>
      <c r="ONS349" s="17"/>
      <c r="ONT349" s="401"/>
      <c r="ONU349" s="403"/>
      <c r="ONV349" s="404"/>
      <c r="ONW349" s="16"/>
      <c r="ONX349" s="400"/>
      <c r="ONY349" s="400"/>
      <c r="ONZ349" s="40"/>
      <c r="OOA349" s="40"/>
      <c r="OOB349" s="400"/>
      <c r="OOC349" s="41"/>
      <c r="OOD349" s="41"/>
      <c r="OOE349" s="41"/>
      <c r="OOF349" s="41"/>
      <c r="OOG349" s="41"/>
      <c r="OOH349" s="41"/>
      <c r="OOI349" s="17"/>
      <c r="OOJ349" s="401"/>
      <c r="OOK349" s="403"/>
      <c r="OOL349" s="404"/>
      <c r="OOM349" s="16"/>
      <c r="OON349" s="400"/>
      <c r="OOO349" s="400"/>
      <c r="OOP349" s="40"/>
      <c r="OOQ349" s="40"/>
      <c r="OOR349" s="400"/>
      <c r="OOS349" s="41"/>
      <c r="OOT349" s="41"/>
      <c r="OOU349" s="41"/>
      <c r="OOV349" s="41"/>
      <c r="OOW349" s="41"/>
      <c r="OOX349" s="41"/>
      <c r="OOY349" s="17"/>
      <c r="OOZ349" s="401"/>
      <c r="OPA349" s="403"/>
      <c r="OPB349" s="404"/>
      <c r="OPC349" s="16"/>
      <c r="OPD349" s="400"/>
      <c r="OPE349" s="400"/>
      <c r="OPF349" s="40"/>
      <c r="OPG349" s="40"/>
      <c r="OPH349" s="400"/>
      <c r="OPI349" s="41"/>
      <c r="OPJ349" s="41"/>
      <c r="OPK349" s="41"/>
      <c r="OPL349" s="41"/>
      <c r="OPM349" s="41"/>
      <c r="OPN349" s="41"/>
      <c r="OPO349" s="17"/>
      <c r="OPP349" s="401"/>
      <c r="OPQ349" s="403"/>
      <c r="OPR349" s="404"/>
      <c r="OPS349" s="16"/>
      <c r="OPT349" s="400"/>
      <c r="OPU349" s="400"/>
      <c r="OPV349" s="40"/>
      <c r="OPW349" s="40"/>
      <c r="OPX349" s="400"/>
      <c r="OPY349" s="41"/>
      <c r="OPZ349" s="41"/>
      <c r="OQA349" s="41"/>
      <c r="OQB349" s="41"/>
      <c r="OQC349" s="41"/>
      <c r="OQD349" s="41"/>
      <c r="OQE349" s="17"/>
      <c r="OQF349" s="401"/>
      <c r="OQG349" s="403"/>
      <c r="OQH349" s="404"/>
      <c r="OQI349" s="16"/>
      <c r="OQJ349" s="400"/>
      <c r="OQK349" s="400"/>
      <c r="OQL349" s="40"/>
      <c r="OQM349" s="40"/>
      <c r="OQN349" s="400"/>
      <c r="OQO349" s="41"/>
      <c r="OQP349" s="41"/>
      <c r="OQQ349" s="41"/>
      <c r="OQR349" s="41"/>
      <c r="OQS349" s="41"/>
      <c r="OQT349" s="41"/>
      <c r="OQU349" s="17"/>
      <c r="OQV349" s="401"/>
      <c r="OQW349" s="403"/>
      <c r="OQX349" s="404"/>
      <c r="OQY349" s="16"/>
      <c r="OQZ349" s="400"/>
      <c r="ORA349" s="400"/>
      <c r="ORB349" s="40"/>
      <c r="ORC349" s="40"/>
      <c r="ORD349" s="400"/>
      <c r="ORE349" s="41"/>
      <c r="ORF349" s="41"/>
      <c r="ORG349" s="41"/>
      <c r="ORH349" s="41"/>
      <c r="ORI349" s="41"/>
      <c r="ORJ349" s="41"/>
      <c r="ORK349" s="17"/>
      <c r="ORL349" s="401"/>
      <c r="ORM349" s="403"/>
      <c r="ORN349" s="404"/>
      <c r="ORO349" s="16"/>
      <c r="ORP349" s="400"/>
      <c r="ORQ349" s="400"/>
      <c r="ORR349" s="40"/>
      <c r="ORS349" s="40"/>
      <c r="ORT349" s="400"/>
      <c r="ORU349" s="41"/>
      <c r="ORV349" s="41"/>
      <c r="ORW349" s="41"/>
      <c r="ORX349" s="41"/>
      <c r="ORY349" s="41"/>
      <c r="ORZ349" s="41"/>
      <c r="OSA349" s="17"/>
      <c r="OSB349" s="401"/>
      <c r="OSC349" s="403"/>
      <c r="OSD349" s="404"/>
      <c r="OSE349" s="16"/>
      <c r="OSF349" s="400"/>
      <c r="OSG349" s="400"/>
      <c r="OSH349" s="40"/>
      <c r="OSI349" s="40"/>
      <c r="OSJ349" s="400"/>
      <c r="OSK349" s="41"/>
      <c r="OSL349" s="41"/>
      <c r="OSM349" s="41"/>
      <c r="OSN349" s="41"/>
      <c r="OSO349" s="41"/>
      <c r="OSP349" s="41"/>
      <c r="OSQ349" s="17"/>
      <c r="OSR349" s="401"/>
      <c r="OSS349" s="403"/>
      <c r="OST349" s="404"/>
      <c r="OSU349" s="16"/>
      <c r="OSV349" s="400"/>
      <c r="OSW349" s="400"/>
      <c r="OSX349" s="40"/>
      <c r="OSY349" s="40"/>
      <c r="OSZ349" s="400"/>
      <c r="OTA349" s="41"/>
      <c r="OTB349" s="41"/>
      <c r="OTC349" s="41"/>
      <c r="OTD349" s="41"/>
      <c r="OTE349" s="41"/>
      <c r="OTF349" s="41"/>
      <c r="OTG349" s="17"/>
      <c r="OTH349" s="401"/>
      <c r="OTI349" s="403"/>
      <c r="OTJ349" s="404"/>
      <c r="OTK349" s="16"/>
      <c r="OTL349" s="400"/>
      <c r="OTM349" s="400"/>
      <c r="OTN349" s="40"/>
      <c r="OTO349" s="40"/>
      <c r="OTP349" s="400"/>
      <c r="OTQ349" s="41"/>
      <c r="OTR349" s="41"/>
      <c r="OTS349" s="41"/>
      <c r="OTT349" s="41"/>
      <c r="OTU349" s="41"/>
      <c r="OTV349" s="41"/>
      <c r="OTW349" s="17"/>
      <c r="OTX349" s="401"/>
      <c r="OTY349" s="403"/>
      <c r="OTZ349" s="404"/>
      <c r="OUA349" s="16"/>
      <c r="OUB349" s="400"/>
      <c r="OUC349" s="400"/>
      <c r="OUD349" s="40"/>
      <c r="OUE349" s="40"/>
      <c r="OUF349" s="400"/>
      <c r="OUG349" s="41"/>
      <c r="OUH349" s="41"/>
      <c r="OUI349" s="41"/>
      <c r="OUJ349" s="41"/>
      <c r="OUK349" s="41"/>
      <c r="OUL349" s="41"/>
      <c r="OUM349" s="17"/>
      <c r="OUN349" s="401"/>
      <c r="OUO349" s="403"/>
      <c r="OUP349" s="404"/>
      <c r="OUQ349" s="16"/>
      <c r="OUR349" s="400"/>
      <c r="OUS349" s="400"/>
      <c r="OUT349" s="40"/>
      <c r="OUU349" s="40"/>
      <c r="OUV349" s="400"/>
      <c r="OUW349" s="41"/>
      <c r="OUX349" s="41"/>
      <c r="OUY349" s="41"/>
      <c r="OUZ349" s="41"/>
      <c r="OVA349" s="41"/>
      <c r="OVB349" s="41"/>
      <c r="OVC349" s="17"/>
      <c r="OVD349" s="401"/>
      <c r="OVE349" s="403"/>
      <c r="OVF349" s="404"/>
      <c r="OVG349" s="16"/>
      <c r="OVH349" s="400"/>
      <c r="OVI349" s="400"/>
      <c r="OVJ349" s="40"/>
      <c r="OVK349" s="40"/>
      <c r="OVL349" s="400"/>
      <c r="OVM349" s="41"/>
      <c r="OVN349" s="41"/>
      <c r="OVO349" s="41"/>
      <c r="OVP349" s="41"/>
      <c r="OVQ349" s="41"/>
      <c r="OVR349" s="41"/>
      <c r="OVS349" s="17"/>
      <c r="OVT349" s="401"/>
      <c r="OVU349" s="403"/>
      <c r="OVV349" s="404"/>
      <c r="OVW349" s="16"/>
      <c r="OVX349" s="400"/>
      <c r="OVY349" s="400"/>
      <c r="OVZ349" s="40"/>
      <c r="OWA349" s="40"/>
      <c r="OWB349" s="400"/>
      <c r="OWC349" s="41"/>
      <c r="OWD349" s="41"/>
      <c r="OWE349" s="41"/>
      <c r="OWF349" s="41"/>
      <c r="OWG349" s="41"/>
      <c r="OWH349" s="41"/>
      <c r="OWI349" s="17"/>
      <c r="OWJ349" s="401"/>
      <c r="OWK349" s="403"/>
      <c r="OWL349" s="404"/>
      <c r="OWM349" s="16"/>
      <c r="OWN349" s="400"/>
      <c r="OWO349" s="400"/>
      <c r="OWP349" s="40"/>
      <c r="OWQ349" s="40"/>
      <c r="OWR349" s="400"/>
      <c r="OWS349" s="41"/>
      <c r="OWT349" s="41"/>
      <c r="OWU349" s="41"/>
      <c r="OWV349" s="41"/>
      <c r="OWW349" s="41"/>
      <c r="OWX349" s="41"/>
      <c r="OWY349" s="17"/>
      <c r="OWZ349" s="401"/>
      <c r="OXA349" s="403"/>
      <c r="OXB349" s="404"/>
      <c r="OXC349" s="16"/>
      <c r="OXD349" s="400"/>
      <c r="OXE349" s="400"/>
      <c r="OXF349" s="40"/>
      <c r="OXG349" s="40"/>
      <c r="OXH349" s="400"/>
      <c r="OXI349" s="41"/>
      <c r="OXJ349" s="41"/>
      <c r="OXK349" s="41"/>
      <c r="OXL349" s="41"/>
      <c r="OXM349" s="41"/>
      <c r="OXN349" s="41"/>
      <c r="OXO349" s="17"/>
      <c r="OXP349" s="401"/>
      <c r="OXQ349" s="403"/>
      <c r="OXR349" s="404"/>
      <c r="OXS349" s="16"/>
      <c r="OXT349" s="400"/>
      <c r="OXU349" s="400"/>
      <c r="OXV349" s="40"/>
      <c r="OXW349" s="40"/>
      <c r="OXX349" s="400"/>
      <c r="OXY349" s="41"/>
      <c r="OXZ349" s="41"/>
      <c r="OYA349" s="41"/>
      <c r="OYB349" s="41"/>
      <c r="OYC349" s="41"/>
      <c r="OYD349" s="41"/>
      <c r="OYE349" s="17"/>
      <c r="OYF349" s="401"/>
      <c r="OYG349" s="403"/>
      <c r="OYH349" s="404"/>
      <c r="OYI349" s="16"/>
      <c r="OYJ349" s="400"/>
      <c r="OYK349" s="400"/>
      <c r="OYL349" s="40"/>
      <c r="OYM349" s="40"/>
      <c r="OYN349" s="400"/>
      <c r="OYO349" s="41"/>
      <c r="OYP349" s="41"/>
      <c r="OYQ349" s="41"/>
      <c r="OYR349" s="41"/>
      <c r="OYS349" s="41"/>
      <c r="OYT349" s="41"/>
      <c r="OYU349" s="17"/>
      <c r="OYV349" s="401"/>
      <c r="OYW349" s="403"/>
      <c r="OYX349" s="404"/>
      <c r="OYY349" s="16"/>
      <c r="OYZ349" s="400"/>
      <c r="OZA349" s="400"/>
      <c r="OZB349" s="40"/>
      <c r="OZC349" s="40"/>
      <c r="OZD349" s="400"/>
      <c r="OZE349" s="41"/>
      <c r="OZF349" s="41"/>
      <c r="OZG349" s="41"/>
      <c r="OZH349" s="41"/>
      <c r="OZI349" s="41"/>
      <c r="OZJ349" s="41"/>
      <c r="OZK349" s="17"/>
      <c r="OZL349" s="401"/>
      <c r="OZM349" s="403"/>
      <c r="OZN349" s="404"/>
      <c r="OZO349" s="16"/>
      <c r="OZP349" s="400"/>
      <c r="OZQ349" s="400"/>
      <c r="OZR349" s="40"/>
      <c r="OZS349" s="40"/>
      <c r="OZT349" s="400"/>
      <c r="OZU349" s="41"/>
      <c r="OZV349" s="41"/>
      <c r="OZW349" s="41"/>
      <c r="OZX349" s="41"/>
      <c r="OZY349" s="41"/>
      <c r="OZZ349" s="41"/>
      <c r="PAA349" s="17"/>
      <c r="PAB349" s="401"/>
      <c r="PAC349" s="403"/>
      <c r="PAD349" s="404"/>
      <c r="PAE349" s="16"/>
      <c r="PAF349" s="400"/>
      <c r="PAG349" s="400"/>
      <c r="PAH349" s="40"/>
      <c r="PAI349" s="40"/>
      <c r="PAJ349" s="400"/>
      <c r="PAK349" s="41"/>
      <c r="PAL349" s="41"/>
      <c r="PAM349" s="41"/>
      <c r="PAN349" s="41"/>
      <c r="PAO349" s="41"/>
      <c r="PAP349" s="41"/>
      <c r="PAQ349" s="17"/>
      <c r="PAR349" s="401"/>
      <c r="PAS349" s="403"/>
      <c r="PAT349" s="404"/>
      <c r="PAU349" s="16"/>
      <c r="PAV349" s="400"/>
      <c r="PAW349" s="400"/>
      <c r="PAX349" s="40"/>
      <c r="PAY349" s="40"/>
      <c r="PAZ349" s="400"/>
      <c r="PBA349" s="41"/>
      <c r="PBB349" s="41"/>
      <c r="PBC349" s="41"/>
      <c r="PBD349" s="41"/>
      <c r="PBE349" s="41"/>
      <c r="PBF349" s="41"/>
      <c r="PBG349" s="17"/>
      <c r="PBH349" s="401"/>
      <c r="PBI349" s="403"/>
      <c r="PBJ349" s="404"/>
      <c r="PBK349" s="16"/>
      <c r="PBL349" s="400"/>
      <c r="PBM349" s="400"/>
      <c r="PBN349" s="40"/>
      <c r="PBO349" s="40"/>
      <c r="PBP349" s="400"/>
      <c r="PBQ349" s="41"/>
      <c r="PBR349" s="41"/>
      <c r="PBS349" s="41"/>
      <c r="PBT349" s="41"/>
      <c r="PBU349" s="41"/>
      <c r="PBV349" s="41"/>
      <c r="PBW349" s="17"/>
      <c r="PBX349" s="401"/>
      <c r="PBY349" s="403"/>
      <c r="PBZ349" s="404"/>
      <c r="PCA349" s="16"/>
      <c r="PCB349" s="400"/>
      <c r="PCC349" s="400"/>
      <c r="PCD349" s="40"/>
      <c r="PCE349" s="40"/>
      <c r="PCF349" s="400"/>
      <c r="PCG349" s="41"/>
      <c r="PCH349" s="41"/>
      <c r="PCI349" s="41"/>
      <c r="PCJ349" s="41"/>
      <c r="PCK349" s="41"/>
      <c r="PCL349" s="41"/>
      <c r="PCM349" s="17"/>
      <c r="PCN349" s="401"/>
      <c r="PCO349" s="403"/>
      <c r="PCP349" s="404"/>
      <c r="PCQ349" s="16"/>
      <c r="PCR349" s="400"/>
      <c r="PCS349" s="400"/>
      <c r="PCT349" s="40"/>
      <c r="PCU349" s="40"/>
      <c r="PCV349" s="400"/>
      <c r="PCW349" s="41"/>
      <c r="PCX349" s="41"/>
      <c r="PCY349" s="41"/>
      <c r="PCZ349" s="41"/>
      <c r="PDA349" s="41"/>
      <c r="PDB349" s="41"/>
      <c r="PDC349" s="17"/>
      <c r="PDD349" s="401"/>
      <c r="PDE349" s="403"/>
      <c r="PDF349" s="404"/>
      <c r="PDG349" s="16"/>
      <c r="PDH349" s="400"/>
      <c r="PDI349" s="400"/>
      <c r="PDJ349" s="40"/>
      <c r="PDK349" s="40"/>
      <c r="PDL349" s="400"/>
      <c r="PDM349" s="41"/>
      <c r="PDN349" s="41"/>
      <c r="PDO349" s="41"/>
      <c r="PDP349" s="41"/>
      <c r="PDQ349" s="41"/>
      <c r="PDR349" s="41"/>
      <c r="PDS349" s="17"/>
      <c r="PDT349" s="401"/>
      <c r="PDU349" s="403"/>
      <c r="PDV349" s="404"/>
      <c r="PDW349" s="16"/>
      <c r="PDX349" s="400"/>
      <c r="PDY349" s="400"/>
      <c r="PDZ349" s="40"/>
      <c r="PEA349" s="40"/>
      <c r="PEB349" s="400"/>
      <c r="PEC349" s="41"/>
      <c r="PED349" s="41"/>
      <c r="PEE349" s="41"/>
      <c r="PEF349" s="41"/>
      <c r="PEG349" s="41"/>
      <c r="PEH349" s="41"/>
      <c r="PEI349" s="17"/>
      <c r="PEJ349" s="401"/>
      <c r="PEK349" s="403"/>
      <c r="PEL349" s="404"/>
      <c r="PEM349" s="16"/>
      <c r="PEN349" s="400"/>
      <c r="PEO349" s="400"/>
      <c r="PEP349" s="40"/>
      <c r="PEQ349" s="40"/>
      <c r="PER349" s="400"/>
      <c r="PES349" s="41"/>
      <c r="PET349" s="41"/>
      <c r="PEU349" s="41"/>
      <c r="PEV349" s="41"/>
      <c r="PEW349" s="41"/>
      <c r="PEX349" s="41"/>
      <c r="PEY349" s="17"/>
      <c r="PEZ349" s="401"/>
      <c r="PFA349" s="403"/>
      <c r="PFB349" s="404"/>
      <c r="PFC349" s="16"/>
      <c r="PFD349" s="400"/>
      <c r="PFE349" s="400"/>
      <c r="PFF349" s="40"/>
      <c r="PFG349" s="40"/>
      <c r="PFH349" s="400"/>
      <c r="PFI349" s="41"/>
      <c r="PFJ349" s="41"/>
      <c r="PFK349" s="41"/>
      <c r="PFL349" s="41"/>
      <c r="PFM349" s="41"/>
      <c r="PFN349" s="41"/>
      <c r="PFO349" s="17"/>
      <c r="PFP349" s="401"/>
      <c r="PFQ349" s="403"/>
      <c r="PFR349" s="404"/>
      <c r="PFS349" s="16"/>
      <c r="PFT349" s="400"/>
      <c r="PFU349" s="400"/>
      <c r="PFV349" s="40"/>
      <c r="PFW349" s="40"/>
      <c r="PFX349" s="400"/>
      <c r="PFY349" s="41"/>
      <c r="PFZ349" s="41"/>
      <c r="PGA349" s="41"/>
      <c r="PGB349" s="41"/>
      <c r="PGC349" s="41"/>
      <c r="PGD349" s="41"/>
      <c r="PGE349" s="17"/>
      <c r="PGF349" s="401"/>
      <c r="PGG349" s="403"/>
      <c r="PGH349" s="404"/>
      <c r="PGI349" s="16"/>
      <c r="PGJ349" s="400"/>
      <c r="PGK349" s="400"/>
      <c r="PGL349" s="40"/>
      <c r="PGM349" s="40"/>
      <c r="PGN349" s="400"/>
      <c r="PGO349" s="41"/>
      <c r="PGP349" s="41"/>
      <c r="PGQ349" s="41"/>
      <c r="PGR349" s="41"/>
      <c r="PGS349" s="41"/>
      <c r="PGT349" s="41"/>
      <c r="PGU349" s="17"/>
      <c r="PGV349" s="401"/>
      <c r="PGW349" s="403"/>
      <c r="PGX349" s="404"/>
      <c r="PGY349" s="16"/>
      <c r="PGZ349" s="400"/>
      <c r="PHA349" s="400"/>
      <c r="PHB349" s="40"/>
      <c r="PHC349" s="40"/>
      <c r="PHD349" s="400"/>
      <c r="PHE349" s="41"/>
      <c r="PHF349" s="41"/>
      <c r="PHG349" s="41"/>
      <c r="PHH349" s="41"/>
      <c r="PHI349" s="41"/>
      <c r="PHJ349" s="41"/>
      <c r="PHK349" s="17"/>
      <c r="PHL349" s="401"/>
      <c r="PHM349" s="403"/>
      <c r="PHN349" s="404"/>
      <c r="PHO349" s="16"/>
      <c r="PHP349" s="400"/>
      <c r="PHQ349" s="400"/>
      <c r="PHR349" s="40"/>
      <c r="PHS349" s="40"/>
      <c r="PHT349" s="400"/>
      <c r="PHU349" s="41"/>
      <c r="PHV349" s="41"/>
      <c r="PHW349" s="41"/>
      <c r="PHX349" s="41"/>
      <c r="PHY349" s="41"/>
      <c r="PHZ349" s="41"/>
      <c r="PIA349" s="17"/>
      <c r="PIB349" s="401"/>
      <c r="PIC349" s="403"/>
      <c r="PID349" s="404"/>
      <c r="PIE349" s="16"/>
      <c r="PIF349" s="400"/>
      <c r="PIG349" s="400"/>
      <c r="PIH349" s="40"/>
      <c r="PII349" s="40"/>
      <c r="PIJ349" s="400"/>
      <c r="PIK349" s="41"/>
      <c r="PIL349" s="41"/>
      <c r="PIM349" s="41"/>
      <c r="PIN349" s="41"/>
      <c r="PIO349" s="41"/>
      <c r="PIP349" s="41"/>
      <c r="PIQ349" s="17"/>
      <c r="PIR349" s="401"/>
      <c r="PIS349" s="403"/>
      <c r="PIT349" s="404"/>
      <c r="PIU349" s="16"/>
      <c r="PIV349" s="400"/>
      <c r="PIW349" s="400"/>
      <c r="PIX349" s="40"/>
      <c r="PIY349" s="40"/>
      <c r="PIZ349" s="400"/>
      <c r="PJA349" s="41"/>
      <c r="PJB349" s="41"/>
      <c r="PJC349" s="41"/>
      <c r="PJD349" s="41"/>
      <c r="PJE349" s="41"/>
      <c r="PJF349" s="41"/>
      <c r="PJG349" s="17"/>
      <c r="PJH349" s="401"/>
      <c r="PJI349" s="403"/>
      <c r="PJJ349" s="404"/>
      <c r="PJK349" s="16"/>
      <c r="PJL349" s="400"/>
      <c r="PJM349" s="400"/>
      <c r="PJN349" s="40"/>
      <c r="PJO349" s="40"/>
      <c r="PJP349" s="400"/>
      <c r="PJQ349" s="41"/>
      <c r="PJR349" s="41"/>
      <c r="PJS349" s="41"/>
      <c r="PJT349" s="41"/>
      <c r="PJU349" s="41"/>
      <c r="PJV349" s="41"/>
      <c r="PJW349" s="17"/>
      <c r="PJX349" s="401"/>
      <c r="PJY349" s="403"/>
      <c r="PJZ349" s="404"/>
      <c r="PKA349" s="16"/>
      <c r="PKB349" s="400"/>
      <c r="PKC349" s="400"/>
      <c r="PKD349" s="40"/>
      <c r="PKE349" s="40"/>
      <c r="PKF349" s="400"/>
      <c r="PKG349" s="41"/>
      <c r="PKH349" s="41"/>
      <c r="PKI349" s="41"/>
      <c r="PKJ349" s="41"/>
      <c r="PKK349" s="41"/>
      <c r="PKL349" s="41"/>
      <c r="PKM349" s="17"/>
      <c r="PKN349" s="401"/>
      <c r="PKO349" s="403"/>
      <c r="PKP349" s="404"/>
      <c r="PKQ349" s="16"/>
      <c r="PKR349" s="400"/>
      <c r="PKS349" s="400"/>
      <c r="PKT349" s="40"/>
      <c r="PKU349" s="40"/>
      <c r="PKV349" s="400"/>
      <c r="PKW349" s="41"/>
      <c r="PKX349" s="41"/>
      <c r="PKY349" s="41"/>
      <c r="PKZ349" s="41"/>
      <c r="PLA349" s="41"/>
      <c r="PLB349" s="41"/>
      <c r="PLC349" s="17"/>
      <c r="PLD349" s="401"/>
      <c r="PLE349" s="403"/>
      <c r="PLF349" s="404"/>
      <c r="PLG349" s="16"/>
      <c r="PLH349" s="400"/>
      <c r="PLI349" s="400"/>
      <c r="PLJ349" s="40"/>
      <c r="PLK349" s="40"/>
      <c r="PLL349" s="400"/>
      <c r="PLM349" s="41"/>
      <c r="PLN349" s="41"/>
      <c r="PLO349" s="41"/>
      <c r="PLP349" s="41"/>
      <c r="PLQ349" s="41"/>
      <c r="PLR349" s="41"/>
      <c r="PLS349" s="17"/>
      <c r="PLT349" s="401"/>
      <c r="PLU349" s="403"/>
      <c r="PLV349" s="404"/>
      <c r="PLW349" s="16"/>
      <c r="PLX349" s="400"/>
      <c r="PLY349" s="400"/>
      <c r="PLZ349" s="40"/>
      <c r="PMA349" s="40"/>
      <c r="PMB349" s="400"/>
      <c r="PMC349" s="41"/>
      <c r="PMD349" s="41"/>
      <c r="PME349" s="41"/>
      <c r="PMF349" s="41"/>
      <c r="PMG349" s="41"/>
      <c r="PMH349" s="41"/>
      <c r="PMI349" s="17"/>
      <c r="PMJ349" s="401"/>
      <c r="PMK349" s="403"/>
      <c r="PML349" s="404"/>
      <c r="PMM349" s="16"/>
      <c r="PMN349" s="400"/>
      <c r="PMO349" s="400"/>
      <c r="PMP349" s="40"/>
      <c r="PMQ349" s="40"/>
      <c r="PMR349" s="400"/>
      <c r="PMS349" s="41"/>
      <c r="PMT349" s="41"/>
      <c r="PMU349" s="41"/>
      <c r="PMV349" s="41"/>
      <c r="PMW349" s="41"/>
      <c r="PMX349" s="41"/>
      <c r="PMY349" s="17"/>
      <c r="PMZ349" s="401"/>
      <c r="PNA349" s="403"/>
      <c r="PNB349" s="404"/>
      <c r="PNC349" s="16"/>
      <c r="PND349" s="400"/>
      <c r="PNE349" s="400"/>
      <c r="PNF349" s="40"/>
      <c r="PNG349" s="40"/>
      <c r="PNH349" s="400"/>
      <c r="PNI349" s="41"/>
      <c r="PNJ349" s="41"/>
      <c r="PNK349" s="41"/>
      <c r="PNL349" s="41"/>
      <c r="PNM349" s="41"/>
      <c r="PNN349" s="41"/>
      <c r="PNO349" s="17"/>
      <c r="PNP349" s="401"/>
      <c r="PNQ349" s="403"/>
      <c r="PNR349" s="404"/>
      <c r="PNS349" s="16"/>
      <c r="PNT349" s="400"/>
      <c r="PNU349" s="400"/>
      <c r="PNV349" s="40"/>
      <c r="PNW349" s="40"/>
      <c r="PNX349" s="400"/>
      <c r="PNY349" s="41"/>
      <c r="PNZ349" s="41"/>
      <c r="POA349" s="41"/>
      <c r="POB349" s="41"/>
      <c r="POC349" s="41"/>
      <c r="POD349" s="41"/>
      <c r="POE349" s="17"/>
      <c r="POF349" s="401"/>
      <c r="POG349" s="403"/>
      <c r="POH349" s="404"/>
      <c r="POI349" s="16"/>
      <c r="POJ349" s="400"/>
      <c r="POK349" s="400"/>
      <c r="POL349" s="40"/>
      <c r="POM349" s="40"/>
      <c r="PON349" s="400"/>
      <c r="POO349" s="41"/>
      <c r="POP349" s="41"/>
      <c r="POQ349" s="41"/>
      <c r="POR349" s="41"/>
      <c r="POS349" s="41"/>
      <c r="POT349" s="41"/>
      <c r="POU349" s="17"/>
      <c r="POV349" s="401"/>
      <c r="POW349" s="403"/>
      <c r="POX349" s="404"/>
      <c r="POY349" s="16"/>
      <c r="POZ349" s="400"/>
      <c r="PPA349" s="400"/>
      <c r="PPB349" s="40"/>
      <c r="PPC349" s="40"/>
      <c r="PPD349" s="400"/>
      <c r="PPE349" s="41"/>
      <c r="PPF349" s="41"/>
      <c r="PPG349" s="41"/>
      <c r="PPH349" s="41"/>
      <c r="PPI349" s="41"/>
      <c r="PPJ349" s="41"/>
      <c r="PPK349" s="17"/>
      <c r="PPL349" s="401"/>
      <c r="PPM349" s="403"/>
      <c r="PPN349" s="404"/>
      <c r="PPO349" s="16"/>
      <c r="PPP349" s="400"/>
      <c r="PPQ349" s="400"/>
      <c r="PPR349" s="40"/>
      <c r="PPS349" s="40"/>
      <c r="PPT349" s="400"/>
      <c r="PPU349" s="41"/>
      <c r="PPV349" s="41"/>
      <c r="PPW349" s="41"/>
      <c r="PPX349" s="41"/>
      <c r="PPY349" s="41"/>
      <c r="PPZ349" s="41"/>
      <c r="PQA349" s="17"/>
      <c r="PQB349" s="401"/>
      <c r="PQC349" s="403"/>
      <c r="PQD349" s="404"/>
      <c r="PQE349" s="16"/>
      <c r="PQF349" s="400"/>
      <c r="PQG349" s="400"/>
      <c r="PQH349" s="40"/>
      <c r="PQI349" s="40"/>
      <c r="PQJ349" s="400"/>
      <c r="PQK349" s="41"/>
      <c r="PQL349" s="41"/>
      <c r="PQM349" s="41"/>
      <c r="PQN349" s="41"/>
      <c r="PQO349" s="41"/>
      <c r="PQP349" s="41"/>
      <c r="PQQ349" s="17"/>
      <c r="PQR349" s="401"/>
      <c r="PQS349" s="403"/>
      <c r="PQT349" s="404"/>
      <c r="PQU349" s="16"/>
      <c r="PQV349" s="400"/>
      <c r="PQW349" s="400"/>
      <c r="PQX349" s="40"/>
      <c r="PQY349" s="40"/>
      <c r="PQZ349" s="400"/>
      <c r="PRA349" s="41"/>
      <c r="PRB349" s="41"/>
      <c r="PRC349" s="41"/>
      <c r="PRD349" s="41"/>
      <c r="PRE349" s="41"/>
      <c r="PRF349" s="41"/>
      <c r="PRG349" s="17"/>
      <c r="PRH349" s="401"/>
      <c r="PRI349" s="403"/>
      <c r="PRJ349" s="404"/>
      <c r="PRK349" s="16"/>
      <c r="PRL349" s="400"/>
      <c r="PRM349" s="400"/>
      <c r="PRN349" s="40"/>
      <c r="PRO349" s="40"/>
      <c r="PRP349" s="400"/>
      <c r="PRQ349" s="41"/>
      <c r="PRR349" s="41"/>
      <c r="PRS349" s="41"/>
      <c r="PRT349" s="41"/>
      <c r="PRU349" s="41"/>
      <c r="PRV349" s="41"/>
      <c r="PRW349" s="17"/>
      <c r="PRX349" s="401"/>
      <c r="PRY349" s="403"/>
      <c r="PRZ349" s="404"/>
      <c r="PSA349" s="16"/>
      <c r="PSB349" s="400"/>
      <c r="PSC349" s="400"/>
      <c r="PSD349" s="40"/>
      <c r="PSE349" s="40"/>
      <c r="PSF349" s="400"/>
      <c r="PSG349" s="41"/>
      <c r="PSH349" s="41"/>
      <c r="PSI349" s="41"/>
      <c r="PSJ349" s="41"/>
      <c r="PSK349" s="41"/>
      <c r="PSL349" s="41"/>
      <c r="PSM349" s="17"/>
      <c r="PSN349" s="401"/>
      <c r="PSO349" s="403"/>
      <c r="PSP349" s="404"/>
      <c r="PSQ349" s="16"/>
      <c r="PSR349" s="400"/>
      <c r="PSS349" s="400"/>
      <c r="PST349" s="40"/>
      <c r="PSU349" s="40"/>
      <c r="PSV349" s="400"/>
      <c r="PSW349" s="41"/>
      <c r="PSX349" s="41"/>
      <c r="PSY349" s="41"/>
      <c r="PSZ349" s="41"/>
      <c r="PTA349" s="41"/>
      <c r="PTB349" s="41"/>
      <c r="PTC349" s="17"/>
      <c r="PTD349" s="401"/>
      <c r="PTE349" s="403"/>
      <c r="PTF349" s="404"/>
      <c r="PTG349" s="16"/>
      <c r="PTH349" s="400"/>
      <c r="PTI349" s="400"/>
      <c r="PTJ349" s="40"/>
      <c r="PTK349" s="40"/>
      <c r="PTL349" s="400"/>
      <c r="PTM349" s="41"/>
      <c r="PTN349" s="41"/>
      <c r="PTO349" s="41"/>
      <c r="PTP349" s="41"/>
      <c r="PTQ349" s="41"/>
      <c r="PTR349" s="41"/>
      <c r="PTS349" s="17"/>
      <c r="PTT349" s="401"/>
      <c r="PTU349" s="403"/>
      <c r="PTV349" s="404"/>
      <c r="PTW349" s="16"/>
      <c r="PTX349" s="400"/>
      <c r="PTY349" s="400"/>
      <c r="PTZ349" s="40"/>
      <c r="PUA349" s="40"/>
      <c r="PUB349" s="400"/>
      <c r="PUC349" s="41"/>
      <c r="PUD349" s="41"/>
      <c r="PUE349" s="41"/>
      <c r="PUF349" s="41"/>
      <c r="PUG349" s="41"/>
      <c r="PUH349" s="41"/>
      <c r="PUI349" s="17"/>
      <c r="PUJ349" s="401"/>
      <c r="PUK349" s="403"/>
      <c r="PUL349" s="404"/>
      <c r="PUM349" s="16"/>
      <c r="PUN349" s="400"/>
      <c r="PUO349" s="400"/>
      <c r="PUP349" s="40"/>
      <c r="PUQ349" s="40"/>
      <c r="PUR349" s="400"/>
      <c r="PUS349" s="41"/>
      <c r="PUT349" s="41"/>
      <c r="PUU349" s="41"/>
      <c r="PUV349" s="41"/>
      <c r="PUW349" s="41"/>
      <c r="PUX349" s="41"/>
      <c r="PUY349" s="17"/>
      <c r="PUZ349" s="401"/>
      <c r="PVA349" s="403"/>
      <c r="PVB349" s="404"/>
      <c r="PVC349" s="16"/>
      <c r="PVD349" s="400"/>
      <c r="PVE349" s="400"/>
      <c r="PVF349" s="40"/>
      <c r="PVG349" s="40"/>
      <c r="PVH349" s="400"/>
      <c r="PVI349" s="41"/>
      <c r="PVJ349" s="41"/>
      <c r="PVK349" s="41"/>
      <c r="PVL349" s="41"/>
      <c r="PVM349" s="41"/>
      <c r="PVN349" s="41"/>
      <c r="PVO349" s="17"/>
      <c r="PVP349" s="401"/>
      <c r="PVQ349" s="403"/>
      <c r="PVR349" s="404"/>
      <c r="PVS349" s="16"/>
      <c r="PVT349" s="400"/>
      <c r="PVU349" s="400"/>
      <c r="PVV349" s="40"/>
      <c r="PVW349" s="40"/>
      <c r="PVX349" s="400"/>
      <c r="PVY349" s="41"/>
      <c r="PVZ349" s="41"/>
      <c r="PWA349" s="41"/>
      <c r="PWB349" s="41"/>
      <c r="PWC349" s="41"/>
      <c r="PWD349" s="41"/>
      <c r="PWE349" s="17"/>
      <c r="PWF349" s="401"/>
      <c r="PWG349" s="403"/>
      <c r="PWH349" s="404"/>
      <c r="PWI349" s="16"/>
      <c r="PWJ349" s="400"/>
      <c r="PWK349" s="400"/>
      <c r="PWL349" s="40"/>
      <c r="PWM349" s="40"/>
      <c r="PWN349" s="400"/>
      <c r="PWO349" s="41"/>
      <c r="PWP349" s="41"/>
      <c r="PWQ349" s="41"/>
      <c r="PWR349" s="41"/>
      <c r="PWS349" s="41"/>
      <c r="PWT349" s="41"/>
      <c r="PWU349" s="17"/>
      <c r="PWV349" s="401"/>
      <c r="PWW349" s="403"/>
      <c r="PWX349" s="404"/>
      <c r="PWY349" s="16"/>
      <c r="PWZ349" s="400"/>
      <c r="PXA349" s="400"/>
      <c r="PXB349" s="40"/>
      <c r="PXC349" s="40"/>
      <c r="PXD349" s="400"/>
      <c r="PXE349" s="41"/>
      <c r="PXF349" s="41"/>
      <c r="PXG349" s="41"/>
      <c r="PXH349" s="41"/>
      <c r="PXI349" s="41"/>
      <c r="PXJ349" s="41"/>
      <c r="PXK349" s="17"/>
      <c r="PXL349" s="401"/>
      <c r="PXM349" s="403"/>
      <c r="PXN349" s="404"/>
      <c r="PXO349" s="16"/>
      <c r="PXP349" s="400"/>
      <c r="PXQ349" s="400"/>
      <c r="PXR349" s="40"/>
      <c r="PXS349" s="40"/>
      <c r="PXT349" s="400"/>
      <c r="PXU349" s="41"/>
      <c r="PXV349" s="41"/>
      <c r="PXW349" s="41"/>
      <c r="PXX349" s="41"/>
      <c r="PXY349" s="41"/>
      <c r="PXZ349" s="41"/>
      <c r="PYA349" s="17"/>
      <c r="PYB349" s="401"/>
      <c r="PYC349" s="403"/>
      <c r="PYD349" s="404"/>
      <c r="PYE349" s="16"/>
      <c r="PYF349" s="400"/>
      <c r="PYG349" s="400"/>
      <c r="PYH349" s="40"/>
      <c r="PYI349" s="40"/>
      <c r="PYJ349" s="400"/>
      <c r="PYK349" s="41"/>
      <c r="PYL349" s="41"/>
      <c r="PYM349" s="41"/>
      <c r="PYN349" s="41"/>
      <c r="PYO349" s="41"/>
      <c r="PYP349" s="41"/>
      <c r="PYQ349" s="17"/>
      <c r="PYR349" s="401"/>
      <c r="PYS349" s="403"/>
      <c r="PYT349" s="404"/>
      <c r="PYU349" s="16"/>
      <c r="PYV349" s="400"/>
      <c r="PYW349" s="400"/>
      <c r="PYX349" s="40"/>
      <c r="PYY349" s="40"/>
      <c r="PYZ349" s="400"/>
      <c r="PZA349" s="41"/>
      <c r="PZB349" s="41"/>
      <c r="PZC349" s="41"/>
      <c r="PZD349" s="41"/>
      <c r="PZE349" s="41"/>
      <c r="PZF349" s="41"/>
      <c r="PZG349" s="17"/>
      <c r="PZH349" s="401"/>
      <c r="PZI349" s="403"/>
      <c r="PZJ349" s="404"/>
      <c r="PZK349" s="16"/>
      <c r="PZL349" s="400"/>
      <c r="PZM349" s="400"/>
      <c r="PZN349" s="40"/>
      <c r="PZO349" s="40"/>
      <c r="PZP349" s="400"/>
      <c r="PZQ349" s="41"/>
      <c r="PZR349" s="41"/>
      <c r="PZS349" s="41"/>
      <c r="PZT349" s="41"/>
      <c r="PZU349" s="41"/>
      <c r="PZV349" s="41"/>
      <c r="PZW349" s="17"/>
      <c r="PZX349" s="401"/>
      <c r="PZY349" s="403"/>
      <c r="PZZ349" s="404"/>
      <c r="QAA349" s="16"/>
      <c r="QAB349" s="400"/>
      <c r="QAC349" s="400"/>
      <c r="QAD349" s="40"/>
      <c r="QAE349" s="40"/>
      <c r="QAF349" s="400"/>
      <c r="QAG349" s="41"/>
      <c r="QAH349" s="41"/>
      <c r="QAI349" s="41"/>
      <c r="QAJ349" s="41"/>
      <c r="QAK349" s="41"/>
      <c r="QAL349" s="41"/>
      <c r="QAM349" s="17"/>
      <c r="QAN349" s="401"/>
      <c r="QAO349" s="403"/>
      <c r="QAP349" s="404"/>
      <c r="QAQ349" s="16"/>
      <c r="QAR349" s="400"/>
      <c r="QAS349" s="400"/>
      <c r="QAT349" s="40"/>
      <c r="QAU349" s="40"/>
      <c r="QAV349" s="400"/>
      <c r="QAW349" s="41"/>
      <c r="QAX349" s="41"/>
      <c r="QAY349" s="41"/>
      <c r="QAZ349" s="41"/>
      <c r="QBA349" s="41"/>
      <c r="QBB349" s="41"/>
      <c r="QBC349" s="17"/>
      <c r="QBD349" s="401"/>
      <c r="QBE349" s="403"/>
      <c r="QBF349" s="404"/>
      <c r="QBG349" s="16"/>
      <c r="QBH349" s="400"/>
      <c r="QBI349" s="400"/>
      <c r="QBJ349" s="40"/>
      <c r="QBK349" s="40"/>
      <c r="QBL349" s="400"/>
      <c r="QBM349" s="41"/>
      <c r="QBN349" s="41"/>
      <c r="QBO349" s="41"/>
      <c r="QBP349" s="41"/>
      <c r="QBQ349" s="41"/>
      <c r="QBR349" s="41"/>
      <c r="QBS349" s="17"/>
      <c r="QBT349" s="401"/>
      <c r="QBU349" s="403"/>
      <c r="QBV349" s="404"/>
      <c r="QBW349" s="16"/>
      <c r="QBX349" s="400"/>
      <c r="QBY349" s="400"/>
      <c r="QBZ349" s="40"/>
      <c r="QCA349" s="40"/>
      <c r="QCB349" s="400"/>
      <c r="QCC349" s="41"/>
      <c r="QCD349" s="41"/>
      <c r="QCE349" s="41"/>
      <c r="QCF349" s="41"/>
      <c r="QCG349" s="41"/>
      <c r="QCH349" s="41"/>
      <c r="QCI349" s="17"/>
      <c r="QCJ349" s="401"/>
      <c r="QCK349" s="403"/>
      <c r="QCL349" s="404"/>
      <c r="QCM349" s="16"/>
      <c r="QCN349" s="400"/>
      <c r="QCO349" s="400"/>
      <c r="QCP349" s="40"/>
      <c r="QCQ349" s="40"/>
      <c r="QCR349" s="400"/>
      <c r="QCS349" s="41"/>
      <c r="QCT349" s="41"/>
      <c r="QCU349" s="41"/>
      <c r="QCV349" s="41"/>
      <c r="QCW349" s="41"/>
      <c r="QCX349" s="41"/>
      <c r="QCY349" s="17"/>
      <c r="QCZ349" s="401"/>
      <c r="QDA349" s="403"/>
      <c r="QDB349" s="404"/>
      <c r="QDC349" s="16"/>
      <c r="QDD349" s="400"/>
      <c r="QDE349" s="400"/>
      <c r="QDF349" s="40"/>
      <c r="QDG349" s="40"/>
      <c r="QDH349" s="400"/>
      <c r="QDI349" s="41"/>
      <c r="QDJ349" s="41"/>
      <c r="QDK349" s="41"/>
      <c r="QDL349" s="41"/>
      <c r="QDM349" s="41"/>
      <c r="QDN349" s="41"/>
      <c r="QDO349" s="17"/>
      <c r="QDP349" s="401"/>
      <c r="QDQ349" s="403"/>
      <c r="QDR349" s="404"/>
      <c r="QDS349" s="16"/>
      <c r="QDT349" s="400"/>
      <c r="QDU349" s="400"/>
      <c r="QDV349" s="40"/>
      <c r="QDW349" s="40"/>
      <c r="QDX349" s="400"/>
      <c r="QDY349" s="41"/>
      <c r="QDZ349" s="41"/>
      <c r="QEA349" s="41"/>
      <c r="QEB349" s="41"/>
      <c r="QEC349" s="41"/>
      <c r="QED349" s="41"/>
      <c r="QEE349" s="17"/>
      <c r="QEF349" s="401"/>
      <c r="QEG349" s="403"/>
      <c r="QEH349" s="404"/>
      <c r="QEI349" s="16"/>
      <c r="QEJ349" s="400"/>
      <c r="QEK349" s="400"/>
      <c r="QEL349" s="40"/>
      <c r="QEM349" s="40"/>
      <c r="QEN349" s="400"/>
      <c r="QEO349" s="41"/>
      <c r="QEP349" s="41"/>
      <c r="QEQ349" s="41"/>
      <c r="QER349" s="41"/>
      <c r="QES349" s="41"/>
      <c r="QET349" s="41"/>
      <c r="QEU349" s="17"/>
      <c r="QEV349" s="401"/>
      <c r="QEW349" s="403"/>
      <c r="QEX349" s="404"/>
      <c r="QEY349" s="16"/>
      <c r="QEZ349" s="400"/>
      <c r="QFA349" s="400"/>
      <c r="QFB349" s="40"/>
      <c r="QFC349" s="40"/>
      <c r="QFD349" s="400"/>
      <c r="QFE349" s="41"/>
      <c r="QFF349" s="41"/>
      <c r="QFG349" s="41"/>
      <c r="QFH349" s="41"/>
      <c r="QFI349" s="41"/>
      <c r="QFJ349" s="41"/>
      <c r="QFK349" s="17"/>
      <c r="QFL349" s="401"/>
      <c r="QFM349" s="403"/>
      <c r="QFN349" s="404"/>
      <c r="QFO349" s="16"/>
      <c r="QFP349" s="400"/>
      <c r="QFQ349" s="400"/>
      <c r="QFR349" s="40"/>
      <c r="QFS349" s="40"/>
      <c r="QFT349" s="400"/>
      <c r="QFU349" s="41"/>
      <c r="QFV349" s="41"/>
      <c r="QFW349" s="41"/>
      <c r="QFX349" s="41"/>
      <c r="QFY349" s="41"/>
      <c r="QFZ349" s="41"/>
      <c r="QGA349" s="17"/>
      <c r="QGB349" s="401"/>
      <c r="QGC349" s="403"/>
      <c r="QGD349" s="404"/>
      <c r="QGE349" s="16"/>
      <c r="QGF349" s="400"/>
      <c r="QGG349" s="400"/>
      <c r="QGH349" s="40"/>
      <c r="QGI349" s="40"/>
      <c r="QGJ349" s="400"/>
      <c r="QGK349" s="41"/>
      <c r="QGL349" s="41"/>
      <c r="QGM349" s="41"/>
      <c r="QGN349" s="41"/>
      <c r="QGO349" s="41"/>
      <c r="QGP349" s="41"/>
      <c r="QGQ349" s="17"/>
      <c r="QGR349" s="401"/>
      <c r="QGS349" s="403"/>
      <c r="QGT349" s="404"/>
      <c r="QGU349" s="16"/>
      <c r="QGV349" s="400"/>
      <c r="QGW349" s="400"/>
      <c r="QGX349" s="40"/>
      <c r="QGY349" s="40"/>
      <c r="QGZ349" s="400"/>
      <c r="QHA349" s="41"/>
      <c r="QHB349" s="41"/>
      <c r="QHC349" s="41"/>
      <c r="QHD349" s="41"/>
      <c r="QHE349" s="41"/>
      <c r="QHF349" s="41"/>
      <c r="QHG349" s="17"/>
      <c r="QHH349" s="401"/>
      <c r="QHI349" s="403"/>
      <c r="QHJ349" s="404"/>
      <c r="QHK349" s="16"/>
      <c r="QHL349" s="400"/>
      <c r="QHM349" s="400"/>
      <c r="QHN349" s="40"/>
      <c r="QHO349" s="40"/>
      <c r="QHP349" s="400"/>
      <c r="QHQ349" s="41"/>
      <c r="QHR349" s="41"/>
      <c r="QHS349" s="41"/>
      <c r="QHT349" s="41"/>
      <c r="QHU349" s="41"/>
      <c r="QHV349" s="41"/>
      <c r="QHW349" s="17"/>
      <c r="QHX349" s="401"/>
      <c r="QHY349" s="403"/>
      <c r="QHZ349" s="404"/>
      <c r="QIA349" s="16"/>
      <c r="QIB349" s="400"/>
      <c r="QIC349" s="400"/>
      <c r="QID349" s="40"/>
      <c r="QIE349" s="40"/>
      <c r="QIF349" s="400"/>
      <c r="QIG349" s="41"/>
      <c r="QIH349" s="41"/>
      <c r="QII349" s="41"/>
      <c r="QIJ349" s="41"/>
      <c r="QIK349" s="41"/>
      <c r="QIL349" s="41"/>
      <c r="QIM349" s="17"/>
      <c r="QIN349" s="401"/>
      <c r="QIO349" s="403"/>
      <c r="QIP349" s="404"/>
      <c r="QIQ349" s="16"/>
      <c r="QIR349" s="400"/>
      <c r="QIS349" s="400"/>
      <c r="QIT349" s="40"/>
      <c r="QIU349" s="40"/>
      <c r="QIV349" s="400"/>
      <c r="QIW349" s="41"/>
      <c r="QIX349" s="41"/>
      <c r="QIY349" s="41"/>
      <c r="QIZ349" s="41"/>
      <c r="QJA349" s="41"/>
      <c r="QJB349" s="41"/>
      <c r="QJC349" s="17"/>
      <c r="QJD349" s="401"/>
      <c r="QJE349" s="403"/>
      <c r="QJF349" s="404"/>
      <c r="QJG349" s="16"/>
      <c r="QJH349" s="400"/>
      <c r="QJI349" s="400"/>
      <c r="QJJ349" s="40"/>
      <c r="QJK349" s="40"/>
      <c r="QJL349" s="400"/>
      <c r="QJM349" s="41"/>
      <c r="QJN349" s="41"/>
      <c r="QJO349" s="41"/>
      <c r="QJP349" s="41"/>
      <c r="QJQ349" s="41"/>
      <c r="QJR349" s="41"/>
      <c r="QJS349" s="17"/>
      <c r="QJT349" s="401"/>
      <c r="QJU349" s="403"/>
      <c r="QJV349" s="404"/>
      <c r="QJW349" s="16"/>
      <c r="QJX349" s="400"/>
      <c r="QJY349" s="400"/>
      <c r="QJZ349" s="40"/>
      <c r="QKA349" s="40"/>
      <c r="QKB349" s="400"/>
      <c r="QKC349" s="41"/>
      <c r="QKD349" s="41"/>
      <c r="QKE349" s="41"/>
      <c r="QKF349" s="41"/>
      <c r="QKG349" s="41"/>
      <c r="QKH349" s="41"/>
      <c r="QKI349" s="17"/>
      <c r="QKJ349" s="401"/>
      <c r="QKK349" s="403"/>
      <c r="QKL349" s="404"/>
      <c r="QKM349" s="16"/>
      <c r="QKN349" s="400"/>
      <c r="QKO349" s="400"/>
      <c r="QKP349" s="40"/>
      <c r="QKQ349" s="40"/>
      <c r="QKR349" s="400"/>
      <c r="QKS349" s="41"/>
      <c r="QKT349" s="41"/>
      <c r="QKU349" s="41"/>
      <c r="QKV349" s="41"/>
      <c r="QKW349" s="41"/>
      <c r="QKX349" s="41"/>
      <c r="QKY349" s="17"/>
      <c r="QKZ349" s="401"/>
      <c r="QLA349" s="403"/>
      <c r="QLB349" s="404"/>
      <c r="QLC349" s="16"/>
      <c r="QLD349" s="400"/>
      <c r="QLE349" s="400"/>
      <c r="QLF349" s="40"/>
      <c r="QLG349" s="40"/>
      <c r="QLH349" s="400"/>
      <c r="QLI349" s="41"/>
      <c r="QLJ349" s="41"/>
      <c r="QLK349" s="41"/>
      <c r="QLL349" s="41"/>
      <c r="QLM349" s="41"/>
      <c r="QLN349" s="41"/>
      <c r="QLO349" s="17"/>
      <c r="QLP349" s="401"/>
      <c r="QLQ349" s="403"/>
      <c r="QLR349" s="404"/>
      <c r="QLS349" s="16"/>
      <c r="QLT349" s="400"/>
      <c r="QLU349" s="400"/>
      <c r="QLV349" s="40"/>
      <c r="QLW349" s="40"/>
      <c r="QLX349" s="400"/>
      <c r="QLY349" s="41"/>
      <c r="QLZ349" s="41"/>
      <c r="QMA349" s="41"/>
      <c r="QMB349" s="41"/>
      <c r="QMC349" s="41"/>
      <c r="QMD349" s="41"/>
      <c r="QME349" s="17"/>
      <c r="QMF349" s="401"/>
      <c r="QMG349" s="403"/>
      <c r="QMH349" s="404"/>
      <c r="QMI349" s="16"/>
      <c r="QMJ349" s="400"/>
      <c r="QMK349" s="400"/>
      <c r="QML349" s="40"/>
      <c r="QMM349" s="40"/>
      <c r="QMN349" s="400"/>
      <c r="QMO349" s="41"/>
      <c r="QMP349" s="41"/>
      <c r="QMQ349" s="41"/>
      <c r="QMR349" s="41"/>
      <c r="QMS349" s="41"/>
      <c r="QMT349" s="41"/>
      <c r="QMU349" s="17"/>
      <c r="QMV349" s="401"/>
      <c r="QMW349" s="403"/>
      <c r="QMX349" s="404"/>
      <c r="QMY349" s="16"/>
      <c r="QMZ349" s="400"/>
      <c r="QNA349" s="400"/>
      <c r="QNB349" s="40"/>
      <c r="QNC349" s="40"/>
      <c r="QND349" s="400"/>
      <c r="QNE349" s="41"/>
      <c r="QNF349" s="41"/>
      <c r="QNG349" s="41"/>
      <c r="QNH349" s="41"/>
      <c r="QNI349" s="41"/>
      <c r="QNJ349" s="41"/>
      <c r="QNK349" s="17"/>
      <c r="QNL349" s="401"/>
      <c r="QNM349" s="403"/>
      <c r="QNN349" s="404"/>
      <c r="QNO349" s="16"/>
      <c r="QNP349" s="400"/>
      <c r="QNQ349" s="400"/>
      <c r="QNR349" s="40"/>
      <c r="QNS349" s="40"/>
      <c r="QNT349" s="400"/>
      <c r="QNU349" s="41"/>
      <c r="QNV349" s="41"/>
      <c r="QNW349" s="41"/>
      <c r="QNX349" s="41"/>
      <c r="QNY349" s="41"/>
      <c r="QNZ349" s="41"/>
      <c r="QOA349" s="17"/>
      <c r="QOB349" s="401"/>
      <c r="QOC349" s="403"/>
      <c r="QOD349" s="404"/>
      <c r="QOE349" s="16"/>
      <c r="QOF349" s="400"/>
      <c r="QOG349" s="400"/>
      <c r="QOH349" s="40"/>
      <c r="QOI349" s="40"/>
      <c r="QOJ349" s="400"/>
      <c r="QOK349" s="41"/>
      <c r="QOL349" s="41"/>
      <c r="QOM349" s="41"/>
      <c r="QON349" s="41"/>
      <c r="QOO349" s="41"/>
      <c r="QOP349" s="41"/>
      <c r="QOQ349" s="17"/>
      <c r="QOR349" s="401"/>
      <c r="QOS349" s="403"/>
      <c r="QOT349" s="404"/>
      <c r="QOU349" s="16"/>
      <c r="QOV349" s="400"/>
      <c r="QOW349" s="400"/>
      <c r="QOX349" s="40"/>
      <c r="QOY349" s="40"/>
      <c r="QOZ349" s="400"/>
      <c r="QPA349" s="41"/>
      <c r="QPB349" s="41"/>
      <c r="QPC349" s="41"/>
      <c r="QPD349" s="41"/>
      <c r="QPE349" s="41"/>
      <c r="QPF349" s="41"/>
      <c r="QPG349" s="17"/>
      <c r="QPH349" s="401"/>
      <c r="QPI349" s="403"/>
      <c r="QPJ349" s="404"/>
      <c r="QPK349" s="16"/>
      <c r="QPL349" s="400"/>
      <c r="QPM349" s="400"/>
      <c r="QPN349" s="40"/>
      <c r="QPO349" s="40"/>
      <c r="QPP349" s="400"/>
      <c r="QPQ349" s="41"/>
      <c r="QPR349" s="41"/>
      <c r="QPS349" s="41"/>
      <c r="QPT349" s="41"/>
      <c r="QPU349" s="41"/>
      <c r="QPV349" s="41"/>
      <c r="QPW349" s="17"/>
      <c r="QPX349" s="401"/>
      <c r="QPY349" s="403"/>
      <c r="QPZ349" s="404"/>
      <c r="QQA349" s="16"/>
      <c r="QQB349" s="400"/>
      <c r="QQC349" s="400"/>
      <c r="QQD349" s="40"/>
      <c r="QQE349" s="40"/>
      <c r="QQF349" s="400"/>
      <c r="QQG349" s="41"/>
      <c r="QQH349" s="41"/>
      <c r="QQI349" s="41"/>
      <c r="QQJ349" s="41"/>
      <c r="QQK349" s="41"/>
      <c r="QQL349" s="41"/>
      <c r="QQM349" s="17"/>
      <c r="QQN349" s="401"/>
      <c r="QQO349" s="403"/>
      <c r="QQP349" s="404"/>
      <c r="QQQ349" s="16"/>
      <c r="QQR349" s="400"/>
      <c r="QQS349" s="400"/>
      <c r="QQT349" s="40"/>
      <c r="QQU349" s="40"/>
      <c r="QQV349" s="400"/>
      <c r="QQW349" s="41"/>
      <c r="QQX349" s="41"/>
      <c r="QQY349" s="41"/>
      <c r="QQZ349" s="41"/>
      <c r="QRA349" s="41"/>
      <c r="QRB349" s="41"/>
      <c r="QRC349" s="17"/>
      <c r="QRD349" s="401"/>
      <c r="QRE349" s="403"/>
      <c r="QRF349" s="404"/>
      <c r="QRG349" s="16"/>
      <c r="QRH349" s="400"/>
      <c r="QRI349" s="400"/>
      <c r="QRJ349" s="40"/>
      <c r="QRK349" s="40"/>
      <c r="QRL349" s="400"/>
      <c r="QRM349" s="41"/>
      <c r="QRN349" s="41"/>
      <c r="QRO349" s="41"/>
      <c r="QRP349" s="41"/>
      <c r="QRQ349" s="41"/>
      <c r="QRR349" s="41"/>
      <c r="QRS349" s="17"/>
      <c r="QRT349" s="401"/>
      <c r="QRU349" s="403"/>
      <c r="QRV349" s="404"/>
      <c r="QRW349" s="16"/>
      <c r="QRX349" s="400"/>
      <c r="QRY349" s="400"/>
      <c r="QRZ349" s="40"/>
      <c r="QSA349" s="40"/>
      <c r="QSB349" s="400"/>
      <c r="QSC349" s="41"/>
      <c r="QSD349" s="41"/>
      <c r="QSE349" s="41"/>
      <c r="QSF349" s="41"/>
      <c r="QSG349" s="41"/>
      <c r="QSH349" s="41"/>
      <c r="QSI349" s="17"/>
      <c r="QSJ349" s="401"/>
      <c r="QSK349" s="403"/>
      <c r="QSL349" s="404"/>
      <c r="QSM349" s="16"/>
      <c r="QSN349" s="400"/>
      <c r="QSO349" s="400"/>
      <c r="QSP349" s="40"/>
      <c r="QSQ349" s="40"/>
      <c r="QSR349" s="400"/>
      <c r="QSS349" s="41"/>
      <c r="QST349" s="41"/>
      <c r="QSU349" s="41"/>
      <c r="QSV349" s="41"/>
      <c r="QSW349" s="41"/>
      <c r="QSX349" s="41"/>
      <c r="QSY349" s="17"/>
      <c r="QSZ349" s="401"/>
      <c r="QTA349" s="403"/>
      <c r="QTB349" s="404"/>
      <c r="QTC349" s="16"/>
      <c r="QTD349" s="400"/>
      <c r="QTE349" s="400"/>
      <c r="QTF349" s="40"/>
      <c r="QTG349" s="40"/>
      <c r="QTH349" s="400"/>
      <c r="QTI349" s="41"/>
      <c r="QTJ349" s="41"/>
      <c r="QTK349" s="41"/>
      <c r="QTL349" s="41"/>
      <c r="QTM349" s="41"/>
      <c r="QTN349" s="41"/>
      <c r="QTO349" s="17"/>
      <c r="QTP349" s="401"/>
      <c r="QTQ349" s="403"/>
      <c r="QTR349" s="404"/>
      <c r="QTS349" s="16"/>
      <c r="QTT349" s="400"/>
      <c r="QTU349" s="400"/>
      <c r="QTV349" s="40"/>
      <c r="QTW349" s="40"/>
      <c r="QTX349" s="400"/>
      <c r="QTY349" s="41"/>
      <c r="QTZ349" s="41"/>
      <c r="QUA349" s="41"/>
      <c r="QUB349" s="41"/>
      <c r="QUC349" s="41"/>
      <c r="QUD349" s="41"/>
      <c r="QUE349" s="17"/>
      <c r="QUF349" s="401"/>
      <c r="QUG349" s="403"/>
      <c r="QUH349" s="404"/>
      <c r="QUI349" s="16"/>
      <c r="QUJ349" s="400"/>
      <c r="QUK349" s="400"/>
      <c r="QUL349" s="40"/>
      <c r="QUM349" s="40"/>
      <c r="QUN349" s="400"/>
      <c r="QUO349" s="41"/>
      <c r="QUP349" s="41"/>
      <c r="QUQ349" s="41"/>
      <c r="QUR349" s="41"/>
      <c r="QUS349" s="41"/>
      <c r="QUT349" s="41"/>
      <c r="QUU349" s="17"/>
      <c r="QUV349" s="401"/>
      <c r="QUW349" s="403"/>
      <c r="QUX349" s="404"/>
      <c r="QUY349" s="16"/>
      <c r="QUZ349" s="400"/>
      <c r="QVA349" s="400"/>
      <c r="QVB349" s="40"/>
      <c r="QVC349" s="40"/>
      <c r="QVD349" s="400"/>
      <c r="QVE349" s="41"/>
      <c r="QVF349" s="41"/>
      <c r="QVG349" s="41"/>
      <c r="QVH349" s="41"/>
      <c r="QVI349" s="41"/>
      <c r="QVJ349" s="41"/>
      <c r="QVK349" s="17"/>
      <c r="QVL349" s="401"/>
      <c r="QVM349" s="403"/>
      <c r="QVN349" s="404"/>
      <c r="QVO349" s="16"/>
      <c r="QVP349" s="400"/>
      <c r="QVQ349" s="400"/>
      <c r="QVR349" s="40"/>
      <c r="QVS349" s="40"/>
      <c r="QVT349" s="400"/>
      <c r="QVU349" s="41"/>
      <c r="QVV349" s="41"/>
      <c r="QVW349" s="41"/>
      <c r="QVX349" s="41"/>
      <c r="QVY349" s="41"/>
      <c r="QVZ349" s="41"/>
      <c r="QWA349" s="17"/>
      <c r="QWB349" s="401"/>
      <c r="QWC349" s="403"/>
      <c r="QWD349" s="404"/>
      <c r="QWE349" s="16"/>
      <c r="QWF349" s="400"/>
      <c r="QWG349" s="400"/>
      <c r="QWH349" s="40"/>
      <c r="QWI349" s="40"/>
      <c r="QWJ349" s="400"/>
      <c r="QWK349" s="41"/>
      <c r="QWL349" s="41"/>
      <c r="QWM349" s="41"/>
      <c r="QWN349" s="41"/>
      <c r="QWO349" s="41"/>
      <c r="QWP349" s="41"/>
      <c r="QWQ349" s="17"/>
      <c r="QWR349" s="401"/>
      <c r="QWS349" s="403"/>
      <c r="QWT349" s="404"/>
      <c r="QWU349" s="16"/>
      <c r="QWV349" s="400"/>
      <c r="QWW349" s="400"/>
      <c r="QWX349" s="40"/>
      <c r="QWY349" s="40"/>
      <c r="QWZ349" s="400"/>
      <c r="QXA349" s="41"/>
      <c r="QXB349" s="41"/>
      <c r="QXC349" s="41"/>
      <c r="QXD349" s="41"/>
      <c r="QXE349" s="41"/>
      <c r="QXF349" s="41"/>
      <c r="QXG349" s="17"/>
      <c r="QXH349" s="401"/>
      <c r="QXI349" s="403"/>
      <c r="QXJ349" s="404"/>
      <c r="QXK349" s="16"/>
      <c r="QXL349" s="400"/>
      <c r="QXM349" s="400"/>
      <c r="QXN349" s="40"/>
      <c r="QXO349" s="40"/>
      <c r="QXP349" s="400"/>
      <c r="QXQ349" s="41"/>
      <c r="QXR349" s="41"/>
      <c r="QXS349" s="41"/>
      <c r="QXT349" s="41"/>
      <c r="QXU349" s="41"/>
      <c r="QXV349" s="41"/>
      <c r="QXW349" s="17"/>
      <c r="QXX349" s="401"/>
      <c r="QXY349" s="403"/>
      <c r="QXZ349" s="404"/>
      <c r="QYA349" s="16"/>
      <c r="QYB349" s="400"/>
      <c r="QYC349" s="400"/>
      <c r="QYD349" s="40"/>
      <c r="QYE349" s="40"/>
      <c r="QYF349" s="400"/>
      <c r="QYG349" s="41"/>
      <c r="QYH349" s="41"/>
      <c r="QYI349" s="41"/>
      <c r="QYJ349" s="41"/>
      <c r="QYK349" s="41"/>
      <c r="QYL349" s="41"/>
      <c r="QYM349" s="17"/>
      <c r="QYN349" s="401"/>
      <c r="QYO349" s="403"/>
      <c r="QYP349" s="404"/>
      <c r="QYQ349" s="16"/>
      <c r="QYR349" s="400"/>
      <c r="QYS349" s="400"/>
      <c r="QYT349" s="40"/>
      <c r="QYU349" s="40"/>
      <c r="QYV349" s="400"/>
      <c r="QYW349" s="41"/>
      <c r="QYX349" s="41"/>
      <c r="QYY349" s="41"/>
      <c r="QYZ349" s="41"/>
      <c r="QZA349" s="41"/>
      <c r="QZB349" s="41"/>
      <c r="QZC349" s="17"/>
      <c r="QZD349" s="401"/>
      <c r="QZE349" s="403"/>
      <c r="QZF349" s="404"/>
      <c r="QZG349" s="16"/>
      <c r="QZH349" s="400"/>
      <c r="QZI349" s="400"/>
      <c r="QZJ349" s="40"/>
      <c r="QZK349" s="40"/>
      <c r="QZL349" s="400"/>
      <c r="QZM349" s="41"/>
      <c r="QZN349" s="41"/>
      <c r="QZO349" s="41"/>
      <c r="QZP349" s="41"/>
      <c r="QZQ349" s="41"/>
      <c r="QZR349" s="41"/>
      <c r="QZS349" s="17"/>
      <c r="QZT349" s="401"/>
      <c r="QZU349" s="403"/>
      <c r="QZV349" s="404"/>
      <c r="QZW349" s="16"/>
      <c r="QZX349" s="400"/>
      <c r="QZY349" s="400"/>
      <c r="QZZ349" s="40"/>
      <c r="RAA349" s="40"/>
      <c r="RAB349" s="400"/>
      <c r="RAC349" s="41"/>
      <c r="RAD349" s="41"/>
      <c r="RAE349" s="41"/>
      <c r="RAF349" s="41"/>
      <c r="RAG349" s="41"/>
      <c r="RAH349" s="41"/>
      <c r="RAI349" s="17"/>
      <c r="RAJ349" s="401"/>
      <c r="RAK349" s="403"/>
      <c r="RAL349" s="404"/>
      <c r="RAM349" s="16"/>
      <c r="RAN349" s="400"/>
      <c r="RAO349" s="400"/>
      <c r="RAP349" s="40"/>
      <c r="RAQ349" s="40"/>
      <c r="RAR349" s="400"/>
      <c r="RAS349" s="41"/>
      <c r="RAT349" s="41"/>
      <c r="RAU349" s="41"/>
      <c r="RAV349" s="41"/>
      <c r="RAW349" s="41"/>
      <c r="RAX349" s="41"/>
      <c r="RAY349" s="17"/>
      <c r="RAZ349" s="401"/>
      <c r="RBA349" s="403"/>
      <c r="RBB349" s="404"/>
      <c r="RBC349" s="16"/>
      <c r="RBD349" s="400"/>
      <c r="RBE349" s="400"/>
      <c r="RBF349" s="40"/>
      <c r="RBG349" s="40"/>
      <c r="RBH349" s="400"/>
      <c r="RBI349" s="41"/>
      <c r="RBJ349" s="41"/>
      <c r="RBK349" s="41"/>
      <c r="RBL349" s="41"/>
      <c r="RBM349" s="41"/>
      <c r="RBN349" s="41"/>
      <c r="RBO349" s="17"/>
      <c r="RBP349" s="401"/>
      <c r="RBQ349" s="403"/>
      <c r="RBR349" s="404"/>
      <c r="RBS349" s="16"/>
      <c r="RBT349" s="400"/>
      <c r="RBU349" s="400"/>
      <c r="RBV349" s="40"/>
      <c r="RBW349" s="40"/>
      <c r="RBX349" s="400"/>
      <c r="RBY349" s="41"/>
      <c r="RBZ349" s="41"/>
      <c r="RCA349" s="41"/>
      <c r="RCB349" s="41"/>
      <c r="RCC349" s="41"/>
      <c r="RCD349" s="41"/>
      <c r="RCE349" s="17"/>
      <c r="RCF349" s="401"/>
      <c r="RCG349" s="403"/>
      <c r="RCH349" s="404"/>
      <c r="RCI349" s="16"/>
      <c r="RCJ349" s="400"/>
      <c r="RCK349" s="400"/>
      <c r="RCL349" s="40"/>
      <c r="RCM349" s="40"/>
      <c r="RCN349" s="400"/>
      <c r="RCO349" s="41"/>
      <c r="RCP349" s="41"/>
      <c r="RCQ349" s="41"/>
      <c r="RCR349" s="41"/>
      <c r="RCS349" s="41"/>
      <c r="RCT349" s="41"/>
      <c r="RCU349" s="17"/>
      <c r="RCV349" s="401"/>
      <c r="RCW349" s="403"/>
      <c r="RCX349" s="404"/>
      <c r="RCY349" s="16"/>
      <c r="RCZ349" s="400"/>
      <c r="RDA349" s="400"/>
      <c r="RDB349" s="40"/>
      <c r="RDC349" s="40"/>
      <c r="RDD349" s="400"/>
      <c r="RDE349" s="41"/>
      <c r="RDF349" s="41"/>
      <c r="RDG349" s="41"/>
      <c r="RDH349" s="41"/>
      <c r="RDI349" s="41"/>
      <c r="RDJ349" s="41"/>
      <c r="RDK349" s="17"/>
      <c r="RDL349" s="401"/>
      <c r="RDM349" s="403"/>
      <c r="RDN349" s="404"/>
      <c r="RDO349" s="16"/>
      <c r="RDP349" s="400"/>
      <c r="RDQ349" s="400"/>
      <c r="RDR349" s="40"/>
      <c r="RDS349" s="40"/>
      <c r="RDT349" s="400"/>
      <c r="RDU349" s="41"/>
      <c r="RDV349" s="41"/>
      <c r="RDW349" s="41"/>
      <c r="RDX349" s="41"/>
      <c r="RDY349" s="41"/>
      <c r="RDZ349" s="41"/>
      <c r="REA349" s="17"/>
      <c r="REB349" s="401"/>
      <c r="REC349" s="403"/>
      <c r="RED349" s="404"/>
      <c r="REE349" s="16"/>
      <c r="REF349" s="400"/>
      <c r="REG349" s="400"/>
      <c r="REH349" s="40"/>
      <c r="REI349" s="40"/>
      <c r="REJ349" s="400"/>
      <c r="REK349" s="41"/>
      <c r="REL349" s="41"/>
      <c r="REM349" s="41"/>
      <c r="REN349" s="41"/>
      <c r="REO349" s="41"/>
      <c r="REP349" s="41"/>
      <c r="REQ349" s="17"/>
      <c r="RER349" s="401"/>
      <c r="RES349" s="403"/>
      <c r="RET349" s="404"/>
      <c r="REU349" s="16"/>
      <c r="REV349" s="400"/>
      <c r="REW349" s="400"/>
      <c r="REX349" s="40"/>
      <c r="REY349" s="40"/>
      <c r="REZ349" s="400"/>
      <c r="RFA349" s="41"/>
      <c r="RFB349" s="41"/>
      <c r="RFC349" s="41"/>
      <c r="RFD349" s="41"/>
      <c r="RFE349" s="41"/>
      <c r="RFF349" s="41"/>
      <c r="RFG349" s="17"/>
      <c r="RFH349" s="401"/>
      <c r="RFI349" s="403"/>
      <c r="RFJ349" s="404"/>
      <c r="RFK349" s="16"/>
      <c r="RFL349" s="400"/>
      <c r="RFM349" s="400"/>
      <c r="RFN349" s="40"/>
      <c r="RFO349" s="40"/>
      <c r="RFP349" s="400"/>
      <c r="RFQ349" s="41"/>
      <c r="RFR349" s="41"/>
      <c r="RFS349" s="41"/>
      <c r="RFT349" s="41"/>
      <c r="RFU349" s="41"/>
      <c r="RFV349" s="41"/>
      <c r="RFW349" s="17"/>
      <c r="RFX349" s="401"/>
      <c r="RFY349" s="403"/>
      <c r="RFZ349" s="404"/>
      <c r="RGA349" s="16"/>
      <c r="RGB349" s="400"/>
      <c r="RGC349" s="400"/>
      <c r="RGD349" s="40"/>
      <c r="RGE349" s="40"/>
      <c r="RGF349" s="400"/>
      <c r="RGG349" s="41"/>
      <c r="RGH349" s="41"/>
      <c r="RGI349" s="41"/>
      <c r="RGJ349" s="41"/>
      <c r="RGK349" s="41"/>
      <c r="RGL349" s="41"/>
      <c r="RGM349" s="17"/>
      <c r="RGN349" s="401"/>
      <c r="RGO349" s="403"/>
      <c r="RGP349" s="404"/>
      <c r="RGQ349" s="16"/>
      <c r="RGR349" s="400"/>
      <c r="RGS349" s="400"/>
      <c r="RGT349" s="40"/>
      <c r="RGU349" s="40"/>
      <c r="RGV349" s="400"/>
      <c r="RGW349" s="41"/>
      <c r="RGX349" s="41"/>
      <c r="RGY349" s="41"/>
      <c r="RGZ349" s="41"/>
      <c r="RHA349" s="41"/>
      <c r="RHB349" s="41"/>
      <c r="RHC349" s="17"/>
      <c r="RHD349" s="401"/>
      <c r="RHE349" s="403"/>
      <c r="RHF349" s="404"/>
      <c r="RHG349" s="16"/>
      <c r="RHH349" s="400"/>
      <c r="RHI349" s="400"/>
      <c r="RHJ349" s="40"/>
      <c r="RHK349" s="40"/>
      <c r="RHL349" s="400"/>
      <c r="RHM349" s="41"/>
      <c r="RHN349" s="41"/>
      <c r="RHO349" s="41"/>
      <c r="RHP349" s="41"/>
      <c r="RHQ349" s="41"/>
      <c r="RHR349" s="41"/>
      <c r="RHS349" s="17"/>
      <c r="RHT349" s="401"/>
      <c r="RHU349" s="403"/>
      <c r="RHV349" s="404"/>
      <c r="RHW349" s="16"/>
      <c r="RHX349" s="400"/>
      <c r="RHY349" s="400"/>
      <c r="RHZ349" s="40"/>
      <c r="RIA349" s="40"/>
      <c r="RIB349" s="400"/>
      <c r="RIC349" s="41"/>
      <c r="RID349" s="41"/>
      <c r="RIE349" s="41"/>
      <c r="RIF349" s="41"/>
      <c r="RIG349" s="41"/>
      <c r="RIH349" s="41"/>
      <c r="RII349" s="17"/>
      <c r="RIJ349" s="401"/>
      <c r="RIK349" s="403"/>
      <c r="RIL349" s="404"/>
      <c r="RIM349" s="16"/>
      <c r="RIN349" s="400"/>
      <c r="RIO349" s="400"/>
      <c r="RIP349" s="40"/>
      <c r="RIQ349" s="40"/>
      <c r="RIR349" s="400"/>
      <c r="RIS349" s="41"/>
      <c r="RIT349" s="41"/>
      <c r="RIU349" s="41"/>
      <c r="RIV349" s="41"/>
      <c r="RIW349" s="41"/>
      <c r="RIX349" s="41"/>
      <c r="RIY349" s="17"/>
      <c r="RIZ349" s="401"/>
      <c r="RJA349" s="403"/>
      <c r="RJB349" s="404"/>
      <c r="RJC349" s="16"/>
      <c r="RJD349" s="400"/>
      <c r="RJE349" s="400"/>
      <c r="RJF349" s="40"/>
      <c r="RJG349" s="40"/>
      <c r="RJH349" s="400"/>
      <c r="RJI349" s="41"/>
      <c r="RJJ349" s="41"/>
      <c r="RJK349" s="41"/>
      <c r="RJL349" s="41"/>
      <c r="RJM349" s="41"/>
      <c r="RJN349" s="41"/>
      <c r="RJO349" s="17"/>
      <c r="RJP349" s="401"/>
      <c r="RJQ349" s="403"/>
      <c r="RJR349" s="404"/>
      <c r="RJS349" s="16"/>
      <c r="RJT349" s="400"/>
      <c r="RJU349" s="400"/>
      <c r="RJV349" s="40"/>
      <c r="RJW349" s="40"/>
      <c r="RJX349" s="400"/>
      <c r="RJY349" s="41"/>
      <c r="RJZ349" s="41"/>
      <c r="RKA349" s="41"/>
      <c r="RKB349" s="41"/>
      <c r="RKC349" s="41"/>
      <c r="RKD349" s="41"/>
      <c r="RKE349" s="17"/>
      <c r="RKF349" s="401"/>
      <c r="RKG349" s="403"/>
      <c r="RKH349" s="404"/>
      <c r="RKI349" s="16"/>
      <c r="RKJ349" s="400"/>
      <c r="RKK349" s="400"/>
      <c r="RKL349" s="40"/>
      <c r="RKM349" s="40"/>
      <c r="RKN349" s="400"/>
      <c r="RKO349" s="41"/>
      <c r="RKP349" s="41"/>
      <c r="RKQ349" s="41"/>
      <c r="RKR349" s="41"/>
      <c r="RKS349" s="41"/>
      <c r="RKT349" s="41"/>
      <c r="RKU349" s="17"/>
      <c r="RKV349" s="401"/>
      <c r="RKW349" s="403"/>
      <c r="RKX349" s="404"/>
      <c r="RKY349" s="16"/>
      <c r="RKZ349" s="400"/>
      <c r="RLA349" s="400"/>
      <c r="RLB349" s="40"/>
      <c r="RLC349" s="40"/>
      <c r="RLD349" s="400"/>
      <c r="RLE349" s="41"/>
      <c r="RLF349" s="41"/>
      <c r="RLG349" s="41"/>
      <c r="RLH349" s="41"/>
      <c r="RLI349" s="41"/>
      <c r="RLJ349" s="41"/>
      <c r="RLK349" s="17"/>
      <c r="RLL349" s="401"/>
      <c r="RLM349" s="403"/>
      <c r="RLN349" s="404"/>
      <c r="RLO349" s="16"/>
      <c r="RLP349" s="400"/>
      <c r="RLQ349" s="400"/>
      <c r="RLR349" s="40"/>
      <c r="RLS349" s="40"/>
      <c r="RLT349" s="400"/>
      <c r="RLU349" s="41"/>
      <c r="RLV349" s="41"/>
      <c r="RLW349" s="41"/>
      <c r="RLX349" s="41"/>
      <c r="RLY349" s="41"/>
      <c r="RLZ349" s="41"/>
      <c r="RMA349" s="17"/>
      <c r="RMB349" s="401"/>
      <c r="RMC349" s="403"/>
      <c r="RMD349" s="404"/>
      <c r="RME349" s="16"/>
      <c r="RMF349" s="400"/>
      <c r="RMG349" s="400"/>
      <c r="RMH349" s="40"/>
      <c r="RMI349" s="40"/>
      <c r="RMJ349" s="400"/>
      <c r="RMK349" s="41"/>
      <c r="RML349" s="41"/>
      <c r="RMM349" s="41"/>
      <c r="RMN349" s="41"/>
      <c r="RMO349" s="41"/>
      <c r="RMP349" s="41"/>
      <c r="RMQ349" s="17"/>
      <c r="RMR349" s="401"/>
      <c r="RMS349" s="403"/>
      <c r="RMT349" s="404"/>
      <c r="RMU349" s="16"/>
      <c r="RMV349" s="400"/>
      <c r="RMW349" s="400"/>
      <c r="RMX349" s="40"/>
      <c r="RMY349" s="40"/>
      <c r="RMZ349" s="400"/>
      <c r="RNA349" s="41"/>
      <c r="RNB349" s="41"/>
      <c r="RNC349" s="41"/>
      <c r="RND349" s="41"/>
      <c r="RNE349" s="41"/>
      <c r="RNF349" s="41"/>
      <c r="RNG349" s="17"/>
      <c r="RNH349" s="401"/>
      <c r="RNI349" s="403"/>
      <c r="RNJ349" s="404"/>
      <c r="RNK349" s="16"/>
      <c r="RNL349" s="400"/>
      <c r="RNM349" s="400"/>
      <c r="RNN349" s="40"/>
      <c r="RNO349" s="40"/>
      <c r="RNP349" s="400"/>
      <c r="RNQ349" s="41"/>
      <c r="RNR349" s="41"/>
      <c r="RNS349" s="41"/>
      <c r="RNT349" s="41"/>
      <c r="RNU349" s="41"/>
      <c r="RNV349" s="41"/>
      <c r="RNW349" s="17"/>
      <c r="RNX349" s="401"/>
      <c r="RNY349" s="403"/>
      <c r="RNZ349" s="404"/>
      <c r="ROA349" s="16"/>
      <c r="ROB349" s="400"/>
      <c r="ROC349" s="400"/>
      <c r="ROD349" s="40"/>
      <c r="ROE349" s="40"/>
      <c r="ROF349" s="400"/>
      <c r="ROG349" s="41"/>
      <c r="ROH349" s="41"/>
      <c r="ROI349" s="41"/>
      <c r="ROJ349" s="41"/>
      <c r="ROK349" s="41"/>
      <c r="ROL349" s="41"/>
      <c r="ROM349" s="17"/>
      <c r="RON349" s="401"/>
      <c r="ROO349" s="403"/>
      <c r="ROP349" s="404"/>
      <c r="ROQ349" s="16"/>
      <c r="ROR349" s="400"/>
      <c r="ROS349" s="400"/>
      <c r="ROT349" s="40"/>
      <c r="ROU349" s="40"/>
      <c r="ROV349" s="400"/>
      <c r="ROW349" s="41"/>
      <c r="ROX349" s="41"/>
      <c r="ROY349" s="41"/>
      <c r="ROZ349" s="41"/>
      <c r="RPA349" s="41"/>
      <c r="RPB349" s="41"/>
      <c r="RPC349" s="17"/>
      <c r="RPD349" s="401"/>
      <c r="RPE349" s="403"/>
      <c r="RPF349" s="404"/>
      <c r="RPG349" s="16"/>
      <c r="RPH349" s="400"/>
      <c r="RPI349" s="400"/>
      <c r="RPJ349" s="40"/>
      <c r="RPK349" s="40"/>
      <c r="RPL349" s="400"/>
      <c r="RPM349" s="41"/>
      <c r="RPN349" s="41"/>
      <c r="RPO349" s="41"/>
      <c r="RPP349" s="41"/>
      <c r="RPQ349" s="41"/>
      <c r="RPR349" s="41"/>
      <c r="RPS349" s="17"/>
      <c r="RPT349" s="401"/>
      <c r="RPU349" s="403"/>
      <c r="RPV349" s="404"/>
      <c r="RPW349" s="16"/>
      <c r="RPX349" s="400"/>
      <c r="RPY349" s="400"/>
      <c r="RPZ349" s="40"/>
      <c r="RQA349" s="40"/>
      <c r="RQB349" s="400"/>
      <c r="RQC349" s="41"/>
      <c r="RQD349" s="41"/>
      <c r="RQE349" s="41"/>
      <c r="RQF349" s="41"/>
      <c r="RQG349" s="41"/>
      <c r="RQH349" s="41"/>
      <c r="RQI349" s="17"/>
      <c r="RQJ349" s="401"/>
      <c r="RQK349" s="403"/>
      <c r="RQL349" s="404"/>
      <c r="RQM349" s="16"/>
      <c r="RQN349" s="400"/>
      <c r="RQO349" s="400"/>
      <c r="RQP349" s="40"/>
      <c r="RQQ349" s="40"/>
      <c r="RQR349" s="400"/>
      <c r="RQS349" s="41"/>
      <c r="RQT349" s="41"/>
      <c r="RQU349" s="41"/>
      <c r="RQV349" s="41"/>
      <c r="RQW349" s="41"/>
      <c r="RQX349" s="41"/>
      <c r="RQY349" s="17"/>
      <c r="RQZ349" s="401"/>
      <c r="RRA349" s="403"/>
      <c r="RRB349" s="404"/>
      <c r="RRC349" s="16"/>
      <c r="RRD349" s="400"/>
      <c r="RRE349" s="400"/>
      <c r="RRF349" s="40"/>
      <c r="RRG349" s="40"/>
      <c r="RRH349" s="400"/>
      <c r="RRI349" s="41"/>
      <c r="RRJ349" s="41"/>
      <c r="RRK349" s="41"/>
      <c r="RRL349" s="41"/>
      <c r="RRM349" s="41"/>
      <c r="RRN349" s="41"/>
      <c r="RRO349" s="17"/>
      <c r="RRP349" s="401"/>
      <c r="RRQ349" s="403"/>
      <c r="RRR349" s="404"/>
      <c r="RRS349" s="16"/>
      <c r="RRT349" s="400"/>
      <c r="RRU349" s="400"/>
      <c r="RRV349" s="40"/>
      <c r="RRW349" s="40"/>
      <c r="RRX349" s="400"/>
      <c r="RRY349" s="41"/>
      <c r="RRZ349" s="41"/>
      <c r="RSA349" s="41"/>
      <c r="RSB349" s="41"/>
      <c r="RSC349" s="41"/>
      <c r="RSD349" s="41"/>
      <c r="RSE349" s="17"/>
      <c r="RSF349" s="401"/>
      <c r="RSG349" s="403"/>
      <c r="RSH349" s="404"/>
      <c r="RSI349" s="16"/>
      <c r="RSJ349" s="400"/>
      <c r="RSK349" s="400"/>
      <c r="RSL349" s="40"/>
      <c r="RSM349" s="40"/>
      <c r="RSN349" s="400"/>
      <c r="RSO349" s="41"/>
      <c r="RSP349" s="41"/>
      <c r="RSQ349" s="41"/>
      <c r="RSR349" s="41"/>
      <c r="RSS349" s="41"/>
      <c r="RST349" s="41"/>
      <c r="RSU349" s="17"/>
      <c r="RSV349" s="401"/>
      <c r="RSW349" s="403"/>
      <c r="RSX349" s="404"/>
      <c r="RSY349" s="16"/>
      <c r="RSZ349" s="400"/>
      <c r="RTA349" s="400"/>
      <c r="RTB349" s="40"/>
      <c r="RTC349" s="40"/>
      <c r="RTD349" s="400"/>
      <c r="RTE349" s="41"/>
      <c r="RTF349" s="41"/>
      <c r="RTG349" s="41"/>
      <c r="RTH349" s="41"/>
      <c r="RTI349" s="41"/>
      <c r="RTJ349" s="41"/>
      <c r="RTK349" s="17"/>
      <c r="RTL349" s="401"/>
      <c r="RTM349" s="403"/>
      <c r="RTN349" s="404"/>
      <c r="RTO349" s="16"/>
      <c r="RTP349" s="400"/>
      <c r="RTQ349" s="400"/>
      <c r="RTR349" s="40"/>
      <c r="RTS349" s="40"/>
      <c r="RTT349" s="400"/>
      <c r="RTU349" s="41"/>
      <c r="RTV349" s="41"/>
      <c r="RTW349" s="41"/>
      <c r="RTX349" s="41"/>
      <c r="RTY349" s="41"/>
      <c r="RTZ349" s="41"/>
      <c r="RUA349" s="17"/>
      <c r="RUB349" s="401"/>
      <c r="RUC349" s="403"/>
      <c r="RUD349" s="404"/>
      <c r="RUE349" s="16"/>
      <c r="RUF349" s="400"/>
      <c r="RUG349" s="400"/>
      <c r="RUH349" s="40"/>
      <c r="RUI349" s="40"/>
      <c r="RUJ349" s="400"/>
      <c r="RUK349" s="41"/>
      <c r="RUL349" s="41"/>
      <c r="RUM349" s="41"/>
      <c r="RUN349" s="41"/>
      <c r="RUO349" s="41"/>
      <c r="RUP349" s="41"/>
      <c r="RUQ349" s="17"/>
      <c r="RUR349" s="401"/>
      <c r="RUS349" s="403"/>
      <c r="RUT349" s="404"/>
      <c r="RUU349" s="16"/>
      <c r="RUV349" s="400"/>
      <c r="RUW349" s="400"/>
      <c r="RUX349" s="40"/>
      <c r="RUY349" s="40"/>
      <c r="RUZ349" s="400"/>
      <c r="RVA349" s="41"/>
      <c r="RVB349" s="41"/>
      <c r="RVC349" s="41"/>
      <c r="RVD349" s="41"/>
      <c r="RVE349" s="41"/>
      <c r="RVF349" s="41"/>
      <c r="RVG349" s="17"/>
      <c r="RVH349" s="401"/>
      <c r="RVI349" s="403"/>
      <c r="RVJ349" s="404"/>
      <c r="RVK349" s="16"/>
      <c r="RVL349" s="400"/>
      <c r="RVM349" s="400"/>
      <c r="RVN349" s="40"/>
      <c r="RVO349" s="40"/>
      <c r="RVP349" s="400"/>
      <c r="RVQ349" s="41"/>
      <c r="RVR349" s="41"/>
      <c r="RVS349" s="41"/>
      <c r="RVT349" s="41"/>
      <c r="RVU349" s="41"/>
      <c r="RVV349" s="41"/>
      <c r="RVW349" s="17"/>
      <c r="RVX349" s="401"/>
      <c r="RVY349" s="403"/>
      <c r="RVZ349" s="404"/>
      <c r="RWA349" s="16"/>
      <c r="RWB349" s="400"/>
      <c r="RWC349" s="400"/>
      <c r="RWD349" s="40"/>
      <c r="RWE349" s="40"/>
      <c r="RWF349" s="400"/>
      <c r="RWG349" s="41"/>
      <c r="RWH349" s="41"/>
      <c r="RWI349" s="41"/>
      <c r="RWJ349" s="41"/>
      <c r="RWK349" s="41"/>
      <c r="RWL349" s="41"/>
      <c r="RWM349" s="17"/>
      <c r="RWN349" s="401"/>
      <c r="RWO349" s="403"/>
      <c r="RWP349" s="404"/>
      <c r="RWQ349" s="16"/>
      <c r="RWR349" s="400"/>
      <c r="RWS349" s="400"/>
      <c r="RWT349" s="40"/>
      <c r="RWU349" s="40"/>
      <c r="RWV349" s="400"/>
      <c r="RWW349" s="41"/>
      <c r="RWX349" s="41"/>
      <c r="RWY349" s="41"/>
      <c r="RWZ349" s="41"/>
      <c r="RXA349" s="41"/>
      <c r="RXB349" s="41"/>
      <c r="RXC349" s="17"/>
      <c r="RXD349" s="401"/>
      <c r="RXE349" s="403"/>
      <c r="RXF349" s="404"/>
      <c r="RXG349" s="16"/>
      <c r="RXH349" s="400"/>
      <c r="RXI349" s="400"/>
      <c r="RXJ349" s="40"/>
      <c r="RXK349" s="40"/>
      <c r="RXL349" s="400"/>
      <c r="RXM349" s="41"/>
      <c r="RXN349" s="41"/>
      <c r="RXO349" s="41"/>
      <c r="RXP349" s="41"/>
      <c r="RXQ349" s="41"/>
      <c r="RXR349" s="41"/>
      <c r="RXS349" s="17"/>
      <c r="RXT349" s="401"/>
      <c r="RXU349" s="403"/>
      <c r="RXV349" s="404"/>
      <c r="RXW349" s="16"/>
      <c r="RXX349" s="400"/>
      <c r="RXY349" s="400"/>
      <c r="RXZ349" s="40"/>
      <c r="RYA349" s="40"/>
      <c r="RYB349" s="400"/>
      <c r="RYC349" s="41"/>
      <c r="RYD349" s="41"/>
      <c r="RYE349" s="41"/>
      <c r="RYF349" s="41"/>
      <c r="RYG349" s="41"/>
      <c r="RYH349" s="41"/>
      <c r="RYI349" s="17"/>
      <c r="RYJ349" s="401"/>
      <c r="RYK349" s="403"/>
      <c r="RYL349" s="404"/>
      <c r="RYM349" s="16"/>
      <c r="RYN349" s="400"/>
      <c r="RYO349" s="400"/>
      <c r="RYP349" s="40"/>
      <c r="RYQ349" s="40"/>
      <c r="RYR349" s="400"/>
      <c r="RYS349" s="41"/>
      <c r="RYT349" s="41"/>
      <c r="RYU349" s="41"/>
      <c r="RYV349" s="41"/>
      <c r="RYW349" s="41"/>
      <c r="RYX349" s="41"/>
      <c r="RYY349" s="17"/>
      <c r="RYZ349" s="401"/>
      <c r="RZA349" s="403"/>
      <c r="RZB349" s="404"/>
      <c r="RZC349" s="16"/>
      <c r="RZD349" s="400"/>
      <c r="RZE349" s="400"/>
      <c r="RZF349" s="40"/>
      <c r="RZG349" s="40"/>
      <c r="RZH349" s="400"/>
      <c r="RZI349" s="41"/>
      <c r="RZJ349" s="41"/>
      <c r="RZK349" s="41"/>
      <c r="RZL349" s="41"/>
      <c r="RZM349" s="41"/>
      <c r="RZN349" s="41"/>
      <c r="RZO349" s="17"/>
      <c r="RZP349" s="401"/>
      <c r="RZQ349" s="403"/>
      <c r="RZR349" s="404"/>
      <c r="RZS349" s="16"/>
      <c r="RZT349" s="400"/>
      <c r="RZU349" s="400"/>
      <c r="RZV349" s="40"/>
      <c r="RZW349" s="40"/>
      <c r="RZX349" s="400"/>
      <c r="RZY349" s="41"/>
      <c r="RZZ349" s="41"/>
      <c r="SAA349" s="41"/>
      <c r="SAB349" s="41"/>
      <c r="SAC349" s="41"/>
      <c r="SAD349" s="41"/>
      <c r="SAE349" s="17"/>
      <c r="SAF349" s="401"/>
      <c r="SAG349" s="403"/>
      <c r="SAH349" s="404"/>
      <c r="SAI349" s="16"/>
      <c r="SAJ349" s="400"/>
      <c r="SAK349" s="400"/>
      <c r="SAL349" s="40"/>
      <c r="SAM349" s="40"/>
      <c r="SAN349" s="400"/>
      <c r="SAO349" s="41"/>
      <c r="SAP349" s="41"/>
      <c r="SAQ349" s="41"/>
      <c r="SAR349" s="41"/>
      <c r="SAS349" s="41"/>
      <c r="SAT349" s="41"/>
      <c r="SAU349" s="17"/>
      <c r="SAV349" s="401"/>
      <c r="SAW349" s="403"/>
      <c r="SAX349" s="404"/>
      <c r="SAY349" s="16"/>
      <c r="SAZ349" s="400"/>
      <c r="SBA349" s="400"/>
      <c r="SBB349" s="40"/>
      <c r="SBC349" s="40"/>
      <c r="SBD349" s="400"/>
      <c r="SBE349" s="41"/>
      <c r="SBF349" s="41"/>
      <c r="SBG349" s="41"/>
      <c r="SBH349" s="41"/>
      <c r="SBI349" s="41"/>
      <c r="SBJ349" s="41"/>
      <c r="SBK349" s="17"/>
      <c r="SBL349" s="401"/>
      <c r="SBM349" s="403"/>
      <c r="SBN349" s="404"/>
      <c r="SBO349" s="16"/>
      <c r="SBP349" s="400"/>
      <c r="SBQ349" s="400"/>
      <c r="SBR349" s="40"/>
      <c r="SBS349" s="40"/>
      <c r="SBT349" s="400"/>
      <c r="SBU349" s="41"/>
      <c r="SBV349" s="41"/>
      <c r="SBW349" s="41"/>
      <c r="SBX349" s="41"/>
      <c r="SBY349" s="41"/>
      <c r="SBZ349" s="41"/>
      <c r="SCA349" s="17"/>
      <c r="SCB349" s="401"/>
      <c r="SCC349" s="403"/>
      <c r="SCD349" s="404"/>
      <c r="SCE349" s="16"/>
      <c r="SCF349" s="400"/>
      <c r="SCG349" s="400"/>
      <c r="SCH349" s="40"/>
      <c r="SCI349" s="40"/>
      <c r="SCJ349" s="400"/>
      <c r="SCK349" s="41"/>
      <c r="SCL349" s="41"/>
      <c r="SCM349" s="41"/>
      <c r="SCN349" s="41"/>
      <c r="SCO349" s="41"/>
      <c r="SCP349" s="41"/>
      <c r="SCQ349" s="17"/>
      <c r="SCR349" s="401"/>
      <c r="SCS349" s="403"/>
      <c r="SCT349" s="404"/>
      <c r="SCU349" s="16"/>
      <c r="SCV349" s="400"/>
      <c r="SCW349" s="400"/>
      <c r="SCX349" s="40"/>
      <c r="SCY349" s="40"/>
      <c r="SCZ349" s="400"/>
      <c r="SDA349" s="41"/>
      <c r="SDB349" s="41"/>
      <c r="SDC349" s="41"/>
      <c r="SDD349" s="41"/>
      <c r="SDE349" s="41"/>
      <c r="SDF349" s="41"/>
      <c r="SDG349" s="17"/>
      <c r="SDH349" s="401"/>
      <c r="SDI349" s="403"/>
      <c r="SDJ349" s="404"/>
      <c r="SDK349" s="16"/>
      <c r="SDL349" s="400"/>
      <c r="SDM349" s="400"/>
      <c r="SDN349" s="40"/>
      <c r="SDO349" s="40"/>
      <c r="SDP349" s="400"/>
      <c r="SDQ349" s="41"/>
      <c r="SDR349" s="41"/>
      <c r="SDS349" s="41"/>
      <c r="SDT349" s="41"/>
      <c r="SDU349" s="41"/>
      <c r="SDV349" s="41"/>
      <c r="SDW349" s="17"/>
      <c r="SDX349" s="401"/>
      <c r="SDY349" s="403"/>
      <c r="SDZ349" s="404"/>
      <c r="SEA349" s="16"/>
      <c r="SEB349" s="400"/>
      <c r="SEC349" s="400"/>
      <c r="SED349" s="40"/>
      <c r="SEE349" s="40"/>
      <c r="SEF349" s="400"/>
      <c r="SEG349" s="41"/>
      <c r="SEH349" s="41"/>
      <c r="SEI349" s="41"/>
      <c r="SEJ349" s="41"/>
      <c r="SEK349" s="41"/>
      <c r="SEL349" s="41"/>
      <c r="SEM349" s="17"/>
      <c r="SEN349" s="401"/>
      <c r="SEO349" s="403"/>
      <c r="SEP349" s="404"/>
      <c r="SEQ349" s="16"/>
      <c r="SER349" s="400"/>
      <c r="SES349" s="400"/>
      <c r="SET349" s="40"/>
      <c r="SEU349" s="40"/>
      <c r="SEV349" s="400"/>
      <c r="SEW349" s="41"/>
      <c r="SEX349" s="41"/>
      <c r="SEY349" s="41"/>
      <c r="SEZ349" s="41"/>
      <c r="SFA349" s="41"/>
      <c r="SFB349" s="41"/>
      <c r="SFC349" s="17"/>
      <c r="SFD349" s="401"/>
      <c r="SFE349" s="403"/>
      <c r="SFF349" s="404"/>
      <c r="SFG349" s="16"/>
      <c r="SFH349" s="400"/>
      <c r="SFI349" s="400"/>
      <c r="SFJ349" s="40"/>
      <c r="SFK349" s="40"/>
      <c r="SFL349" s="400"/>
      <c r="SFM349" s="41"/>
      <c r="SFN349" s="41"/>
      <c r="SFO349" s="41"/>
      <c r="SFP349" s="41"/>
      <c r="SFQ349" s="41"/>
      <c r="SFR349" s="41"/>
      <c r="SFS349" s="17"/>
      <c r="SFT349" s="401"/>
      <c r="SFU349" s="403"/>
      <c r="SFV349" s="404"/>
      <c r="SFW349" s="16"/>
      <c r="SFX349" s="400"/>
      <c r="SFY349" s="400"/>
      <c r="SFZ349" s="40"/>
      <c r="SGA349" s="40"/>
      <c r="SGB349" s="400"/>
      <c r="SGC349" s="41"/>
      <c r="SGD349" s="41"/>
      <c r="SGE349" s="41"/>
      <c r="SGF349" s="41"/>
      <c r="SGG349" s="41"/>
      <c r="SGH349" s="41"/>
      <c r="SGI349" s="17"/>
      <c r="SGJ349" s="401"/>
      <c r="SGK349" s="403"/>
      <c r="SGL349" s="404"/>
      <c r="SGM349" s="16"/>
      <c r="SGN349" s="400"/>
      <c r="SGO349" s="400"/>
      <c r="SGP349" s="40"/>
      <c r="SGQ349" s="40"/>
      <c r="SGR349" s="400"/>
      <c r="SGS349" s="41"/>
      <c r="SGT349" s="41"/>
      <c r="SGU349" s="41"/>
      <c r="SGV349" s="41"/>
      <c r="SGW349" s="41"/>
      <c r="SGX349" s="41"/>
      <c r="SGY349" s="17"/>
      <c r="SGZ349" s="401"/>
      <c r="SHA349" s="403"/>
      <c r="SHB349" s="404"/>
      <c r="SHC349" s="16"/>
      <c r="SHD349" s="400"/>
      <c r="SHE349" s="400"/>
      <c r="SHF349" s="40"/>
      <c r="SHG349" s="40"/>
      <c r="SHH349" s="400"/>
      <c r="SHI349" s="41"/>
      <c r="SHJ349" s="41"/>
      <c r="SHK349" s="41"/>
      <c r="SHL349" s="41"/>
      <c r="SHM349" s="41"/>
      <c r="SHN349" s="41"/>
      <c r="SHO349" s="17"/>
      <c r="SHP349" s="401"/>
      <c r="SHQ349" s="403"/>
      <c r="SHR349" s="404"/>
      <c r="SHS349" s="16"/>
      <c r="SHT349" s="400"/>
      <c r="SHU349" s="400"/>
      <c r="SHV349" s="40"/>
      <c r="SHW349" s="40"/>
      <c r="SHX349" s="400"/>
      <c r="SHY349" s="41"/>
      <c r="SHZ349" s="41"/>
      <c r="SIA349" s="41"/>
      <c r="SIB349" s="41"/>
      <c r="SIC349" s="41"/>
      <c r="SID349" s="41"/>
      <c r="SIE349" s="17"/>
      <c r="SIF349" s="401"/>
      <c r="SIG349" s="403"/>
      <c r="SIH349" s="404"/>
      <c r="SII349" s="16"/>
      <c r="SIJ349" s="400"/>
      <c r="SIK349" s="400"/>
      <c r="SIL349" s="40"/>
      <c r="SIM349" s="40"/>
      <c r="SIN349" s="400"/>
      <c r="SIO349" s="41"/>
      <c r="SIP349" s="41"/>
      <c r="SIQ349" s="41"/>
      <c r="SIR349" s="41"/>
      <c r="SIS349" s="41"/>
      <c r="SIT349" s="41"/>
      <c r="SIU349" s="17"/>
      <c r="SIV349" s="401"/>
      <c r="SIW349" s="403"/>
      <c r="SIX349" s="404"/>
      <c r="SIY349" s="16"/>
      <c r="SIZ349" s="400"/>
      <c r="SJA349" s="400"/>
      <c r="SJB349" s="40"/>
      <c r="SJC349" s="40"/>
      <c r="SJD349" s="400"/>
      <c r="SJE349" s="41"/>
      <c r="SJF349" s="41"/>
      <c r="SJG349" s="41"/>
      <c r="SJH349" s="41"/>
      <c r="SJI349" s="41"/>
      <c r="SJJ349" s="41"/>
      <c r="SJK349" s="17"/>
      <c r="SJL349" s="401"/>
      <c r="SJM349" s="403"/>
      <c r="SJN349" s="404"/>
      <c r="SJO349" s="16"/>
      <c r="SJP349" s="400"/>
      <c r="SJQ349" s="400"/>
      <c r="SJR349" s="40"/>
      <c r="SJS349" s="40"/>
      <c r="SJT349" s="400"/>
      <c r="SJU349" s="41"/>
      <c r="SJV349" s="41"/>
      <c r="SJW349" s="41"/>
      <c r="SJX349" s="41"/>
      <c r="SJY349" s="41"/>
      <c r="SJZ349" s="41"/>
      <c r="SKA349" s="17"/>
      <c r="SKB349" s="401"/>
      <c r="SKC349" s="403"/>
      <c r="SKD349" s="404"/>
      <c r="SKE349" s="16"/>
      <c r="SKF349" s="400"/>
      <c r="SKG349" s="400"/>
      <c r="SKH349" s="40"/>
      <c r="SKI349" s="40"/>
      <c r="SKJ349" s="400"/>
      <c r="SKK349" s="41"/>
      <c r="SKL349" s="41"/>
      <c r="SKM349" s="41"/>
      <c r="SKN349" s="41"/>
      <c r="SKO349" s="41"/>
      <c r="SKP349" s="41"/>
      <c r="SKQ349" s="17"/>
      <c r="SKR349" s="401"/>
      <c r="SKS349" s="403"/>
      <c r="SKT349" s="404"/>
      <c r="SKU349" s="16"/>
      <c r="SKV349" s="400"/>
      <c r="SKW349" s="400"/>
      <c r="SKX349" s="40"/>
      <c r="SKY349" s="40"/>
      <c r="SKZ349" s="400"/>
      <c r="SLA349" s="41"/>
      <c r="SLB349" s="41"/>
      <c r="SLC349" s="41"/>
      <c r="SLD349" s="41"/>
      <c r="SLE349" s="41"/>
      <c r="SLF349" s="41"/>
      <c r="SLG349" s="17"/>
      <c r="SLH349" s="401"/>
      <c r="SLI349" s="403"/>
      <c r="SLJ349" s="404"/>
      <c r="SLK349" s="16"/>
      <c r="SLL349" s="400"/>
      <c r="SLM349" s="400"/>
      <c r="SLN349" s="40"/>
      <c r="SLO349" s="40"/>
      <c r="SLP349" s="400"/>
      <c r="SLQ349" s="41"/>
      <c r="SLR349" s="41"/>
      <c r="SLS349" s="41"/>
      <c r="SLT349" s="41"/>
      <c r="SLU349" s="41"/>
      <c r="SLV349" s="41"/>
      <c r="SLW349" s="17"/>
      <c r="SLX349" s="401"/>
      <c r="SLY349" s="403"/>
      <c r="SLZ349" s="404"/>
      <c r="SMA349" s="16"/>
      <c r="SMB349" s="400"/>
      <c r="SMC349" s="400"/>
      <c r="SMD349" s="40"/>
      <c r="SME349" s="40"/>
      <c r="SMF349" s="400"/>
      <c r="SMG349" s="41"/>
      <c r="SMH349" s="41"/>
      <c r="SMI349" s="41"/>
      <c r="SMJ349" s="41"/>
      <c r="SMK349" s="41"/>
      <c r="SML349" s="41"/>
      <c r="SMM349" s="17"/>
      <c r="SMN349" s="401"/>
      <c r="SMO349" s="403"/>
      <c r="SMP349" s="404"/>
      <c r="SMQ349" s="16"/>
      <c r="SMR349" s="400"/>
      <c r="SMS349" s="400"/>
      <c r="SMT349" s="40"/>
      <c r="SMU349" s="40"/>
      <c r="SMV349" s="400"/>
      <c r="SMW349" s="41"/>
      <c r="SMX349" s="41"/>
      <c r="SMY349" s="41"/>
      <c r="SMZ349" s="41"/>
      <c r="SNA349" s="41"/>
      <c r="SNB349" s="41"/>
      <c r="SNC349" s="17"/>
      <c r="SND349" s="401"/>
      <c r="SNE349" s="403"/>
      <c r="SNF349" s="404"/>
      <c r="SNG349" s="16"/>
      <c r="SNH349" s="400"/>
      <c r="SNI349" s="400"/>
      <c r="SNJ349" s="40"/>
      <c r="SNK349" s="40"/>
      <c r="SNL349" s="400"/>
      <c r="SNM349" s="41"/>
      <c r="SNN349" s="41"/>
      <c r="SNO349" s="41"/>
      <c r="SNP349" s="41"/>
      <c r="SNQ349" s="41"/>
      <c r="SNR349" s="41"/>
      <c r="SNS349" s="17"/>
      <c r="SNT349" s="401"/>
      <c r="SNU349" s="403"/>
      <c r="SNV349" s="404"/>
      <c r="SNW349" s="16"/>
      <c r="SNX349" s="400"/>
      <c r="SNY349" s="400"/>
      <c r="SNZ349" s="40"/>
      <c r="SOA349" s="40"/>
      <c r="SOB349" s="400"/>
      <c r="SOC349" s="41"/>
      <c r="SOD349" s="41"/>
      <c r="SOE349" s="41"/>
      <c r="SOF349" s="41"/>
      <c r="SOG349" s="41"/>
      <c r="SOH349" s="41"/>
      <c r="SOI349" s="17"/>
      <c r="SOJ349" s="401"/>
      <c r="SOK349" s="403"/>
      <c r="SOL349" s="404"/>
      <c r="SOM349" s="16"/>
      <c r="SON349" s="400"/>
      <c r="SOO349" s="400"/>
      <c r="SOP349" s="40"/>
      <c r="SOQ349" s="40"/>
      <c r="SOR349" s="400"/>
      <c r="SOS349" s="41"/>
      <c r="SOT349" s="41"/>
      <c r="SOU349" s="41"/>
      <c r="SOV349" s="41"/>
      <c r="SOW349" s="41"/>
      <c r="SOX349" s="41"/>
      <c r="SOY349" s="17"/>
      <c r="SOZ349" s="401"/>
      <c r="SPA349" s="403"/>
      <c r="SPB349" s="404"/>
      <c r="SPC349" s="16"/>
      <c r="SPD349" s="400"/>
      <c r="SPE349" s="400"/>
      <c r="SPF349" s="40"/>
      <c r="SPG349" s="40"/>
      <c r="SPH349" s="400"/>
      <c r="SPI349" s="41"/>
      <c r="SPJ349" s="41"/>
      <c r="SPK349" s="41"/>
      <c r="SPL349" s="41"/>
      <c r="SPM349" s="41"/>
      <c r="SPN349" s="41"/>
      <c r="SPO349" s="17"/>
      <c r="SPP349" s="401"/>
      <c r="SPQ349" s="403"/>
      <c r="SPR349" s="404"/>
      <c r="SPS349" s="16"/>
      <c r="SPT349" s="400"/>
      <c r="SPU349" s="400"/>
      <c r="SPV349" s="40"/>
      <c r="SPW349" s="40"/>
      <c r="SPX349" s="400"/>
      <c r="SPY349" s="41"/>
      <c r="SPZ349" s="41"/>
      <c r="SQA349" s="41"/>
      <c r="SQB349" s="41"/>
      <c r="SQC349" s="41"/>
      <c r="SQD349" s="41"/>
      <c r="SQE349" s="17"/>
      <c r="SQF349" s="401"/>
      <c r="SQG349" s="403"/>
      <c r="SQH349" s="404"/>
      <c r="SQI349" s="16"/>
      <c r="SQJ349" s="400"/>
      <c r="SQK349" s="400"/>
      <c r="SQL349" s="40"/>
      <c r="SQM349" s="40"/>
      <c r="SQN349" s="400"/>
      <c r="SQO349" s="41"/>
      <c r="SQP349" s="41"/>
      <c r="SQQ349" s="41"/>
      <c r="SQR349" s="41"/>
      <c r="SQS349" s="41"/>
      <c r="SQT349" s="41"/>
      <c r="SQU349" s="17"/>
      <c r="SQV349" s="401"/>
      <c r="SQW349" s="403"/>
      <c r="SQX349" s="404"/>
      <c r="SQY349" s="16"/>
      <c r="SQZ349" s="400"/>
      <c r="SRA349" s="400"/>
      <c r="SRB349" s="40"/>
      <c r="SRC349" s="40"/>
      <c r="SRD349" s="400"/>
      <c r="SRE349" s="41"/>
      <c r="SRF349" s="41"/>
      <c r="SRG349" s="41"/>
      <c r="SRH349" s="41"/>
      <c r="SRI349" s="41"/>
      <c r="SRJ349" s="41"/>
      <c r="SRK349" s="17"/>
      <c r="SRL349" s="401"/>
      <c r="SRM349" s="403"/>
      <c r="SRN349" s="404"/>
      <c r="SRO349" s="16"/>
      <c r="SRP349" s="400"/>
      <c r="SRQ349" s="400"/>
      <c r="SRR349" s="40"/>
      <c r="SRS349" s="40"/>
      <c r="SRT349" s="400"/>
      <c r="SRU349" s="41"/>
      <c r="SRV349" s="41"/>
      <c r="SRW349" s="41"/>
      <c r="SRX349" s="41"/>
      <c r="SRY349" s="41"/>
      <c r="SRZ349" s="41"/>
      <c r="SSA349" s="17"/>
      <c r="SSB349" s="401"/>
      <c r="SSC349" s="403"/>
      <c r="SSD349" s="404"/>
      <c r="SSE349" s="16"/>
      <c r="SSF349" s="400"/>
      <c r="SSG349" s="400"/>
      <c r="SSH349" s="40"/>
      <c r="SSI349" s="40"/>
      <c r="SSJ349" s="400"/>
      <c r="SSK349" s="41"/>
      <c r="SSL349" s="41"/>
      <c r="SSM349" s="41"/>
      <c r="SSN349" s="41"/>
      <c r="SSO349" s="41"/>
      <c r="SSP349" s="41"/>
      <c r="SSQ349" s="17"/>
      <c r="SSR349" s="401"/>
      <c r="SSS349" s="403"/>
      <c r="SST349" s="404"/>
      <c r="SSU349" s="16"/>
      <c r="SSV349" s="400"/>
      <c r="SSW349" s="400"/>
      <c r="SSX349" s="40"/>
      <c r="SSY349" s="40"/>
      <c r="SSZ349" s="400"/>
      <c r="STA349" s="41"/>
      <c r="STB349" s="41"/>
      <c r="STC349" s="41"/>
      <c r="STD349" s="41"/>
      <c r="STE349" s="41"/>
      <c r="STF349" s="41"/>
      <c r="STG349" s="17"/>
      <c r="STH349" s="401"/>
      <c r="STI349" s="403"/>
      <c r="STJ349" s="404"/>
      <c r="STK349" s="16"/>
      <c r="STL349" s="400"/>
      <c r="STM349" s="400"/>
      <c r="STN349" s="40"/>
      <c r="STO349" s="40"/>
      <c r="STP349" s="400"/>
      <c r="STQ349" s="41"/>
      <c r="STR349" s="41"/>
      <c r="STS349" s="41"/>
      <c r="STT349" s="41"/>
      <c r="STU349" s="41"/>
      <c r="STV349" s="41"/>
      <c r="STW349" s="17"/>
      <c r="STX349" s="401"/>
      <c r="STY349" s="403"/>
      <c r="STZ349" s="404"/>
      <c r="SUA349" s="16"/>
      <c r="SUB349" s="400"/>
      <c r="SUC349" s="400"/>
      <c r="SUD349" s="40"/>
      <c r="SUE349" s="40"/>
      <c r="SUF349" s="400"/>
      <c r="SUG349" s="41"/>
      <c r="SUH349" s="41"/>
      <c r="SUI349" s="41"/>
      <c r="SUJ349" s="41"/>
      <c r="SUK349" s="41"/>
      <c r="SUL349" s="41"/>
      <c r="SUM349" s="17"/>
      <c r="SUN349" s="401"/>
      <c r="SUO349" s="403"/>
      <c r="SUP349" s="404"/>
      <c r="SUQ349" s="16"/>
      <c r="SUR349" s="400"/>
      <c r="SUS349" s="400"/>
      <c r="SUT349" s="40"/>
      <c r="SUU349" s="40"/>
      <c r="SUV349" s="400"/>
      <c r="SUW349" s="41"/>
      <c r="SUX349" s="41"/>
      <c r="SUY349" s="41"/>
      <c r="SUZ349" s="41"/>
      <c r="SVA349" s="41"/>
      <c r="SVB349" s="41"/>
      <c r="SVC349" s="17"/>
      <c r="SVD349" s="401"/>
      <c r="SVE349" s="403"/>
      <c r="SVF349" s="404"/>
      <c r="SVG349" s="16"/>
      <c r="SVH349" s="400"/>
      <c r="SVI349" s="400"/>
      <c r="SVJ349" s="40"/>
      <c r="SVK349" s="40"/>
      <c r="SVL349" s="400"/>
      <c r="SVM349" s="41"/>
      <c r="SVN349" s="41"/>
      <c r="SVO349" s="41"/>
      <c r="SVP349" s="41"/>
      <c r="SVQ349" s="41"/>
      <c r="SVR349" s="41"/>
      <c r="SVS349" s="17"/>
      <c r="SVT349" s="401"/>
      <c r="SVU349" s="403"/>
      <c r="SVV349" s="404"/>
      <c r="SVW349" s="16"/>
      <c r="SVX349" s="400"/>
      <c r="SVY349" s="400"/>
      <c r="SVZ349" s="40"/>
      <c r="SWA349" s="40"/>
      <c r="SWB349" s="400"/>
      <c r="SWC349" s="41"/>
      <c r="SWD349" s="41"/>
      <c r="SWE349" s="41"/>
      <c r="SWF349" s="41"/>
      <c r="SWG349" s="41"/>
      <c r="SWH349" s="41"/>
      <c r="SWI349" s="17"/>
      <c r="SWJ349" s="401"/>
      <c r="SWK349" s="403"/>
      <c r="SWL349" s="404"/>
      <c r="SWM349" s="16"/>
      <c r="SWN349" s="400"/>
      <c r="SWO349" s="400"/>
      <c r="SWP349" s="40"/>
      <c r="SWQ349" s="40"/>
      <c r="SWR349" s="400"/>
      <c r="SWS349" s="41"/>
      <c r="SWT349" s="41"/>
      <c r="SWU349" s="41"/>
      <c r="SWV349" s="41"/>
      <c r="SWW349" s="41"/>
      <c r="SWX349" s="41"/>
      <c r="SWY349" s="17"/>
      <c r="SWZ349" s="401"/>
      <c r="SXA349" s="403"/>
      <c r="SXB349" s="404"/>
      <c r="SXC349" s="16"/>
      <c r="SXD349" s="400"/>
      <c r="SXE349" s="400"/>
      <c r="SXF349" s="40"/>
      <c r="SXG349" s="40"/>
      <c r="SXH349" s="400"/>
      <c r="SXI349" s="41"/>
      <c r="SXJ349" s="41"/>
      <c r="SXK349" s="41"/>
      <c r="SXL349" s="41"/>
      <c r="SXM349" s="41"/>
      <c r="SXN349" s="41"/>
      <c r="SXO349" s="17"/>
      <c r="SXP349" s="401"/>
      <c r="SXQ349" s="403"/>
      <c r="SXR349" s="404"/>
      <c r="SXS349" s="16"/>
      <c r="SXT349" s="400"/>
      <c r="SXU349" s="400"/>
      <c r="SXV349" s="40"/>
      <c r="SXW349" s="40"/>
      <c r="SXX349" s="400"/>
      <c r="SXY349" s="41"/>
      <c r="SXZ349" s="41"/>
      <c r="SYA349" s="41"/>
      <c r="SYB349" s="41"/>
      <c r="SYC349" s="41"/>
      <c r="SYD349" s="41"/>
      <c r="SYE349" s="17"/>
      <c r="SYF349" s="401"/>
      <c r="SYG349" s="403"/>
      <c r="SYH349" s="404"/>
      <c r="SYI349" s="16"/>
      <c r="SYJ349" s="400"/>
      <c r="SYK349" s="400"/>
      <c r="SYL349" s="40"/>
      <c r="SYM349" s="40"/>
      <c r="SYN349" s="400"/>
      <c r="SYO349" s="41"/>
      <c r="SYP349" s="41"/>
      <c r="SYQ349" s="41"/>
      <c r="SYR349" s="41"/>
      <c r="SYS349" s="41"/>
      <c r="SYT349" s="41"/>
      <c r="SYU349" s="17"/>
      <c r="SYV349" s="401"/>
      <c r="SYW349" s="403"/>
      <c r="SYX349" s="404"/>
      <c r="SYY349" s="16"/>
      <c r="SYZ349" s="400"/>
      <c r="SZA349" s="400"/>
      <c r="SZB349" s="40"/>
      <c r="SZC349" s="40"/>
      <c r="SZD349" s="400"/>
      <c r="SZE349" s="41"/>
      <c r="SZF349" s="41"/>
      <c r="SZG349" s="41"/>
      <c r="SZH349" s="41"/>
      <c r="SZI349" s="41"/>
      <c r="SZJ349" s="41"/>
      <c r="SZK349" s="17"/>
      <c r="SZL349" s="401"/>
      <c r="SZM349" s="403"/>
      <c r="SZN349" s="404"/>
      <c r="SZO349" s="16"/>
      <c r="SZP349" s="400"/>
      <c r="SZQ349" s="400"/>
      <c r="SZR349" s="40"/>
      <c r="SZS349" s="40"/>
      <c r="SZT349" s="400"/>
      <c r="SZU349" s="41"/>
      <c r="SZV349" s="41"/>
      <c r="SZW349" s="41"/>
      <c r="SZX349" s="41"/>
      <c r="SZY349" s="41"/>
      <c r="SZZ349" s="41"/>
      <c r="TAA349" s="17"/>
      <c r="TAB349" s="401"/>
      <c r="TAC349" s="403"/>
      <c r="TAD349" s="404"/>
      <c r="TAE349" s="16"/>
      <c r="TAF349" s="400"/>
      <c r="TAG349" s="400"/>
      <c r="TAH349" s="40"/>
      <c r="TAI349" s="40"/>
      <c r="TAJ349" s="400"/>
      <c r="TAK349" s="41"/>
      <c r="TAL349" s="41"/>
      <c r="TAM349" s="41"/>
      <c r="TAN349" s="41"/>
      <c r="TAO349" s="41"/>
      <c r="TAP349" s="41"/>
      <c r="TAQ349" s="17"/>
      <c r="TAR349" s="401"/>
      <c r="TAS349" s="403"/>
      <c r="TAT349" s="404"/>
      <c r="TAU349" s="16"/>
      <c r="TAV349" s="400"/>
      <c r="TAW349" s="400"/>
      <c r="TAX349" s="40"/>
      <c r="TAY349" s="40"/>
      <c r="TAZ349" s="400"/>
      <c r="TBA349" s="41"/>
      <c r="TBB349" s="41"/>
      <c r="TBC349" s="41"/>
      <c r="TBD349" s="41"/>
      <c r="TBE349" s="41"/>
      <c r="TBF349" s="41"/>
      <c r="TBG349" s="17"/>
      <c r="TBH349" s="401"/>
      <c r="TBI349" s="403"/>
      <c r="TBJ349" s="404"/>
      <c r="TBK349" s="16"/>
      <c r="TBL349" s="400"/>
      <c r="TBM349" s="400"/>
      <c r="TBN349" s="40"/>
      <c r="TBO349" s="40"/>
      <c r="TBP349" s="400"/>
      <c r="TBQ349" s="41"/>
      <c r="TBR349" s="41"/>
      <c r="TBS349" s="41"/>
      <c r="TBT349" s="41"/>
      <c r="TBU349" s="41"/>
      <c r="TBV349" s="41"/>
      <c r="TBW349" s="17"/>
      <c r="TBX349" s="401"/>
      <c r="TBY349" s="403"/>
      <c r="TBZ349" s="404"/>
      <c r="TCA349" s="16"/>
      <c r="TCB349" s="400"/>
      <c r="TCC349" s="400"/>
      <c r="TCD349" s="40"/>
      <c r="TCE349" s="40"/>
      <c r="TCF349" s="400"/>
      <c r="TCG349" s="41"/>
      <c r="TCH349" s="41"/>
      <c r="TCI349" s="41"/>
      <c r="TCJ349" s="41"/>
      <c r="TCK349" s="41"/>
      <c r="TCL349" s="41"/>
      <c r="TCM349" s="17"/>
      <c r="TCN349" s="401"/>
      <c r="TCO349" s="403"/>
      <c r="TCP349" s="404"/>
      <c r="TCQ349" s="16"/>
      <c r="TCR349" s="400"/>
      <c r="TCS349" s="400"/>
      <c r="TCT349" s="40"/>
      <c r="TCU349" s="40"/>
      <c r="TCV349" s="400"/>
      <c r="TCW349" s="41"/>
      <c r="TCX349" s="41"/>
      <c r="TCY349" s="41"/>
      <c r="TCZ349" s="41"/>
      <c r="TDA349" s="41"/>
      <c r="TDB349" s="41"/>
      <c r="TDC349" s="17"/>
      <c r="TDD349" s="401"/>
      <c r="TDE349" s="403"/>
      <c r="TDF349" s="404"/>
      <c r="TDG349" s="16"/>
      <c r="TDH349" s="400"/>
      <c r="TDI349" s="400"/>
      <c r="TDJ349" s="40"/>
      <c r="TDK349" s="40"/>
      <c r="TDL349" s="400"/>
      <c r="TDM349" s="41"/>
      <c r="TDN349" s="41"/>
      <c r="TDO349" s="41"/>
      <c r="TDP349" s="41"/>
      <c r="TDQ349" s="41"/>
      <c r="TDR349" s="41"/>
      <c r="TDS349" s="17"/>
      <c r="TDT349" s="401"/>
      <c r="TDU349" s="403"/>
      <c r="TDV349" s="404"/>
      <c r="TDW349" s="16"/>
      <c r="TDX349" s="400"/>
      <c r="TDY349" s="400"/>
      <c r="TDZ349" s="40"/>
      <c r="TEA349" s="40"/>
      <c r="TEB349" s="400"/>
      <c r="TEC349" s="41"/>
      <c r="TED349" s="41"/>
      <c r="TEE349" s="41"/>
      <c r="TEF349" s="41"/>
      <c r="TEG349" s="41"/>
      <c r="TEH349" s="41"/>
      <c r="TEI349" s="17"/>
      <c r="TEJ349" s="401"/>
      <c r="TEK349" s="403"/>
      <c r="TEL349" s="404"/>
      <c r="TEM349" s="16"/>
      <c r="TEN349" s="400"/>
      <c r="TEO349" s="400"/>
      <c r="TEP349" s="40"/>
      <c r="TEQ349" s="40"/>
      <c r="TER349" s="400"/>
      <c r="TES349" s="41"/>
      <c r="TET349" s="41"/>
      <c r="TEU349" s="41"/>
      <c r="TEV349" s="41"/>
      <c r="TEW349" s="41"/>
      <c r="TEX349" s="41"/>
      <c r="TEY349" s="17"/>
      <c r="TEZ349" s="401"/>
      <c r="TFA349" s="403"/>
      <c r="TFB349" s="404"/>
      <c r="TFC349" s="16"/>
      <c r="TFD349" s="400"/>
      <c r="TFE349" s="400"/>
      <c r="TFF349" s="40"/>
      <c r="TFG349" s="40"/>
      <c r="TFH349" s="400"/>
      <c r="TFI349" s="41"/>
      <c r="TFJ349" s="41"/>
      <c r="TFK349" s="41"/>
      <c r="TFL349" s="41"/>
      <c r="TFM349" s="41"/>
      <c r="TFN349" s="41"/>
      <c r="TFO349" s="17"/>
      <c r="TFP349" s="401"/>
      <c r="TFQ349" s="403"/>
      <c r="TFR349" s="404"/>
      <c r="TFS349" s="16"/>
      <c r="TFT349" s="400"/>
      <c r="TFU349" s="400"/>
      <c r="TFV349" s="40"/>
      <c r="TFW349" s="40"/>
      <c r="TFX349" s="400"/>
      <c r="TFY349" s="41"/>
      <c r="TFZ349" s="41"/>
      <c r="TGA349" s="41"/>
      <c r="TGB349" s="41"/>
      <c r="TGC349" s="41"/>
      <c r="TGD349" s="41"/>
      <c r="TGE349" s="17"/>
      <c r="TGF349" s="401"/>
      <c r="TGG349" s="403"/>
      <c r="TGH349" s="404"/>
      <c r="TGI349" s="16"/>
      <c r="TGJ349" s="400"/>
      <c r="TGK349" s="400"/>
      <c r="TGL349" s="40"/>
      <c r="TGM349" s="40"/>
      <c r="TGN349" s="400"/>
      <c r="TGO349" s="41"/>
      <c r="TGP349" s="41"/>
      <c r="TGQ349" s="41"/>
      <c r="TGR349" s="41"/>
      <c r="TGS349" s="41"/>
      <c r="TGT349" s="41"/>
      <c r="TGU349" s="17"/>
      <c r="TGV349" s="401"/>
      <c r="TGW349" s="403"/>
      <c r="TGX349" s="404"/>
      <c r="TGY349" s="16"/>
      <c r="TGZ349" s="400"/>
      <c r="THA349" s="400"/>
      <c r="THB349" s="40"/>
      <c r="THC349" s="40"/>
      <c r="THD349" s="400"/>
      <c r="THE349" s="41"/>
      <c r="THF349" s="41"/>
      <c r="THG349" s="41"/>
      <c r="THH349" s="41"/>
      <c r="THI349" s="41"/>
      <c r="THJ349" s="41"/>
      <c r="THK349" s="17"/>
      <c r="THL349" s="401"/>
      <c r="THM349" s="403"/>
      <c r="THN349" s="404"/>
      <c r="THO349" s="16"/>
      <c r="THP349" s="400"/>
      <c r="THQ349" s="400"/>
      <c r="THR349" s="40"/>
      <c r="THS349" s="40"/>
      <c r="THT349" s="400"/>
      <c r="THU349" s="41"/>
      <c r="THV349" s="41"/>
      <c r="THW349" s="41"/>
      <c r="THX349" s="41"/>
      <c r="THY349" s="41"/>
      <c r="THZ349" s="41"/>
      <c r="TIA349" s="17"/>
      <c r="TIB349" s="401"/>
      <c r="TIC349" s="403"/>
      <c r="TID349" s="404"/>
      <c r="TIE349" s="16"/>
      <c r="TIF349" s="400"/>
      <c r="TIG349" s="400"/>
      <c r="TIH349" s="40"/>
      <c r="TII349" s="40"/>
      <c r="TIJ349" s="400"/>
      <c r="TIK349" s="41"/>
      <c r="TIL349" s="41"/>
      <c r="TIM349" s="41"/>
      <c r="TIN349" s="41"/>
      <c r="TIO349" s="41"/>
      <c r="TIP349" s="41"/>
      <c r="TIQ349" s="17"/>
      <c r="TIR349" s="401"/>
      <c r="TIS349" s="403"/>
      <c r="TIT349" s="404"/>
      <c r="TIU349" s="16"/>
      <c r="TIV349" s="400"/>
      <c r="TIW349" s="400"/>
      <c r="TIX349" s="40"/>
      <c r="TIY349" s="40"/>
      <c r="TIZ349" s="400"/>
      <c r="TJA349" s="41"/>
      <c r="TJB349" s="41"/>
      <c r="TJC349" s="41"/>
      <c r="TJD349" s="41"/>
      <c r="TJE349" s="41"/>
      <c r="TJF349" s="41"/>
      <c r="TJG349" s="17"/>
      <c r="TJH349" s="401"/>
      <c r="TJI349" s="403"/>
      <c r="TJJ349" s="404"/>
      <c r="TJK349" s="16"/>
      <c r="TJL349" s="400"/>
      <c r="TJM349" s="400"/>
      <c r="TJN349" s="40"/>
      <c r="TJO349" s="40"/>
      <c r="TJP349" s="400"/>
      <c r="TJQ349" s="41"/>
      <c r="TJR349" s="41"/>
      <c r="TJS349" s="41"/>
      <c r="TJT349" s="41"/>
      <c r="TJU349" s="41"/>
      <c r="TJV349" s="41"/>
      <c r="TJW349" s="17"/>
      <c r="TJX349" s="401"/>
      <c r="TJY349" s="403"/>
      <c r="TJZ349" s="404"/>
      <c r="TKA349" s="16"/>
      <c r="TKB349" s="400"/>
      <c r="TKC349" s="400"/>
      <c r="TKD349" s="40"/>
      <c r="TKE349" s="40"/>
      <c r="TKF349" s="400"/>
      <c r="TKG349" s="41"/>
      <c r="TKH349" s="41"/>
      <c r="TKI349" s="41"/>
      <c r="TKJ349" s="41"/>
      <c r="TKK349" s="41"/>
      <c r="TKL349" s="41"/>
      <c r="TKM349" s="17"/>
      <c r="TKN349" s="401"/>
      <c r="TKO349" s="403"/>
      <c r="TKP349" s="404"/>
      <c r="TKQ349" s="16"/>
      <c r="TKR349" s="400"/>
      <c r="TKS349" s="400"/>
      <c r="TKT349" s="40"/>
      <c r="TKU349" s="40"/>
      <c r="TKV349" s="400"/>
      <c r="TKW349" s="41"/>
      <c r="TKX349" s="41"/>
      <c r="TKY349" s="41"/>
      <c r="TKZ349" s="41"/>
      <c r="TLA349" s="41"/>
      <c r="TLB349" s="41"/>
      <c r="TLC349" s="17"/>
      <c r="TLD349" s="401"/>
      <c r="TLE349" s="403"/>
      <c r="TLF349" s="404"/>
      <c r="TLG349" s="16"/>
      <c r="TLH349" s="400"/>
      <c r="TLI349" s="400"/>
      <c r="TLJ349" s="40"/>
      <c r="TLK349" s="40"/>
      <c r="TLL349" s="400"/>
      <c r="TLM349" s="41"/>
      <c r="TLN349" s="41"/>
      <c r="TLO349" s="41"/>
      <c r="TLP349" s="41"/>
      <c r="TLQ349" s="41"/>
      <c r="TLR349" s="41"/>
      <c r="TLS349" s="17"/>
      <c r="TLT349" s="401"/>
      <c r="TLU349" s="403"/>
      <c r="TLV349" s="404"/>
      <c r="TLW349" s="16"/>
      <c r="TLX349" s="400"/>
      <c r="TLY349" s="400"/>
      <c r="TLZ349" s="40"/>
      <c r="TMA349" s="40"/>
      <c r="TMB349" s="400"/>
      <c r="TMC349" s="41"/>
      <c r="TMD349" s="41"/>
      <c r="TME349" s="41"/>
      <c r="TMF349" s="41"/>
      <c r="TMG349" s="41"/>
      <c r="TMH349" s="41"/>
      <c r="TMI349" s="17"/>
      <c r="TMJ349" s="401"/>
      <c r="TMK349" s="403"/>
      <c r="TML349" s="404"/>
      <c r="TMM349" s="16"/>
      <c r="TMN349" s="400"/>
      <c r="TMO349" s="400"/>
      <c r="TMP349" s="40"/>
      <c r="TMQ349" s="40"/>
      <c r="TMR349" s="400"/>
      <c r="TMS349" s="41"/>
      <c r="TMT349" s="41"/>
      <c r="TMU349" s="41"/>
      <c r="TMV349" s="41"/>
      <c r="TMW349" s="41"/>
      <c r="TMX349" s="41"/>
      <c r="TMY349" s="17"/>
      <c r="TMZ349" s="401"/>
      <c r="TNA349" s="403"/>
      <c r="TNB349" s="404"/>
      <c r="TNC349" s="16"/>
      <c r="TND349" s="400"/>
      <c r="TNE349" s="400"/>
      <c r="TNF349" s="40"/>
      <c r="TNG349" s="40"/>
      <c r="TNH349" s="400"/>
      <c r="TNI349" s="41"/>
      <c r="TNJ349" s="41"/>
      <c r="TNK349" s="41"/>
      <c r="TNL349" s="41"/>
      <c r="TNM349" s="41"/>
      <c r="TNN349" s="41"/>
      <c r="TNO349" s="17"/>
      <c r="TNP349" s="401"/>
      <c r="TNQ349" s="403"/>
      <c r="TNR349" s="404"/>
      <c r="TNS349" s="16"/>
      <c r="TNT349" s="400"/>
      <c r="TNU349" s="400"/>
      <c r="TNV349" s="40"/>
      <c r="TNW349" s="40"/>
      <c r="TNX349" s="400"/>
      <c r="TNY349" s="41"/>
      <c r="TNZ349" s="41"/>
      <c r="TOA349" s="41"/>
      <c r="TOB349" s="41"/>
      <c r="TOC349" s="41"/>
      <c r="TOD349" s="41"/>
      <c r="TOE349" s="17"/>
      <c r="TOF349" s="401"/>
      <c r="TOG349" s="403"/>
      <c r="TOH349" s="404"/>
      <c r="TOI349" s="16"/>
      <c r="TOJ349" s="400"/>
      <c r="TOK349" s="400"/>
      <c r="TOL349" s="40"/>
      <c r="TOM349" s="40"/>
      <c r="TON349" s="400"/>
      <c r="TOO349" s="41"/>
      <c r="TOP349" s="41"/>
      <c r="TOQ349" s="41"/>
      <c r="TOR349" s="41"/>
      <c r="TOS349" s="41"/>
      <c r="TOT349" s="41"/>
      <c r="TOU349" s="17"/>
      <c r="TOV349" s="401"/>
      <c r="TOW349" s="403"/>
      <c r="TOX349" s="404"/>
      <c r="TOY349" s="16"/>
      <c r="TOZ349" s="400"/>
      <c r="TPA349" s="400"/>
      <c r="TPB349" s="40"/>
      <c r="TPC349" s="40"/>
      <c r="TPD349" s="400"/>
      <c r="TPE349" s="41"/>
      <c r="TPF349" s="41"/>
      <c r="TPG349" s="41"/>
      <c r="TPH349" s="41"/>
      <c r="TPI349" s="41"/>
      <c r="TPJ349" s="41"/>
      <c r="TPK349" s="17"/>
      <c r="TPL349" s="401"/>
      <c r="TPM349" s="403"/>
      <c r="TPN349" s="404"/>
      <c r="TPO349" s="16"/>
      <c r="TPP349" s="400"/>
      <c r="TPQ349" s="400"/>
      <c r="TPR349" s="40"/>
      <c r="TPS349" s="40"/>
      <c r="TPT349" s="400"/>
      <c r="TPU349" s="41"/>
      <c r="TPV349" s="41"/>
      <c r="TPW349" s="41"/>
      <c r="TPX349" s="41"/>
      <c r="TPY349" s="41"/>
      <c r="TPZ349" s="41"/>
      <c r="TQA349" s="17"/>
      <c r="TQB349" s="401"/>
      <c r="TQC349" s="403"/>
      <c r="TQD349" s="404"/>
      <c r="TQE349" s="16"/>
      <c r="TQF349" s="400"/>
      <c r="TQG349" s="400"/>
      <c r="TQH349" s="40"/>
      <c r="TQI349" s="40"/>
      <c r="TQJ349" s="400"/>
      <c r="TQK349" s="41"/>
      <c r="TQL349" s="41"/>
      <c r="TQM349" s="41"/>
      <c r="TQN349" s="41"/>
      <c r="TQO349" s="41"/>
      <c r="TQP349" s="41"/>
      <c r="TQQ349" s="17"/>
      <c r="TQR349" s="401"/>
      <c r="TQS349" s="403"/>
      <c r="TQT349" s="404"/>
      <c r="TQU349" s="16"/>
      <c r="TQV349" s="400"/>
      <c r="TQW349" s="400"/>
      <c r="TQX349" s="40"/>
      <c r="TQY349" s="40"/>
      <c r="TQZ349" s="400"/>
      <c r="TRA349" s="41"/>
      <c r="TRB349" s="41"/>
      <c r="TRC349" s="41"/>
      <c r="TRD349" s="41"/>
      <c r="TRE349" s="41"/>
      <c r="TRF349" s="41"/>
      <c r="TRG349" s="17"/>
      <c r="TRH349" s="401"/>
      <c r="TRI349" s="403"/>
      <c r="TRJ349" s="404"/>
      <c r="TRK349" s="16"/>
      <c r="TRL349" s="400"/>
      <c r="TRM349" s="400"/>
      <c r="TRN349" s="40"/>
      <c r="TRO349" s="40"/>
      <c r="TRP349" s="400"/>
      <c r="TRQ349" s="41"/>
      <c r="TRR349" s="41"/>
      <c r="TRS349" s="41"/>
      <c r="TRT349" s="41"/>
      <c r="TRU349" s="41"/>
      <c r="TRV349" s="41"/>
      <c r="TRW349" s="17"/>
      <c r="TRX349" s="401"/>
      <c r="TRY349" s="403"/>
      <c r="TRZ349" s="404"/>
      <c r="TSA349" s="16"/>
      <c r="TSB349" s="400"/>
      <c r="TSC349" s="400"/>
      <c r="TSD349" s="40"/>
      <c r="TSE349" s="40"/>
      <c r="TSF349" s="400"/>
      <c r="TSG349" s="41"/>
      <c r="TSH349" s="41"/>
      <c r="TSI349" s="41"/>
      <c r="TSJ349" s="41"/>
      <c r="TSK349" s="41"/>
      <c r="TSL349" s="41"/>
      <c r="TSM349" s="17"/>
      <c r="TSN349" s="401"/>
      <c r="TSO349" s="403"/>
      <c r="TSP349" s="404"/>
      <c r="TSQ349" s="16"/>
      <c r="TSR349" s="400"/>
      <c r="TSS349" s="400"/>
      <c r="TST349" s="40"/>
      <c r="TSU349" s="40"/>
      <c r="TSV349" s="400"/>
      <c r="TSW349" s="41"/>
      <c r="TSX349" s="41"/>
      <c r="TSY349" s="41"/>
      <c r="TSZ349" s="41"/>
      <c r="TTA349" s="41"/>
      <c r="TTB349" s="41"/>
      <c r="TTC349" s="17"/>
      <c r="TTD349" s="401"/>
      <c r="TTE349" s="403"/>
      <c r="TTF349" s="404"/>
      <c r="TTG349" s="16"/>
      <c r="TTH349" s="400"/>
      <c r="TTI349" s="400"/>
      <c r="TTJ349" s="40"/>
      <c r="TTK349" s="40"/>
      <c r="TTL349" s="400"/>
      <c r="TTM349" s="41"/>
      <c r="TTN349" s="41"/>
      <c r="TTO349" s="41"/>
      <c r="TTP349" s="41"/>
      <c r="TTQ349" s="41"/>
      <c r="TTR349" s="41"/>
      <c r="TTS349" s="17"/>
      <c r="TTT349" s="401"/>
      <c r="TTU349" s="403"/>
      <c r="TTV349" s="404"/>
      <c r="TTW349" s="16"/>
      <c r="TTX349" s="400"/>
      <c r="TTY349" s="400"/>
      <c r="TTZ349" s="40"/>
      <c r="TUA349" s="40"/>
      <c r="TUB349" s="400"/>
      <c r="TUC349" s="41"/>
      <c r="TUD349" s="41"/>
      <c r="TUE349" s="41"/>
      <c r="TUF349" s="41"/>
      <c r="TUG349" s="41"/>
      <c r="TUH349" s="41"/>
      <c r="TUI349" s="17"/>
      <c r="TUJ349" s="401"/>
      <c r="TUK349" s="403"/>
      <c r="TUL349" s="404"/>
      <c r="TUM349" s="16"/>
      <c r="TUN349" s="400"/>
      <c r="TUO349" s="400"/>
      <c r="TUP349" s="40"/>
      <c r="TUQ349" s="40"/>
      <c r="TUR349" s="400"/>
      <c r="TUS349" s="41"/>
      <c r="TUT349" s="41"/>
      <c r="TUU349" s="41"/>
      <c r="TUV349" s="41"/>
      <c r="TUW349" s="41"/>
      <c r="TUX349" s="41"/>
      <c r="TUY349" s="17"/>
      <c r="TUZ349" s="401"/>
      <c r="TVA349" s="403"/>
      <c r="TVB349" s="404"/>
      <c r="TVC349" s="16"/>
      <c r="TVD349" s="400"/>
      <c r="TVE349" s="400"/>
      <c r="TVF349" s="40"/>
      <c r="TVG349" s="40"/>
      <c r="TVH349" s="400"/>
      <c r="TVI349" s="41"/>
      <c r="TVJ349" s="41"/>
      <c r="TVK349" s="41"/>
      <c r="TVL349" s="41"/>
      <c r="TVM349" s="41"/>
      <c r="TVN349" s="41"/>
      <c r="TVO349" s="17"/>
      <c r="TVP349" s="401"/>
      <c r="TVQ349" s="403"/>
      <c r="TVR349" s="404"/>
      <c r="TVS349" s="16"/>
      <c r="TVT349" s="400"/>
      <c r="TVU349" s="400"/>
      <c r="TVV349" s="40"/>
      <c r="TVW349" s="40"/>
      <c r="TVX349" s="400"/>
      <c r="TVY349" s="41"/>
      <c r="TVZ349" s="41"/>
      <c r="TWA349" s="41"/>
      <c r="TWB349" s="41"/>
      <c r="TWC349" s="41"/>
      <c r="TWD349" s="41"/>
      <c r="TWE349" s="17"/>
      <c r="TWF349" s="401"/>
      <c r="TWG349" s="403"/>
      <c r="TWH349" s="404"/>
      <c r="TWI349" s="16"/>
      <c r="TWJ349" s="400"/>
      <c r="TWK349" s="400"/>
      <c r="TWL349" s="40"/>
      <c r="TWM349" s="40"/>
      <c r="TWN349" s="400"/>
      <c r="TWO349" s="41"/>
      <c r="TWP349" s="41"/>
      <c r="TWQ349" s="41"/>
      <c r="TWR349" s="41"/>
      <c r="TWS349" s="41"/>
      <c r="TWT349" s="41"/>
      <c r="TWU349" s="17"/>
      <c r="TWV349" s="401"/>
      <c r="TWW349" s="403"/>
      <c r="TWX349" s="404"/>
      <c r="TWY349" s="16"/>
      <c r="TWZ349" s="400"/>
      <c r="TXA349" s="400"/>
      <c r="TXB349" s="40"/>
      <c r="TXC349" s="40"/>
      <c r="TXD349" s="400"/>
      <c r="TXE349" s="41"/>
      <c r="TXF349" s="41"/>
      <c r="TXG349" s="41"/>
      <c r="TXH349" s="41"/>
      <c r="TXI349" s="41"/>
      <c r="TXJ349" s="41"/>
      <c r="TXK349" s="17"/>
      <c r="TXL349" s="401"/>
      <c r="TXM349" s="403"/>
      <c r="TXN349" s="404"/>
      <c r="TXO349" s="16"/>
      <c r="TXP349" s="400"/>
      <c r="TXQ349" s="400"/>
      <c r="TXR349" s="40"/>
      <c r="TXS349" s="40"/>
      <c r="TXT349" s="400"/>
      <c r="TXU349" s="41"/>
      <c r="TXV349" s="41"/>
      <c r="TXW349" s="41"/>
      <c r="TXX349" s="41"/>
      <c r="TXY349" s="41"/>
      <c r="TXZ349" s="41"/>
      <c r="TYA349" s="17"/>
      <c r="TYB349" s="401"/>
      <c r="TYC349" s="403"/>
      <c r="TYD349" s="404"/>
      <c r="TYE349" s="16"/>
      <c r="TYF349" s="400"/>
      <c r="TYG349" s="400"/>
      <c r="TYH349" s="40"/>
      <c r="TYI349" s="40"/>
      <c r="TYJ349" s="400"/>
      <c r="TYK349" s="41"/>
      <c r="TYL349" s="41"/>
      <c r="TYM349" s="41"/>
      <c r="TYN349" s="41"/>
      <c r="TYO349" s="41"/>
      <c r="TYP349" s="41"/>
      <c r="TYQ349" s="17"/>
      <c r="TYR349" s="401"/>
      <c r="TYS349" s="403"/>
      <c r="TYT349" s="404"/>
      <c r="TYU349" s="16"/>
      <c r="TYV349" s="400"/>
      <c r="TYW349" s="400"/>
      <c r="TYX349" s="40"/>
      <c r="TYY349" s="40"/>
      <c r="TYZ349" s="400"/>
      <c r="TZA349" s="41"/>
      <c r="TZB349" s="41"/>
      <c r="TZC349" s="41"/>
      <c r="TZD349" s="41"/>
      <c r="TZE349" s="41"/>
      <c r="TZF349" s="41"/>
      <c r="TZG349" s="17"/>
      <c r="TZH349" s="401"/>
      <c r="TZI349" s="403"/>
      <c r="TZJ349" s="404"/>
      <c r="TZK349" s="16"/>
      <c r="TZL349" s="400"/>
      <c r="TZM349" s="400"/>
      <c r="TZN349" s="40"/>
      <c r="TZO349" s="40"/>
      <c r="TZP349" s="400"/>
      <c r="TZQ349" s="41"/>
      <c r="TZR349" s="41"/>
      <c r="TZS349" s="41"/>
      <c r="TZT349" s="41"/>
      <c r="TZU349" s="41"/>
      <c r="TZV349" s="41"/>
      <c r="TZW349" s="17"/>
      <c r="TZX349" s="401"/>
      <c r="TZY349" s="403"/>
      <c r="TZZ349" s="404"/>
      <c r="UAA349" s="16"/>
      <c r="UAB349" s="400"/>
      <c r="UAC349" s="400"/>
      <c r="UAD349" s="40"/>
      <c r="UAE349" s="40"/>
      <c r="UAF349" s="400"/>
      <c r="UAG349" s="41"/>
      <c r="UAH349" s="41"/>
      <c r="UAI349" s="41"/>
      <c r="UAJ349" s="41"/>
      <c r="UAK349" s="41"/>
      <c r="UAL349" s="41"/>
      <c r="UAM349" s="17"/>
      <c r="UAN349" s="401"/>
      <c r="UAO349" s="403"/>
      <c r="UAP349" s="404"/>
      <c r="UAQ349" s="16"/>
      <c r="UAR349" s="400"/>
      <c r="UAS349" s="400"/>
      <c r="UAT349" s="40"/>
      <c r="UAU349" s="40"/>
      <c r="UAV349" s="400"/>
      <c r="UAW349" s="41"/>
      <c r="UAX349" s="41"/>
      <c r="UAY349" s="41"/>
      <c r="UAZ349" s="41"/>
      <c r="UBA349" s="41"/>
      <c r="UBB349" s="41"/>
      <c r="UBC349" s="17"/>
      <c r="UBD349" s="401"/>
      <c r="UBE349" s="403"/>
      <c r="UBF349" s="404"/>
      <c r="UBG349" s="16"/>
      <c r="UBH349" s="400"/>
      <c r="UBI349" s="400"/>
      <c r="UBJ349" s="40"/>
      <c r="UBK349" s="40"/>
      <c r="UBL349" s="400"/>
      <c r="UBM349" s="41"/>
      <c r="UBN349" s="41"/>
      <c r="UBO349" s="41"/>
      <c r="UBP349" s="41"/>
      <c r="UBQ349" s="41"/>
      <c r="UBR349" s="41"/>
      <c r="UBS349" s="17"/>
      <c r="UBT349" s="401"/>
      <c r="UBU349" s="403"/>
      <c r="UBV349" s="404"/>
      <c r="UBW349" s="16"/>
      <c r="UBX349" s="400"/>
      <c r="UBY349" s="400"/>
      <c r="UBZ349" s="40"/>
      <c r="UCA349" s="40"/>
      <c r="UCB349" s="400"/>
      <c r="UCC349" s="41"/>
      <c r="UCD349" s="41"/>
      <c r="UCE349" s="41"/>
      <c r="UCF349" s="41"/>
      <c r="UCG349" s="41"/>
      <c r="UCH349" s="41"/>
      <c r="UCI349" s="17"/>
      <c r="UCJ349" s="401"/>
      <c r="UCK349" s="403"/>
      <c r="UCL349" s="404"/>
      <c r="UCM349" s="16"/>
      <c r="UCN349" s="400"/>
      <c r="UCO349" s="400"/>
      <c r="UCP349" s="40"/>
      <c r="UCQ349" s="40"/>
      <c r="UCR349" s="400"/>
      <c r="UCS349" s="41"/>
      <c r="UCT349" s="41"/>
      <c r="UCU349" s="41"/>
      <c r="UCV349" s="41"/>
      <c r="UCW349" s="41"/>
      <c r="UCX349" s="41"/>
      <c r="UCY349" s="17"/>
      <c r="UCZ349" s="401"/>
      <c r="UDA349" s="403"/>
      <c r="UDB349" s="404"/>
      <c r="UDC349" s="16"/>
      <c r="UDD349" s="400"/>
      <c r="UDE349" s="400"/>
      <c r="UDF349" s="40"/>
      <c r="UDG349" s="40"/>
      <c r="UDH349" s="400"/>
      <c r="UDI349" s="41"/>
      <c r="UDJ349" s="41"/>
      <c r="UDK349" s="41"/>
      <c r="UDL349" s="41"/>
      <c r="UDM349" s="41"/>
      <c r="UDN349" s="41"/>
      <c r="UDO349" s="17"/>
      <c r="UDP349" s="401"/>
      <c r="UDQ349" s="403"/>
      <c r="UDR349" s="404"/>
      <c r="UDS349" s="16"/>
      <c r="UDT349" s="400"/>
      <c r="UDU349" s="400"/>
      <c r="UDV349" s="40"/>
      <c r="UDW349" s="40"/>
      <c r="UDX349" s="400"/>
      <c r="UDY349" s="41"/>
      <c r="UDZ349" s="41"/>
      <c r="UEA349" s="41"/>
      <c r="UEB349" s="41"/>
      <c r="UEC349" s="41"/>
      <c r="UED349" s="41"/>
      <c r="UEE349" s="17"/>
      <c r="UEF349" s="401"/>
      <c r="UEG349" s="403"/>
      <c r="UEH349" s="404"/>
      <c r="UEI349" s="16"/>
      <c r="UEJ349" s="400"/>
      <c r="UEK349" s="400"/>
      <c r="UEL349" s="40"/>
      <c r="UEM349" s="40"/>
      <c r="UEN349" s="400"/>
      <c r="UEO349" s="41"/>
      <c r="UEP349" s="41"/>
      <c r="UEQ349" s="41"/>
      <c r="UER349" s="41"/>
      <c r="UES349" s="41"/>
      <c r="UET349" s="41"/>
      <c r="UEU349" s="17"/>
      <c r="UEV349" s="401"/>
      <c r="UEW349" s="403"/>
      <c r="UEX349" s="404"/>
      <c r="UEY349" s="16"/>
      <c r="UEZ349" s="400"/>
      <c r="UFA349" s="400"/>
      <c r="UFB349" s="40"/>
      <c r="UFC349" s="40"/>
      <c r="UFD349" s="400"/>
      <c r="UFE349" s="41"/>
      <c r="UFF349" s="41"/>
      <c r="UFG349" s="41"/>
      <c r="UFH349" s="41"/>
      <c r="UFI349" s="41"/>
      <c r="UFJ349" s="41"/>
      <c r="UFK349" s="17"/>
      <c r="UFL349" s="401"/>
      <c r="UFM349" s="403"/>
      <c r="UFN349" s="404"/>
      <c r="UFO349" s="16"/>
      <c r="UFP349" s="400"/>
      <c r="UFQ349" s="400"/>
      <c r="UFR349" s="40"/>
      <c r="UFS349" s="40"/>
      <c r="UFT349" s="400"/>
      <c r="UFU349" s="41"/>
      <c r="UFV349" s="41"/>
      <c r="UFW349" s="41"/>
      <c r="UFX349" s="41"/>
      <c r="UFY349" s="41"/>
      <c r="UFZ349" s="41"/>
      <c r="UGA349" s="17"/>
      <c r="UGB349" s="401"/>
      <c r="UGC349" s="403"/>
      <c r="UGD349" s="404"/>
      <c r="UGE349" s="16"/>
      <c r="UGF349" s="400"/>
      <c r="UGG349" s="400"/>
      <c r="UGH349" s="40"/>
      <c r="UGI349" s="40"/>
      <c r="UGJ349" s="400"/>
      <c r="UGK349" s="41"/>
      <c r="UGL349" s="41"/>
      <c r="UGM349" s="41"/>
      <c r="UGN349" s="41"/>
      <c r="UGO349" s="41"/>
      <c r="UGP349" s="41"/>
      <c r="UGQ349" s="17"/>
      <c r="UGR349" s="401"/>
      <c r="UGS349" s="403"/>
      <c r="UGT349" s="404"/>
      <c r="UGU349" s="16"/>
      <c r="UGV349" s="400"/>
      <c r="UGW349" s="400"/>
      <c r="UGX349" s="40"/>
      <c r="UGY349" s="40"/>
      <c r="UGZ349" s="400"/>
      <c r="UHA349" s="41"/>
      <c r="UHB349" s="41"/>
      <c r="UHC349" s="41"/>
      <c r="UHD349" s="41"/>
      <c r="UHE349" s="41"/>
      <c r="UHF349" s="41"/>
      <c r="UHG349" s="17"/>
      <c r="UHH349" s="401"/>
      <c r="UHI349" s="403"/>
      <c r="UHJ349" s="404"/>
      <c r="UHK349" s="16"/>
      <c r="UHL349" s="400"/>
      <c r="UHM349" s="400"/>
      <c r="UHN349" s="40"/>
      <c r="UHO349" s="40"/>
      <c r="UHP349" s="400"/>
      <c r="UHQ349" s="41"/>
      <c r="UHR349" s="41"/>
      <c r="UHS349" s="41"/>
      <c r="UHT349" s="41"/>
      <c r="UHU349" s="41"/>
      <c r="UHV349" s="41"/>
      <c r="UHW349" s="17"/>
      <c r="UHX349" s="401"/>
      <c r="UHY349" s="403"/>
      <c r="UHZ349" s="404"/>
      <c r="UIA349" s="16"/>
      <c r="UIB349" s="400"/>
      <c r="UIC349" s="400"/>
      <c r="UID349" s="40"/>
      <c r="UIE349" s="40"/>
      <c r="UIF349" s="400"/>
      <c r="UIG349" s="41"/>
      <c r="UIH349" s="41"/>
      <c r="UII349" s="41"/>
      <c r="UIJ349" s="41"/>
      <c r="UIK349" s="41"/>
      <c r="UIL349" s="41"/>
      <c r="UIM349" s="17"/>
      <c r="UIN349" s="401"/>
      <c r="UIO349" s="403"/>
      <c r="UIP349" s="404"/>
      <c r="UIQ349" s="16"/>
      <c r="UIR349" s="400"/>
      <c r="UIS349" s="400"/>
      <c r="UIT349" s="40"/>
      <c r="UIU349" s="40"/>
      <c r="UIV349" s="400"/>
      <c r="UIW349" s="41"/>
      <c r="UIX349" s="41"/>
      <c r="UIY349" s="41"/>
      <c r="UIZ349" s="41"/>
      <c r="UJA349" s="41"/>
      <c r="UJB349" s="41"/>
      <c r="UJC349" s="17"/>
      <c r="UJD349" s="401"/>
      <c r="UJE349" s="403"/>
      <c r="UJF349" s="404"/>
      <c r="UJG349" s="16"/>
      <c r="UJH349" s="400"/>
      <c r="UJI349" s="400"/>
      <c r="UJJ349" s="40"/>
      <c r="UJK349" s="40"/>
      <c r="UJL349" s="400"/>
      <c r="UJM349" s="41"/>
      <c r="UJN349" s="41"/>
      <c r="UJO349" s="41"/>
      <c r="UJP349" s="41"/>
      <c r="UJQ349" s="41"/>
      <c r="UJR349" s="41"/>
      <c r="UJS349" s="17"/>
      <c r="UJT349" s="401"/>
      <c r="UJU349" s="403"/>
      <c r="UJV349" s="404"/>
      <c r="UJW349" s="16"/>
      <c r="UJX349" s="400"/>
      <c r="UJY349" s="400"/>
      <c r="UJZ349" s="40"/>
      <c r="UKA349" s="40"/>
      <c r="UKB349" s="400"/>
      <c r="UKC349" s="41"/>
      <c r="UKD349" s="41"/>
      <c r="UKE349" s="41"/>
      <c r="UKF349" s="41"/>
      <c r="UKG349" s="41"/>
      <c r="UKH349" s="41"/>
      <c r="UKI349" s="17"/>
      <c r="UKJ349" s="401"/>
      <c r="UKK349" s="403"/>
      <c r="UKL349" s="404"/>
      <c r="UKM349" s="16"/>
      <c r="UKN349" s="400"/>
      <c r="UKO349" s="400"/>
      <c r="UKP349" s="40"/>
      <c r="UKQ349" s="40"/>
      <c r="UKR349" s="400"/>
      <c r="UKS349" s="41"/>
      <c r="UKT349" s="41"/>
      <c r="UKU349" s="41"/>
      <c r="UKV349" s="41"/>
      <c r="UKW349" s="41"/>
      <c r="UKX349" s="41"/>
      <c r="UKY349" s="17"/>
      <c r="UKZ349" s="401"/>
      <c r="ULA349" s="403"/>
      <c r="ULB349" s="404"/>
      <c r="ULC349" s="16"/>
      <c r="ULD349" s="400"/>
      <c r="ULE349" s="400"/>
      <c r="ULF349" s="40"/>
      <c r="ULG349" s="40"/>
      <c r="ULH349" s="400"/>
      <c r="ULI349" s="41"/>
      <c r="ULJ349" s="41"/>
      <c r="ULK349" s="41"/>
      <c r="ULL349" s="41"/>
      <c r="ULM349" s="41"/>
      <c r="ULN349" s="41"/>
      <c r="ULO349" s="17"/>
      <c r="ULP349" s="401"/>
      <c r="ULQ349" s="403"/>
      <c r="ULR349" s="404"/>
      <c r="ULS349" s="16"/>
      <c r="ULT349" s="400"/>
      <c r="ULU349" s="400"/>
      <c r="ULV349" s="40"/>
      <c r="ULW349" s="40"/>
      <c r="ULX349" s="400"/>
      <c r="ULY349" s="41"/>
      <c r="ULZ349" s="41"/>
      <c r="UMA349" s="41"/>
      <c r="UMB349" s="41"/>
      <c r="UMC349" s="41"/>
      <c r="UMD349" s="41"/>
      <c r="UME349" s="17"/>
      <c r="UMF349" s="401"/>
      <c r="UMG349" s="403"/>
      <c r="UMH349" s="404"/>
      <c r="UMI349" s="16"/>
      <c r="UMJ349" s="400"/>
      <c r="UMK349" s="400"/>
      <c r="UML349" s="40"/>
      <c r="UMM349" s="40"/>
      <c r="UMN349" s="400"/>
      <c r="UMO349" s="41"/>
      <c r="UMP349" s="41"/>
      <c r="UMQ349" s="41"/>
      <c r="UMR349" s="41"/>
      <c r="UMS349" s="41"/>
      <c r="UMT349" s="41"/>
      <c r="UMU349" s="17"/>
      <c r="UMV349" s="401"/>
      <c r="UMW349" s="403"/>
      <c r="UMX349" s="404"/>
      <c r="UMY349" s="16"/>
      <c r="UMZ349" s="400"/>
      <c r="UNA349" s="400"/>
      <c r="UNB349" s="40"/>
      <c r="UNC349" s="40"/>
      <c r="UND349" s="400"/>
      <c r="UNE349" s="41"/>
      <c r="UNF349" s="41"/>
      <c r="UNG349" s="41"/>
      <c r="UNH349" s="41"/>
      <c r="UNI349" s="41"/>
      <c r="UNJ349" s="41"/>
      <c r="UNK349" s="17"/>
      <c r="UNL349" s="401"/>
      <c r="UNM349" s="403"/>
      <c r="UNN349" s="404"/>
      <c r="UNO349" s="16"/>
      <c r="UNP349" s="400"/>
      <c r="UNQ349" s="400"/>
      <c r="UNR349" s="40"/>
      <c r="UNS349" s="40"/>
      <c r="UNT349" s="400"/>
      <c r="UNU349" s="41"/>
      <c r="UNV349" s="41"/>
      <c r="UNW349" s="41"/>
      <c r="UNX349" s="41"/>
      <c r="UNY349" s="41"/>
      <c r="UNZ349" s="41"/>
      <c r="UOA349" s="17"/>
      <c r="UOB349" s="401"/>
      <c r="UOC349" s="403"/>
      <c r="UOD349" s="404"/>
      <c r="UOE349" s="16"/>
      <c r="UOF349" s="400"/>
      <c r="UOG349" s="400"/>
      <c r="UOH349" s="40"/>
      <c r="UOI349" s="40"/>
      <c r="UOJ349" s="400"/>
      <c r="UOK349" s="41"/>
      <c r="UOL349" s="41"/>
      <c r="UOM349" s="41"/>
      <c r="UON349" s="41"/>
      <c r="UOO349" s="41"/>
      <c r="UOP349" s="41"/>
      <c r="UOQ349" s="17"/>
      <c r="UOR349" s="401"/>
      <c r="UOS349" s="403"/>
      <c r="UOT349" s="404"/>
      <c r="UOU349" s="16"/>
      <c r="UOV349" s="400"/>
      <c r="UOW349" s="400"/>
      <c r="UOX349" s="40"/>
      <c r="UOY349" s="40"/>
      <c r="UOZ349" s="400"/>
      <c r="UPA349" s="41"/>
      <c r="UPB349" s="41"/>
      <c r="UPC349" s="41"/>
      <c r="UPD349" s="41"/>
      <c r="UPE349" s="41"/>
      <c r="UPF349" s="41"/>
      <c r="UPG349" s="17"/>
      <c r="UPH349" s="401"/>
      <c r="UPI349" s="403"/>
      <c r="UPJ349" s="404"/>
      <c r="UPK349" s="16"/>
      <c r="UPL349" s="400"/>
      <c r="UPM349" s="400"/>
      <c r="UPN349" s="40"/>
      <c r="UPO349" s="40"/>
      <c r="UPP349" s="400"/>
      <c r="UPQ349" s="41"/>
      <c r="UPR349" s="41"/>
      <c r="UPS349" s="41"/>
      <c r="UPT349" s="41"/>
      <c r="UPU349" s="41"/>
      <c r="UPV349" s="41"/>
      <c r="UPW349" s="17"/>
      <c r="UPX349" s="401"/>
      <c r="UPY349" s="403"/>
      <c r="UPZ349" s="404"/>
      <c r="UQA349" s="16"/>
      <c r="UQB349" s="400"/>
      <c r="UQC349" s="400"/>
      <c r="UQD349" s="40"/>
      <c r="UQE349" s="40"/>
      <c r="UQF349" s="400"/>
      <c r="UQG349" s="41"/>
      <c r="UQH349" s="41"/>
      <c r="UQI349" s="41"/>
      <c r="UQJ349" s="41"/>
      <c r="UQK349" s="41"/>
      <c r="UQL349" s="41"/>
      <c r="UQM349" s="17"/>
      <c r="UQN349" s="401"/>
      <c r="UQO349" s="403"/>
      <c r="UQP349" s="404"/>
      <c r="UQQ349" s="16"/>
      <c r="UQR349" s="400"/>
      <c r="UQS349" s="400"/>
      <c r="UQT349" s="40"/>
      <c r="UQU349" s="40"/>
      <c r="UQV349" s="400"/>
      <c r="UQW349" s="41"/>
      <c r="UQX349" s="41"/>
      <c r="UQY349" s="41"/>
      <c r="UQZ349" s="41"/>
      <c r="URA349" s="41"/>
      <c r="URB349" s="41"/>
      <c r="URC349" s="17"/>
      <c r="URD349" s="401"/>
      <c r="URE349" s="403"/>
      <c r="URF349" s="404"/>
      <c r="URG349" s="16"/>
      <c r="URH349" s="400"/>
      <c r="URI349" s="400"/>
      <c r="URJ349" s="40"/>
      <c r="URK349" s="40"/>
      <c r="URL349" s="400"/>
      <c r="URM349" s="41"/>
      <c r="URN349" s="41"/>
      <c r="URO349" s="41"/>
      <c r="URP349" s="41"/>
      <c r="URQ349" s="41"/>
      <c r="URR349" s="41"/>
      <c r="URS349" s="17"/>
      <c r="URT349" s="401"/>
      <c r="URU349" s="403"/>
      <c r="URV349" s="404"/>
      <c r="URW349" s="16"/>
      <c r="URX349" s="400"/>
      <c r="URY349" s="400"/>
      <c r="URZ349" s="40"/>
      <c r="USA349" s="40"/>
      <c r="USB349" s="400"/>
      <c r="USC349" s="41"/>
      <c r="USD349" s="41"/>
      <c r="USE349" s="41"/>
      <c r="USF349" s="41"/>
      <c r="USG349" s="41"/>
      <c r="USH349" s="41"/>
      <c r="USI349" s="17"/>
      <c r="USJ349" s="401"/>
      <c r="USK349" s="403"/>
      <c r="USL349" s="404"/>
      <c r="USM349" s="16"/>
      <c r="USN349" s="400"/>
      <c r="USO349" s="400"/>
      <c r="USP349" s="40"/>
      <c r="USQ349" s="40"/>
      <c r="USR349" s="400"/>
      <c r="USS349" s="41"/>
      <c r="UST349" s="41"/>
      <c r="USU349" s="41"/>
      <c r="USV349" s="41"/>
      <c r="USW349" s="41"/>
      <c r="USX349" s="41"/>
      <c r="USY349" s="17"/>
      <c r="USZ349" s="401"/>
      <c r="UTA349" s="403"/>
      <c r="UTB349" s="404"/>
      <c r="UTC349" s="16"/>
      <c r="UTD349" s="400"/>
      <c r="UTE349" s="400"/>
      <c r="UTF349" s="40"/>
      <c r="UTG349" s="40"/>
      <c r="UTH349" s="400"/>
      <c r="UTI349" s="41"/>
      <c r="UTJ349" s="41"/>
      <c r="UTK349" s="41"/>
      <c r="UTL349" s="41"/>
      <c r="UTM349" s="41"/>
      <c r="UTN349" s="41"/>
      <c r="UTO349" s="17"/>
      <c r="UTP349" s="401"/>
      <c r="UTQ349" s="403"/>
      <c r="UTR349" s="404"/>
      <c r="UTS349" s="16"/>
      <c r="UTT349" s="400"/>
      <c r="UTU349" s="400"/>
      <c r="UTV349" s="40"/>
      <c r="UTW349" s="40"/>
      <c r="UTX349" s="400"/>
      <c r="UTY349" s="41"/>
      <c r="UTZ349" s="41"/>
      <c r="UUA349" s="41"/>
      <c r="UUB349" s="41"/>
      <c r="UUC349" s="41"/>
      <c r="UUD349" s="41"/>
      <c r="UUE349" s="17"/>
      <c r="UUF349" s="401"/>
      <c r="UUG349" s="403"/>
      <c r="UUH349" s="404"/>
      <c r="UUI349" s="16"/>
      <c r="UUJ349" s="400"/>
      <c r="UUK349" s="400"/>
      <c r="UUL349" s="40"/>
      <c r="UUM349" s="40"/>
      <c r="UUN349" s="400"/>
      <c r="UUO349" s="41"/>
      <c r="UUP349" s="41"/>
      <c r="UUQ349" s="41"/>
      <c r="UUR349" s="41"/>
      <c r="UUS349" s="41"/>
      <c r="UUT349" s="41"/>
      <c r="UUU349" s="17"/>
      <c r="UUV349" s="401"/>
      <c r="UUW349" s="403"/>
      <c r="UUX349" s="404"/>
      <c r="UUY349" s="16"/>
      <c r="UUZ349" s="400"/>
      <c r="UVA349" s="400"/>
      <c r="UVB349" s="40"/>
      <c r="UVC349" s="40"/>
      <c r="UVD349" s="400"/>
      <c r="UVE349" s="41"/>
      <c r="UVF349" s="41"/>
      <c r="UVG349" s="41"/>
      <c r="UVH349" s="41"/>
      <c r="UVI349" s="41"/>
      <c r="UVJ349" s="41"/>
      <c r="UVK349" s="17"/>
      <c r="UVL349" s="401"/>
      <c r="UVM349" s="403"/>
      <c r="UVN349" s="404"/>
      <c r="UVO349" s="16"/>
      <c r="UVP349" s="400"/>
      <c r="UVQ349" s="400"/>
      <c r="UVR349" s="40"/>
      <c r="UVS349" s="40"/>
      <c r="UVT349" s="400"/>
      <c r="UVU349" s="41"/>
      <c r="UVV349" s="41"/>
      <c r="UVW349" s="41"/>
      <c r="UVX349" s="41"/>
      <c r="UVY349" s="41"/>
      <c r="UVZ349" s="41"/>
      <c r="UWA349" s="17"/>
      <c r="UWB349" s="401"/>
      <c r="UWC349" s="403"/>
      <c r="UWD349" s="404"/>
      <c r="UWE349" s="16"/>
      <c r="UWF349" s="400"/>
      <c r="UWG349" s="400"/>
      <c r="UWH349" s="40"/>
      <c r="UWI349" s="40"/>
      <c r="UWJ349" s="400"/>
      <c r="UWK349" s="41"/>
      <c r="UWL349" s="41"/>
      <c r="UWM349" s="41"/>
      <c r="UWN349" s="41"/>
      <c r="UWO349" s="41"/>
      <c r="UWP349" s="41"/>
      <c r="UWQ349" s="17"/>
      <c r="UWR349" s="401"/>
      <c r="UWS349" s="403"/>
      <c r="UWT349" s="404"/>
      <c r="UWU349" s="16"/>
      <c r="UWV349" s="400"/>
      <c r="UWW349" s="400"/>
      <c r="UWX349" s="40"/>
      <c r="UWY349" s="40"/>
      <c r="UWZ349" s="400"/>
      <c r="UXA349" s="41"/>
      <c r="UXB349" s="41"/>
      <c r="UXC349" s="41"/>
      <c r="UXD349" s="41"/>
      <c r="UXE349" s="41"/>
      <c r="UXF349" s="41"/>
      <c r="UXG349" s="17"/>
      <c r="UXH349" s="401"/>
      <c r="UXI349" s="403"/>
      <c r="UXJ349" s="404"/>
      <c r="UXK349" s="16"/>
      <c r="UXL349" s="400"/>
      <c r="UXM349" s="400"/>
      <c r="UXN349" s="40"/>
      <c r="UXO349" s="40"/>
      <c r="UXP349" s="400"/>
      <c r="UXQ349" s="41"/>
      <c r="UXR349" s="41"/>
      <c r="UXS349" s="41"/>
      <c r="UXT349" s="41"/>
      <c r="UXU349" s="41"/>
      <c r="UXV349" s="41"/>
      <c r="UXW349" s="17"/>
      <c r="UXX349" s="401"/>
      <c r="UXY349" s="403"/>
      <c r="UXZ349" s="404"/>
      <c r="UYA349" s="16"/>
      <c r="UYB349" s="400"/>
      <c r="UYC349" s="400"/>
      <c r="UYD349" s="40"/>
      <c r="UYE349" s="40"/>
      <c r="UYF349" s="400"/>
      <c r="UYG349" s="41"/>
      <c r="UYH349" s="41"/>
      <c r="UYI349" s="41"/>
      <c r="UYJ349" s="41"/>
      <c r="UYK349" s="41"/>
      <c r="UYL349" s="41"/>
      <c r="UYM349" s="17"/>
      <c r="UYN349" s="401"/>
      <c r="UYO349" s="403"/>
      <c r="UYP349" s="404"/>
      <c r="UYQ349" s="16"/>
      <c r="UYR349" s="400"/>
      <c r="UYS349" s="400"/>
      <c r="UYT349" s="40"/>
      <c r="UYU349" s="40"/>
      <c r="UYV349" s="400"/>
      <c r="UYW349" s="41"/>
      <c r="UYX349" s="41"/>
      <c r="UYY349" s="41"/>
      <c r="UYZ349" s="41"/>
      <c r="UZA349" s="41"/>
      <c r="UZB349" s="41"/>
      <c r="UZC349" s="17"/>
      <c r="UZD349" s="401"/>
      <c r="UZE349" s="403"/>
      <c r="UZF349" s="404"/>
      <c r="UZG349" s="16"/>
      <c r="UZH349" s="400"/>
      <c r="UZI349" s="400"/>
      <c r="UZJ349" s="40"/>
      <c r="UZK349" s="40"/>
      <c r="UZL349" s="400"/>
      <c r="UZM349" s="41"/>
      <c r="UZN349" s="41"/>
      <c r="UZO349" s="41"/>
      <c r="UZP349" s="41"/>
      <c r="UZQ349" s="41"/>
      <c r="UZR349" s="41"/>
      <c r="UZS349" s="17"/>
      <c r="UZT349" s="401"/>
      <c r="UZU349" s="403"/>
      <c r="UZV349" s="404"/>
      <c r="UZW349" s="16"/>
      <c r="UZX349" s="400"/>
      <c r="UZY349" s="400"/>
      <c r="UZZ349" s="40"/>
      <c r="VAA349" s="40"/>
      <c r="VAB349" s="400"/>
      <c r="VAC349" s="41"/>
      <c r="VAD349" s="41"/>
      <c r="VAE349" s="41"/>
      <c r="VAF349" s="41"/>
      <c r="VAG349" s="41"/>
      <c r="VAH349" s="41"/>
      <c r="VAI349" s="17"/>
      <c r="VAJ349" s="401"/>
      <c r="VAK349" s="403"/>
      <c r="VAL349" s="404"/>
      <c r="VAM349" s="16"/>
      <c r="VAN349" s="400"/>
      <c r="VAO349" s="400"/>
      <c r="VAP349" s="40"/>
      <c r="VAQ349" s="40"/>
      <c r="VAR349" s="400"/>
      <c r="VAS349" s="41"/>
      <c r="VAT349" s="41"/>
      <c r="VAU349" s="41"/>
      <c r="VAV349" s="41"/>
      <c r="VAW349" s="41"/>
      <c r="VAX349" s="41"/>
      <c r="VAY349" s="17"/>
      <c r="VAZ349" s="401"/>
      <c r="VBA349" s="403"/>
      <c r="VBB349" s="404"/>
      <c r="VBC349" s="16"/>
      <c r="VBD349" s="400"/>
      <c r="VBE349" s="400"/>
      <c r="VBF349" s="40"/>
      <c r="VBG349" s="40"/>
      <c r="VBH349" s="400"/>
      <c r="VBI349" s="41"/>
      <c r="VBJ349" s="41"/>
      <c r="VBK349" s="41"/>
      <c r="VBL349" s="41"/>
      <c r="VBM349" s="41"/>
      <c r="VBN349" s="41"/>
      <c r="VBO349" s="17"/>
      <c r="VBP349" s="401"/>
      <c r="VBQ349" s="403"/>
      <c r="VBR349" s="404"/>
      <c r="VBS349" s="16"/>
      <c r="VBT349" s="400"/>
      <c r="VBU349" s="400"/>
      <c r="VBV349" s="40"/>
      <c r="VBW349" s="40"/>
      <c r="VBX349" s="400"/>
      <c r="VBY349" s="41"/>
      <c r="VBZ349" s="41"/>
      <c r="VCA349" s="41"/>
      <c r="VCB349" s="41"/>
      <c r="VCC349" s="41"/>
      <c r="VCD349" s="41"/>
      <c r="VCE349" s="17"/>
      <c r="VCF349" s="401"/>
      <c r="VCG349" s="403"/>
      <c r="VCH349" s="404"/>
      <c r="VCI349" s="16"/>
      <c r="VCJ349" s="400"/>
      <c r="VCK349" s="400"/>
      <c r="VCL349" s="40"/>
      <c r="VCM349" s="40"/>
      <c r="VCN349" s="400"/>
      <c r="VCO349" s="41"/>
      <c r="VCP349" s="41"/>
      <c r="VCQ349" s="41"/>
      <c r="VCR349" s="41"/>
      <c r="VCS349" s="41"/>
      <c r="VCT349" s="41"/>
      <c r="VCU349" s="17"/>
      <c r="VCV349" s="401"/>
      <c r="VCW349" s="403"/>
      <c r="VCX349" s="404"/>
      <c r="VCY349" s="16"/>
      <c r="VCZ349" s="400"/>
      <c r="VDA349" s="400"/>
      <c r="VDB349" s="40"/>
      <c r="VDC349" s="40"/>
      <c r="VDD349" s="400"/>
      <c r="VDE349" s="41"/>
      <c r="VDF349" s="41"/>
      <c r="VDG349" s="41"/>
      <c r="VDH349" s="41"/>
      <c r="VDI349" s="41"/>
      <c r="VDJ349" s="41"/>
      <c r="VDK349" s="17"/>
      <c r="VDL349" s="401"/>
      <c r="VDM349" s="403"/>
      <c r="VDN349" s="404"/>
      <c r="VDO349" s="16"/>
      <c r="VDP349" s="400"/>
      <c r="VDQ349" s="400"/>
      <c r="VDR349" s="40"/>
      <c r="VDS349" s="40"/>
      <c r="VDT349" s="400"/>
      <c r="VDU349" s="41"/>
      <c r="VDV349" s="41"/>
      <c r="VDW349" s="41"/>
      <c r="VDX349" s="41"/>
      <c r="VDY349" s="41"/>
      <c r="VDZ349" s="41"/>
      <c r="VEA349" s="17"/>
      <c r="VEB349" s="401"/>
      <c r="VEC349" s="403"/>
      <c r="VED349" s="404"/>
      <c r="VEE349" s="16"/>
      <c r="VEF349" s="400"/>
      <c r="VEG349" s="400"/>
      <c r="VEH349" s="40"/>
      <c r="VEI349" s="40"/>
      <c r="VEJ349" s="400"/>
      <c r="VEK349" s="41"/>
      <c r="VEL349" s="41"/>
      <c r="VEM349" s="41"/>
      <c r="VEN349" s="41"/>
      <c r="VEO349" s="41"/>
      <c r="VEP349" s="41"/>
      <c r="VEQ349" s="17"/>
      <c r="VER349" s="401"/>
      <c r="VES349" s="403"/>
      <c r="VET349" s="404"/>
      <c r="VEU349" s="16"/>
      <c r="VEV349" s="400"/>
      <c r="VEW349" s="400"/>
      <c r="VEX349" s="40"/>
      <c r="VEY349" s="40"/>
      <c r="VEZ349" s="400"/>
      <c r="VFA349" s="41"/>
      <c r="VFB349" s="41"/>
      <c r="VFC349" s="41"/>
      <c r="VFD349" s="41"/>
      <c r="VFE349" s="41"/>
      <c r="VFF349" s="41"/>
      <c r="VFG349" s="17"/>
      <c r="VFH349" s="401"/>
      <c r="VFI349" s="403"/>
      <c r="VFJ349" s="404"/>
      <c r="VFK349" s="16"/>
      <c r="VFL349" s="400"/>
      <c r="VFM349" s="400"/>
      <c r="VFN349" s="40"/>
      <c r="VFO349" s="40"/>
      <c r="VFP349" s="400"/>
      <c r="VFQ349" s="41"/>
      <c r="VFR349" s="41"/>
      <c r="VFS349" s="41"/>
      <c r="VFT349" s="41"/>
      <c r="VFU349" s="41"/>
      <c r="VFV349" s="41"/>
      <c r="VFW349" s="17"/>
      <c r="VFX349" s="401"/>
      <c r="VFY349" s="403"/>
      <c r="VFZ349" s="404"/>
      <c r="VGA349" s="16"/>
      <c r="VGB349" s="400"/>
      <c r="VGC349" s="400"/>
      <c r="VGD349" s="40"/>
      <c r="VGE349" s="40"/>
      <c r="VGF349" s="400"/>
      <c r="VGG349" s="41"/>
      <c r="VGH349" s="41"/>
      <c r="VGI349" s="41"/>
      <c r="VGJ349" s="41"/>
      <c r="VGK349" s="41"/>
      <c r="VGL349" s="41"/>
      <c r="VGM349" s="17"/>
      <c r="VGN349" s="401"/>
      <c r="VGO349" s="403"/>
      <c r="VGP349" s="404"/>
      <c r="VGQ349" s="16"/>
      <c r="VGR349" s="400"/>
      <c r="VGS349" s="400"/>
      <c r="VGT349" s="40"/>
      <c r="VGU349" s="40"/>
      <c r="VGV349" s="400"/>
      <c r="VGW349" s="41"/>
      <c r="VGX349" s="41"/>
      <c r="VGY349" s="41"/>
      <c r="VGZ349" s="41"/>
      <c r="VHA349" s="41"/>
      <c r="VHB349" s="41"/>
      <c r="VHC349" s="17"/>
      <c r="VHD349" s="401"/>
      <c r="VHE349" s="403"/>
      <c r="VHF349" s="404"/>
      <c r="VHG349" s="16"/>
      <c r="VHH349" s="400"/>
      <c r="VHI349" s="400"/>
      <c r="VHJ349" s="40"/>
      <c r="VHK349" s="40"/>
      <c r="VHL349" s="400"/>
      <c r="VHM349" s="41"/>
      <c r="VHN349" s="41"/>
      <c r="VHO349" s="41"/>
      <c r="VHP349" s="41"/>
      <c r="VHQ349" s="41"/>
      <c r="VHR349" s="41"/>
      <c r="VHS349" s="17"/>
      <c r="VHT349" s="401"/>
      <c r="VHU349" s="403"/>
      <c r="VHV349" s="404"/>
      <c r="VHW349" s="16"/>
      <c r="VHX349" s="400"/>
      <c r="VHY349" s="400"/>
      <c r="VHZ349" s="40"/>
      <c r="VIA349" s="40"/>
      <c r="VIB349" s="400"/>
      <c r="VIC349" s="41"/>
      <c r="VID349" s="41"/>
      <c r="VIE349" s="41"/>
      <c r="VIF349" s="41"/>
      <c r="VIG349" s="41"/>
      <c r="VIH349" s="41"/>
      <c r="VII349" s="17"/>
      <c r="VIJ349" s="401"/>
      <c r="VIK349" s="403"/>
      <c r="VIL349" s="404"/>
      <c r="VIM349" s="16"/>
      <c r="VIN349" s="400"/>
      <c r="VIO349" s="400"/>
      <c r="VIP349" s="40"/>
      <c r="VIQ349" s="40"/>
      <c r="VIR349" s="400"/>
      <c r="VIS349" s="41"/>
      <c r="VIT349" s="41"/>
      <c r="VIU349" s="41"/>
      <c r="VIV349" s="41"/>
      <c r="VIW349" s="41"/>
      <c r="VIX349" s="41"/>
      <c r="VIY349" s="17"/>
      <c r="VIZ349" s="401"/>
      <c r="VJA349" s="403"/>
      <c r="VJB349" s="404"/>
      <c r="VJC349" s="16"/>
      <c r="VJD349" s="400"/>
      <c r="VJE349" s="400"/>
      <c r="VJF349" s="40"/>
      <c r="VJG349" s="40"/>
      <c r="VJH349" s="400"/>
      <c r="VJI349" s="41"/>
      <c r="VJJ349" s="41"/>
      <c r="VJK349" s="41"/>
      <c r="VJL349" s="41"/>
      <c r="VJM349" s="41"/>
      <c r="VJN349" s="41"/>
      <c r="VJO349" s="17"/>
      <c r="VJP349" s="401"/>
      <c r="VJQ349" s="403"/>
      <c r="VJR349" s="404"/>
      <c r="VJS349" s="16"/>
      <c r="VJT349" s="400"/>
      <c r="VJU349" s="400"/>
      <c r="VJV349" s="40"/>
      <c r="VJW349" s="40"/>
      <c r="VJX349" s="400"/>
      <c r="VJY349" s="41"/>
      <c r="VJZ349" s="41"/>
      <c r="VKA349" s="41"/>
      <c r="VKB349" s="41"/>
      <c r="VKC349" s="41"/>
      <c r="VKD349" s="41"/>
      <c r="VKE349" s="17"/>
      <c r="VKF349" s="401"/>
      <c r="VKG349" s="403"/>
      <c r="VKH349" s="404"/>
      <c r="VKI349" s="16"/>
      <c r="VKJ349" s="400"/>
      <c r="VKK349" s="400"/>
      <c r="VKL349" s="40"/>
      <c r="VKM349" s="40"/>
      <c r="VKN349" s="400"/>
      <c r="VKO349" s="41"/>
      <c r="VKP349" s="41"/>
      <c r="VKQ349" s="41"/>
      <c r="VKR349" s="41"/>
      <c r="VKS349" s="41"/>
      <c r="VKT349" s="41"/>
      <c r="VKU349" s="17"/>
      <c r="VKV349" s="401"/>
      <c r="VKW349" s="403"/>
      <c r="VKX349" s="404"/>
      <c r="VKY349" s="16"/>
      <c r="VKZ349" s="400"/>
      <c r="VLA349" s="400"/>
      <c r="VLB349" s="40"/>
      <c r="VLC349" s="40"/>
      <c r="VLD349" s="400"/>
      <c r="VLE349" s="41"/>
      <c r="VLF349" s="41"/>
      <c r="VLG349" s="41"/>
      <c r="VLH349" s="41"/>
      <c r="VLI349" s="41"/>
      <c r="VLJ349" s="41"/>
      <c r="VLK349" s="17"/>
      <c r="VLL349" s="401"/>
      <c r="VLM349" s="403"/>
      <c r="VLN349" s="404"/>
      <c r="VLO349" s="16"/>
      <c r="VLP349" s="400"/>
      <c r="VLQ349" s="400"/>
      <c r="VLR349" s="40"/>
      <c r="VLS349" s="40"/>
      <c r="VLT349" s="400"/>
      <c r="VLU349" s="41"/>
      <c r="VLV349" s="41"/>
      <c r="VLW349" s="41"/>
      <c r="VLX349" s="41"/>
      <c r="VLY349" s="41"/>
      <c r="VLZ349" s="41"/>
      <c r="VMA349" s="17"/>
      <c r="VMB349" s="401"/>
      <c r="VMC349" s="403"/>
      <c r="VMD349" s="404"/>
      <c r="VME349" s="16"/>
      <c r="VMF349" s="400"/>
      <c r="VMG349" s="400"/>
      <c r="VMH349" s="40"/>
      <c r="VMI349" s="40"/>
      <c r="VMJ349" s="400"/>
      <c r="VMK349" s="41"/>
      <c r="VML349" s="41"/>
      <c r="VMM349" s="41"/>
      <c r="VMN349" s="41"/>
      <c r="VMO349" s="41"/>
      <c r="VMP349" s="41"/>
      <c r="VMQ349" s="17"/>
      <c r="VMR349" s="401"/>
      <c r="VMS349" s="403"/>
      <c r="VMT349" s="404"/>
      <c r="VMU349" s="16"/>
      <c r="VMV349" s="400"/>
      <c r="VMW349" s="400"/>
      <c r="VMX349" s="40"/>
      <c r="VMY349" s="40"/>
      <c r="VMZ349" s="400"/>
      <c r="VNA349" s="41"/>
      <c r="VNB349" s="41"/>
      <c r="VNC349" s="41"/>
      <c r="VND349" s="41"/>
      <c r="VNE349" s="41"/>
      <c r="VNF349" s="41"/>
      <c r="VNG349" s="17"/>
      <c r="VNH349" s="401"/>
      <c r="VNI349" s="403"/>
      <c r="VNJ349" s="404"/>
      <c r="VNK349" s="16"/>
      <c r="VNL349" s="400"/>
      <c r="VNM349" s="400"/>
      <c r="VNN349" s="40"/>
      <c r="VNO349" s="40"/>
      <c r="VNP349" s="400"/>
      <c r="VNQ349" s="41"/>
      <c r="VNR349" s="41"/>
      <c r="VNS349" s="41"/>
      <c r="VNT349" s="41"/>
      <c r="VNU349" s="41"/>
      <c r="VNV349" s="41"/>
      <c r="VNW349" s="17"/>
      <c r="VNX349" s="401"/>
      <c r="VNY349" s="403"/>
      <c r="VNZ349" s="404"/>
      <c r="VOA349" s="16"/>
      <c r="VOB349" s="400"/>
      <c r="VOC349" s="400"/>
      <c r="VOD349" s="40"/>
      <c r="VOE349" s="40"/>
      <c r="VOF349" s="400"/>
      <c r="VOG349" s="41"/>
      <c r="VOH349" s="41"/>
      <c r="VOI349" s="41"/>
      <c r="VOJ349" s="41"/>
      <c r="VOK349" s="41"/>
      <c r="VOL349" s="41"/>
      <c r="VOM349" s="17"/>
      <c r="VON349" s="401"/>
      <c r="VOO349" s="403"/>
      <c r="VOP349" s="404"/>
      <c r="VOQ349" s="16"/>
      <c r="VOR349" s="400"/>
      <c r="VOS349" s="400"/>
      <c r="VOT349" s="40"/>
      <c r="VOU349" s="40"/>
      <c r="VOV349" s="400"/>
      <c r="VOW349" s="41"/>
      <c r="VOX349" s="41"/>
      <c r="VOY349" s="41"/>
      <c r="VOZ349" s="41"/>
      <c r="VPA349" s="41"/>
      <c r="VPB349" s="41"/>
      <c r="VPC349" s="17"/>
      <c r="VPD349" s="401"/>
      <c r="VPE349" s="403"/>
      <c r="VPF349" s="404"/>
      <c r="VPG349" s="16"/>
      <c r="VPH349" s="400"/>
      <c r="VPI349" s="400"/>
      <c r="VPJ349" s="40"/>
      <c r="VPK349" s="40"/>
      <c r="VPL349" s="400"/>
      <c r="VPM349" s="41"/>
      <c r="VPN349" s="41"/>
      <c r="VPO349" s="41"/>
      <c r="VPP349" s="41"/>
      <c r="VPQ349" s="41"/>
      <c r="VPR349" s="41"/>
      <c r="VPS349" s="17"/>
      <c r="VPT349" s="401"/>
      <c r="VPU349" s="403"/>
      <c r="VPV349" s="404"/>
      <c r="VPW349" s="16"/>
      <c r="VPX349" s="400"/>
      <c r="VPY349" s="400"/>
      <c r="VPZ349" s="40"/>
      <c r="VQA349" s="40"/>
      <c r="VQB349" s="400"/>
      <c r="VQC349" s="41"/>
      <c r="VQD349" s="41"/>
      <c r="VQE349" s="41"/>
      <c r="VQF349" s="41"/>
      <c r="VQG349" s="41"/>
      <c r="VQH349" s="41"/>
      <c r="VQI349" s="17"/>
      <c r="VQJ349" s="401"/>
      <c r="VQK349" s="403"/>
      <c r="VQL349" s="404"/>
      <c r="VQM349" s="16"/>
      <c r="VQN349" s="400"/>
      <c r="VQO349" s="400"/>
      <c r="VQP349" s="40"/>
      <c r="VQQ349" s="40"/>
      <c r="VQR349" s="400"/>
      <c r="VQS349" s="41"/>
      <c r="VQT349" s="41"/>
      <c r="VQU349" s="41"/>
      <c r="VQV349" s="41"/>
      <c r="VQW349" s="41"/>
      <c r="VQX349" s="41"/>
      <c r="VQY349" s="17"/>
      <c r="VQZ349" s="401"/>
      <c r="VRA349" s="403"/>
      <c r="VRB349" s="404"/>
      <c r="VRC349" s="16"/>
      <c r="VRD349" s="400"/>
      <c r="VRE349" s="400"/>
      <c r="VRF349" s="40"/>
      <c r="VRG349" s="40"/>
      <c r="VRH349" s="400"/>
      <c r="VRI349" s="41"/>
      <c r="VRJ349" s="41"/>
      <c r="VRK349" s="41"/>
      <c r="VRL349" s="41"/>
      <c r="VRM349" s="41"/>
      <c r="VRN349" s="41"/>
      <c r="VRO349" s="17"/>
      <c r="VRP349" s="401"/>
      <c r="VRQ349" s="403"/>
      <c r="VRR349" s="404"/>
      <c r="VRS349" s="16"/>
      <c r="VRT349" s="400"/>
      <c r="VRU349" s="400"/>
      <c r="VRV349" s="40"/>
      <c r="VRW349" s="40"/>
      <c r="VRX349" s="400"/>
      <c r="VRY349" s="41"/>
      <c r="VRZ349" s="41"/>
      <c r="VSA349" s="41"/>
      <c r="VSB349" s="41"/>
      <c r="VSC349" s="41"/>
      <c r="VSD349" s="41"/>
      <c r="VSE349" s="17"/>
      <c r="VSF349" s="401"/>
      <c r="VSG349" s="403"/>
      <c r="VSH349" s="404"/>
      <c r="VSI349" s="16"/>
      <c r="VSJ349" s="400"/>
      <c r="VSK349" s="400"/>
      <c r="VSL349" s="40"/>
      <c r="VSM349" s="40"/>
      <c r="VSN349" s="400"/>
      <c r="VSO349" s="41"/>
      <c r="VSP349" s="41"/>
      <c r="VSQ349" s="41"/>
      <c r="VSR349" s="41"/>
      <c r="VSS349" s="41"/>
      <c r="VST349" s="41"/>
      <c r="VSU349" s="17"/>
      <c r="VSV349" s="401"/>
      <c r="VSW349" s="403"/>
      <c r="VSX349" s="404"/>
      <c r="VSY349" s="16"/>
      <c r="VSZ349" s="400"/>
      <c r="VTA349" s="400"/>
      <c r="VTB349" s="40"/>
      <c r="VTC349" s="40"/>
      <c r="VTD349" s="400"/>
      <c r="VTE349" s="41"/>
      <c r="VTF349" s="41"/>
      <c r="VTG349" s="41"/>
      <c r="VTH349" s="41"/>
      <c r="VTI349" s="41"/>
      <c r="VTJ349" s="41"/>
      <c r="VTK349" s="17"/>
      <c r="VTL349" s="401"/>
      <c r="VTM349" s="403"/>
      <c r="VTN349" s="404"/>
      <c r="VTO349" s="16"/>
      <c r="VTP349" s="400"/>
      <c r="VTQ349" s="400"/>
      <c r="VTR349" s="40"/>
      <c r="VTS349" s="40"/>
      <c r="VTT349" s="400"/>
      <c r="VTU349" s="41"/>
      <c r="VTV349" s="41"/>
      <c r="VTW349" s="41"/>
      <c r="VTX349" s="41"/>
      <c r="VTY349" s="41"/>
      <c r="VTZ349" s="41"/>
      <c r="VUA349" s="17"/>
      <c r="VUB349" s="401"/>
      <c r="VUC349" s="403"/>
      <c r="VUD349" s="404"/>
      <c r="VUE349" s="16"/>
      <c r="VUF349" s="400"/>
      <c r="VUG349" s="400"/>
      <c r="VUH349" s="40"/>
      <c r="VUI349" s="40"/>
      <c r="VUJ349" s="400"/>
      <c r="VUK349" s="41"/>
      <c r="VUL349" s="41"/>
      <c r="VUM349" s="41"/>
      <c r="VUN349" s="41"/>
      <c r="VUO349" s="41"/>
      <c r="VUP349" s="41"/>
      <c r="VUQ349" s="17"/>
      <c r="VUR349" s="401"/>
      <c r="VUS349" s="403"/>
      <c r="VUT349" s="404"/>
      <c r="VUU349" s="16"/>
      <c r="VUV349" s="400"/>
      <c r="VUW349" s="400"/>
      <c r="VUX349" s="40"/>
      <c r="VUY349" s="40"/>
      <c r="VUZ349" s="400"/>
      <c r="VVA349" s="41"/>
      <c r="VVB349" s="41"/>
      <c r="VVC349" s="41"/>
      <c r="VVD349" s="41"/>
      <c r="VVE349" s="41"/>
      <c r="VVF349" s="41"/>
      <c r="VVG349" s="17"/>
      <c r="VVH349" s="401"/>
      <c r="VVI349" s="403"/>
      <c r="VVJ349" s="404"/>
      <c r="VVK349" s="16"/>
      <c r="VVL349" s="400"/>
      <c r="VVM349" s="400"/>
      <c r="VVN349" s="40"/>
      <c r="VVO349" s="40"/>
      <c r="VVP349" s="400"/>
      <c r="VVQ349" s="41"/>
      <c r="VVR349" s="41"/>
      <c r="VVS349" s="41"/>
      <c r="VVT349" s="41"/>
      <c r="VVU349" s="41"/>
      <c r="VVV349" s="41"/>
      <c r="VVW349" s="17"/>
      <c r="VVX349" s="401"/>
      <c r="VVY349" s="403"/>
      <c r="VVZ349" s="404"/>
      <c r="VWA349" s="16"/>
      <c r="VWB349" s="400"/>
      <c r="VWC349" s="400"/>
      <c r="VWD349" s="40"/>
      <c r="VWE349" s="40"/>
      <c r="VWF349" s="400"/>
      <c r="VWG349" s="41"/>
      <c r="VWH349" s="41"/>
      <c r="VWI349" s="41"/>
      <c r="VWJ349" s="41"/>
      <c r="VWK349" s="41"/>
      <c r="VWL349" s="41"/>
      <c r="VWM349" s="17"/>
      <c r="VWN349" s="401"/>
      <c r="VWO349" s="403"/>
      <c r="VWP349" s="404"/>
      <c r="VWQ349" s="16"/>
      <c r="VWR349" s="400"/>
      <c r="VWS349" s="400"/>
      <c r="VWT349" s="40"/>
      <c r="VWU349" s="40"/>
      <c r="VWV349" s="400"/>
      <c r="VWW349" s="41"/>
      <c r="VWX349" s="41"/>
      <c r="VWY349" s="41"/>
      <c r="VWZ349" s="41"/>
      <c r="VXA349" s="41"/>
      <c r="VXB349" s="41"/>
      <c r="VXC349" s="17"/>
      <c r="VXD349" s="401"/>
      <c r="VXE349" s="403"/>
      <c r="VXF349" s="404"/>
      <c r="VXG349" s="16"/>
      <c r="VXH349" s="400"/>
      <c r="VXI349" s="400"/>
      <c r="VXJ349" s="40"/>
      <c r="VXK349" s="40"/>
      <c r="VXL349" s="400"/>
      <c r="VXM349" s="41"/>
      <c r="VXN349" s="41"/>
      <c r="VXO349" s="41"/>
      <c r="VXP349" s="41"/>
      <c r="VXQ349" s="41"/>
      <c r="VXR349" s="41"/>
      <c r="VXS349" s="17"/>
      <c r="VXT349" s="401"/>
      <c r="VXU349" s="403"/>
      <c r="VXV349" s="404"/>
      <c r="VXW349" s="16"/>
      <c r="VXX349" s="400"/>
      <c r="VXY349" s="400"/>
      <c r="VXZ349" s="40"/>
      <c r="VYA349" s="40"/>
      <c r="VYB349" s="400"/>
      <c r="VYC349" s="41"/>
      <c r="VYD349" s="41"/>
      <c r="VYE349" s="41"/>
      <c r="VYF349" s="41"/>
      <c r="VYG349" s="41"/>
      <c r="VYH349" s="41"/>
      <c r="VYI349" s="17"/>
      <c r="VYJ349" s="401"/>
      <c r="VYK349" s="403"/>
      <c r="VYL349" s="404"/>
      <c r="VYM349" s="16"/>
      <c r="VYN349" s="400"/>
      <c r="VYO349" s="400"/>
      <c r="VYP349" s="40"/>
      <c r="VYQ349" s="40"/>
      <c r="VYR349" s="400"/>
      <c r="VYS349" s="41"/>
      <c r="VYT349" s="41"/>
      <c r="VYU349" s="41"/>
      <c r="VYV349" s="41"/>
      <c r="VYW349" s="41"/>
      <c r="VYX349" s="41"/>
      <c r="VYY349" s="17"/>
      <c r="VYZ349" s="401"/>
      <c r="VZA349" s="403"/>
      <c r="VZB349" s="404"/>
      <c r="VZC349" s="16"/>
      <c r="VZD349" s="400"/>
      <c r="VZE349" s="400"/>
      <c r="VZF349" s="40"/>
      <c r="VZG349" s="40"/>
      <c r="VZH349" s="400"/>
      <c r="VZI349" s="41"/>
      <c r="VZJ349" s="41"/>
      <c r="VZK349" s="41"/>
      <c r="VZL349" s="41"/>
      <c r="VZM349" s="41"/>
      <c r="VZN349" s="41"/>
      <c r="VZO349" s="17"/>
      <c r="VZP349" s="401"/>
      <c r="VZQ349" s="403"/>
      <c r="VZR349" s="404"/>
      <c r="VZS349" s="16"/>
      <c r="VZT349" s="400"/>
      <c r="VZU349" s="400"/>
      <c r="VZV349" s="40"/>
      <c r="VZW349" s="40"/>
      <c r="VZX349" s="400"/>
      <c r="VZY349" s="41"/>
      <c r="VZZ349" s="41"/>
      <c r="WAA349" s="41"/>
      <c r="WAB349" s="41"/>
      <c r="WAC349" s="41"/>
      <c r="WAD349" s="41"/>
      <c r="WAE349" s="17"/>
      <c r="WAF349" s="401"/>
      <c r="WAG349" s="403"/>
      <c r="WAH349" s="404"/>
      <c r="WAI349" s="16"/>
      <c r="WAJ349" s="400"/>
      <c r="WAK349" s="400"/>
      <c r="WAL349" s="40"/>
      <c r="WAM349" s="40"/>
      <c r="WAN349" s="400"/>
      <c r="WAO349" s="41"/>
      <c r="WAP349" s="41"/>
      <c r="WAQ349" s="41"/>
      <c r="WAR349" s="41"/>
      <c r="WAS349" s="41"/>
      <c r="WAT349" s="41"/>
      <c r="WAU349" s="17"/>
      <c r="WAV349" s="401"/>
      <c r="WAW349" s="403"/>
      <c r="WAX349" s="404"/>
      <c r="WAY349" s="16"/>
      <c r="WAZ349" s="400"/>
      <c r="WBA349" s="400"/>
      <c r="WBB349" s="40"/>
      <c r="WBC349" s="40"/>
      <c r="WBD349" s="400"/>
      <c r="WBE349" s="41"/>
      <c r="WBF349" s="41"/>
      <c r="WBG349" s="41"/>
      <c r="WBH349" s="41"/>
      <c r="WBI349" s="41"/>
      <c r="WBJ349" s="41"/>
      <c r="WBK349" s="17"/>
      <c r="WBL349" s="401"/>
      <c r="WBM349" s="403"/>
      <c r="WBN349" s="404"/>
      <c r="WBO349" s="16"/>
      <c r="WBP349" s="400"/>
      <c r="WBQ349" s="400"/>
      <c r="WBR349" s="40"/>
      <c r="WBS349" s="40"/>
      <c r="WBT349" s="400"/>
      <c r="WBU349" s="41"/>
      <c r="WBV349" s="41"/>
      <c r="WBW349" s="41"/>
      <c r="WBX349" s="41"/>
      <c r="WBY349" s="41"/>
      <c r="WBZ349" s="41"/>
      <c r="WCA349" s="17"/>
      <c r="WCB349" s="401"/>
      <c r="WCC349" s="403"/>
      <c r="WCD349" s="404"/>
      <c r="WCE349" s="16"/>
      <c r="WCF349" s="400"/>
      <c r="WCG349" s="400"/>
      <c r="WCH349" s="40"/>
      <c r="WCI349" s="40"/>
      <c r="WCJ349" s="400"/>
      <c r="WCK349" s="41"/>
      <c r="WCL349" s="41"/>
      <c r="WCM349" s="41"/>
      <c r="WCN349" s="41"/>
      <c r="WCO349" s="41"/>
      <c r="WCP349" s="41"/>
      <c r="WCQ349" s="17"/>
      <c r="WCR349" s="401"/>
      <c r="WCS349" s="403"/>
      <c r="WCT349" s="404"/>
      <c r="WCU349" s="16"/>
      <c r="WCV349" s="400"/>
      <c r="WCW349" s="400"/>
      <c r="WCX349" s="40"/>
      <c r="WCY349" s="40"/>
      <c r="WCZ349" s="400"/>
      <c r="WDA349" s="41"/>
      <c r="WDB349" s="41"/>
      <c r="WDC349" s="41"/>
      <c r="WDD349" s="41"/>
      <c r="WDE349" s="41"/>
      <c r="WDF349" s="41"/>
      <c r="WDG349" s="17"/>
      <c r="WDH349" s="401"/>
      <c r="WDI349" s="403"/>
      <c r="WDJ349" s="404"/>
      <c r="WDK349" s="16"/>
      <c r="WDL349" s="400"/>
      <c r="WDM349" s="400"/>
      <c r="WDN349" s="40"/>
      <c r="WDO349" s="40"/>
      <c r="WDP349" s="400"/>
      <c r="WDQ349" s="41"/>
      <c r="WDR349" s="41"/>
      <c r="WDS349" s="41"/>
      <c r="WDT349" s="41"/>
      <c r="WDU349" s="41"/>
      <c r="WDV349" s="41"/>
      <c r="WDW349" s="17"/>
      <c r="WDX349" s="401"/>
      <c r="WDY349" s="403"/>
      <c r="WDZ349" s="404"/>
      <c r="WEA349" s="16"/>
      <c r="WEB349" s="400"/>
      <c r="WEC349" s="400"/>
      <c r="WED349" s="40"/>
      <c r="WEE349" s="40"/>
      <c r="WEF349" s="400"/>
      <c r="WEG349" s="41"/>
      <c r="WEH349" s="41"/>
      <c r="WEI349" s="41"/>
      <c r="WEJ349" s="41"/>
      <c r="WEK349" s="41"/>
      <c r="WEL349" s="41"/>
      <c r="WEM349" s="17"/>
      <c r="WEN349" s="401"/>
      <c r="WEO349" s="403"/>
      <c r="WEP349" s="404"/>
      <c r="WEQ349" s="16"/>
      <c r="WER349" s="400"/>
      <c r="WES349" s="400"/>
      <c r="WET349" s="40"/>
      <c r="WEU349" s="40"/>
      <c r="WEV349" s="400"/>
      <c r="WEW349" s="41"/>
      <c r="WEX349" s="41"/>
      <c r="WEY349" s="41"/>
      <c r="WEZ349" s="41"/>
      <c r="WFA349" s="41"/>
      <c r="WFB349" s="41"/>
      <c r="WFC349" s="17"/>
      <c r="WFD349" s="401"/>
      <c r="WFE349" s="403"/>
      <c r="WFF349" s="404"/>
      <c r="WFG349" s="16"/>
      <c r="WFH349" s="400"/>
      <c r="WFI349" s="400"/>
      <c r="WFJ349" s="40"/>
      <c r="WFK349" s="40"/>
      <c r="WFL349" s="400"/>
      <c r="WFM349" s="41"/>
      <c r="WFN349" s="41"/>
      <c r="WFO349" s="41"/>
      <c r="WFP349" s="41"/>
      <c r="WFQ349" s="41"/>
      <c r="WFR349" s="41"/>
      <c r="WFS349" s="17"/>
      <c r="WFT349" s="401"/>
      <c r="WFU349" s="403"/>
      <c r="WFV349" s="404"/>
      <c r="WFW349" s="16"/>
      <c r="WFX349" s="400"/>
      <c r="WFY349" s="400"/>
      <c r="WFZ349" s="40"/>
      <c r="WGA349" s="40"/>
      <c r="WGB349" s="400"/>
      <c r="WGC349" s="41"/>
      <c r="WGD349" s="41"/>
      <c r="WGE349" s="41"/>
      <c r="WGF349" s="41"/>
      <c r="WGG349" s="41"/>
      <c r="WGH349" s="41"/>
      <c r="WGI349" s="17"/>
      <c r="WGJ349" s="401"/>
      <c r="WGK349" s="403"/>
      <c r="WGL349" s="404"/>
      <c r="WGM349" s="16"/>
      <c r="WGN349" s="400"/>
      <c r="WGO349" s="400"/>
      <c r="WGP349" s="40"/>
      <c r="WGQ349" s="40"/>
      <c r="WGR349" s="400"/>
      <c r="WGS349" s="41"/>
      <c r="WGT349" s="41"/>
      <c r="WGU349" s="41"/>
      <c r="WGV349" s="41"/>
      <c r="WGW349" s="41"/>
      <c r="WGX349" s="41"/>
      <c r="WGY349" s="17"/>
      <c r="WGZ349" s="401"/>
      <c r="WHA349" s="403"/>
      <c r="WHB349" s="404"/>
      <c r="WHC349" s="16"/>
      <c r="WHD349" s="400"/>
      <c r="WHE349" s="400"/>
      <c r="WHF349" s="40"/>
      <c r="WHG349" s="40"/>
      <c r="WHH349" s="400"/>
      <c r="WHI349" s="41"/>
      <c r="WHJ349" s="41"/>
      <c r="WHK349" s="41"/>
      <c r="WHL349" s="41"/>
      <c r="WHM349" s="41"/>
      <c r="WHN349" s="41"/>
      <c r="WHO349" s="17"/>
      <c r="WHP349" s="401"/>
      <c r="WHQ349" s="403"/>
      <c r="WHR349" s="404"/>
      <c r="WHS349" s="16"/>
      <c r="WHT349" s="400"/>
      <c r="WHU349" s="400"/>
      <c r="WHV349" s="40"/>
      <c r="WHW349" s="40"/>
      <c r="WHX349" s="400"/>
      <c r="WHY349" s="41"/>
      <c r="WHZ349" s="41"/>
      <c r="WIA349" s="41"/>
      <c r="WIB349" s="41"/>
      <c r="WIC349" s="41"/>
      <c r="WID349" s="41"/>
      <c r="WIE349" s="17"/>
      <c r="WIF349" s="401"/>
      <c r="WIG349" s="403"/>
      <c r="WIH349" s="404"/>
      <c r="WII349" s="16"/>
      <c r="WIJ349" s="400"/>
      <c r="WIK349" s="400"/>
      <c r="WIL349" s="40"/>
      <c r="WIM349" s="40"/>
      <c r="WIN349" s="400"/>
      <c r="WIO349" s="41"/>
      <c r="WIP349" s="41"/>
      <c r="WIQ349" s="41"/>
      <c r="WIR349" s="41"/>
      <c r="WIS349" s="41"/>
      <c r="WIT349" s="41"/>
      <c r="WIU349" s="17"/>
      <c r="WIV349" s="401"/>
      <c r="WIW349" s="403"/>
      <c r="WIX349" s="404"/>
      <c r="WIY349" s="16"/>
      <c r="WIZ349" s="400"/>
      <c r="WJA349" s="400"/>
      <c r="WJB349" s="40"/>
      <c r="WJC349" s="40"/>
      <c r="WJD349" s="400"/>
      <c r="WJE349" s="41"/>
      <c r="WJF349" s="41"/>
      <c r="WJG349" s="41"/>
      <c r="WJH349" s="41"/>
      <c r="WJI349" s="41"/>
      <c r="WJJ349" s="41"/>
      <c r="WJK349" s="17"/>
      <c r="WJL349" s="401"/>
      <c r="WJM349" s="403"/>
      <c r="WJN349" s="404"/>
      <c r="WJO349" s="16"/>
      <c r="WJP349" s="400"/>
      <c r="WJQ349" s="400"/>
      <c r="WJR349" s="40"/>
      <c r="WJS349" s="40"/>
      <c r="WJT349" s="400"/>
      <c r="WJU349" s="41"/>
      <c r="WJV349" s="41"/>
      <c r="WJW349" s="41"/>
      <c r="WJX349" s="41"/>
      <c r="WJY349" s="41"/>
      <c r="WJZ349" s="41"/>
      <c r="WKA349" s="17"/>
      <c r="WKB349" s="401"/>
      <c r="WKC349" s="403"/>
      <c r="WKD349" s="404"/>
      <c r="WKE349" s="16"/>
      <c r="WKF349" s="400"/>
      <c r="WKG349" s="400"/>
      <c r="WKH349" s="40"/>
      <c r="WKI349" s="40"/>
      <c r="WKJ349" s="400"/>
      <c r="WKK349" s="41"/>
      <c r="WKL349" s="41"/>
      <c r="WKM349" s="41"/>
      <c r="WKN349" s="41"/>
      <c r="WKO349" s="41"/>
      <c r="WKP349" s="41"/>
      <c r="WKQ349" s="17"/>
      <c r="WKR349" s="401"/>
      <c r="WKS349" s="403"/>
      <c r="WKT349" s="404"/>
      <c r="WKU349" s="16"/>
      <c r="WKV349" s="400"/>
      <c r="WKW349" s="400"/>
      <c r="WKX349" s="40"/>
      <c r="WKY349" s="40"/>
      <c r="WKZ349" s="400"/>
      <c r="WLA349" s="41"/>
      <c r="WLB349" s="41"/>
      <c r="WLC349" s="41"/>
      <c r="WLD349" s="41"/>
      <c r="WLE349" s="41"/>
      <c r="WLF349" s="41"/>
      <c r="WLG349" s="17"/>
      <c r="WLH349" s="401"/>
      <c r="WLI349" s="403"/>
      <c r="WLJ349" s="404"/>
      <c r="WLK349" s="16"/>
      <c r="WLL349" s="400"/>
      <c r="WLM349" s="400"/>
      <c r="WLN349" s="40"/>
      <c r="WLO349" s="40"/>
      <c r="WLP349" s="400"/>
      <c r="WLQ349" s="41"/>
      <c r="WLR349" s="41"/>
      <c r="WLS349" s="41"/>
      <c r="WLT349" s="41"/>
      <c r="WLU349" s="41"/>
      <c r="WLV349" s="41"/>
      <c r="WLW349" s="17"/>
      <c r="WLX349" s="401"/>
      <c r="WLY349" s="403"/>
      <c r="WLZ349" s="404"/>
      <c r="WMA349" s="16"/>
      <c r="WMB349" s="400"/>
      <c r="WMC349" s="400"/>
      <c r="WMD349" s="40"/>
      <c r="WME349" s="40"/>
      <c r="WMF349" s="400"/>
      <c r="WMG349" s="41"/>
      <c r="WMH349" s="41"/>
      <c r="WMI349" s="41"/>
      <c r="WMJ349" s="41"/>
      <c r="WMK349" s="41"/>
      <c r="WML349" s="41"/>
      <c r="WMM349" s="17"/>
      <c r="WMN349" s="401"/>
      <c r="WMO349" s="403"/>
      <c r="WMP349" s="404"/>
      <c r="WMQ349" s="16"/>
      <c r="WMR349" s="400"/>
      <c r="WMS349" s="400"/>
      <c r="WMT349" s="40"/>
      <c r="WMU349" s="40"/>
      <c r="WMV349" s="400"/>
      <c r="WMW349" s="41"/>
      <c r="WMX349" s="41"/>
      <c r="WMY349" s="41"/>
      <c r="WMZ349" s="41"/>
      <c r="WNA349" s="41"/>
      <c r="WNB349" s="41"/>
      <c r="WNC349" s="17"/>
      <c r="WND349" s="401"/>
      <c r="WNE349" s="403"/>
      <c r="WNF349" s="404"/>
      <c r="WNG349" s="16"/>
      <c r="WNH349" s="400"/>
      <c r="WNI349" s="400"/>
      <c r="WNJ349" s="40"/>
      <c r="WNK349" s="40"/>
      <c r="WNL349" s="400"/>
      <c r="WNM349" s="41"/>
      <c r="WNN349" s="41"/>
      <c r="WNO349" s="41"/>
      <c r="WNP349" s="41"/>
      <c r="WNQ349" s="41"/>
      <c r="WNR349" s="41"/>
      <c r="WNS349" s="17"/>
      <c r="WNT349" s="401"/>
      <c r="WNU349" s="403"/>
      <c r="WNV349" s="404"/>
      <c r="WNW349" s="16"/>
      <c r="WNX349" s="400"/>
      <c r="WNY349" s="400"/>
      <c r="WNZ349" s="40"/>
      <c r="WOA349" s="40"/>
      <c r="WOB349" s="400"/>
      <c r="WOC349" s="41"/>
      <c r="WOD349" s="41"/>
      <c r="WOE349" s="41"/>
      <c r="WOF349" s="41"/>
      <c r="WOG349" s="41"/>
      <c r="WOH349" s="41"/>
      <c r="WOI349" s="17"/>
      <c r="WOJ349" s="401"/>
      <c r="WOK349" s="403"/>
      <c r="WOL349" s="404"/>
      <c r="WOM349" s="16"/>
      <c r="WON349" s="400"/>
      <c r="WOO349" s="400"/>
      <c r="WOP349" s="40"/>
      <c r="WOQ349" s="40"/>
      <c r="WOR349" s="400"/>
      <c r="WOS349" s="41"/>
      <c r="WOT349" s="41"/>
      <c r="WOU349" s="41"/>
      <c r="WOV349" s="41"/>
      <c r="WOW349" s="41"/>
      <c r="WOX349" s="41"/>
      <c r="WOY349" s="17"/>
      <c r="WOZ349" s="401"/>
      <c r="WPA349" s="403"/>
      <c r="WPB349" s="404"/>
      <c r="WPC349" s="16"/>
      <c r="WPD349" s="400"/>
      <c r="WPE349" s="400"/>
      <c r="WPF349" s="40"/>
      <c r="WPG349" s="40"/>
      <c r="WPH349" s="400"/>
      <c r="WPI349" s="41"/>
      <c r="WPJ349" s="41"/>
      <c r="WPK349" s="41"/>
      <c r="WPL349" s="41"/>
      <c r="WPM349" s="41"/>
      <c r="WPN349" s="41"/>
      <c r="WPO349" s="17"/>
      <c r="WPP349" s="401"/>
      <c r="WPQ349" s="403"/>
      <c r="WPR349" s="404"/>
      <c r="WPS349" s="16"/>
      <c r="WPT349" s="400"/>
      <c r="WPU349" s="400"/>
      <c r="WPV349" s="40"/>
      <c r="WPW349" s="40"/>
      <c r="WPX349" s="400"/>
      <c r="WPY349" s="41"/>
      <c r="WPZ349" s="41"/>
      <c r="WQA349" s="41"/>
      <c r="WQB349" s="41"/>
      <c r="WQC349" s="41"/>
      <c r="WQD349" s="41"/>
      <c r="WQE349" s="17"/>
      <c r="WQF349" s="401"/>
      <c r="WQG349" s="403"/>
      <c r="WQH349" s="404"/>
      <c r="WQI349" s="16"/>
      <c r="WQJ349" s="400"/>
      <c r="WQK349" s="400"/>
      <c r="WQL349" s="40"/>
      <c r="WQM349" s="40"/>
      <c r="WQN349" s="400"/>
      <c r="WQO349" s="41"/>
      <c r="WQP349" s="41"/>
      <c r="WQQ349" s="41"/>
      <c r="WQR349" s="41"/>
      <c r="WQS349" s="41"/>
      <c r="WQT349" s="41"/>
      <c r="WQU349" s="17"/>
      <c r="WQV349" s="401"/>
      <c r="WQW349" s="403"/>
      <c r="WQX349" s="404"/>
      <c r="WQY349" s="16"/>
      <c r="WQZ349" s="400"/>
      <c r="WRA349" s="400"/>
      <c r="WRB349" s="40"/>
      <c r="WRC349" s="40"/>
      <c r="WRD349" s="400"/>
      <c r="WRE349" s="41"/>
      <c r="WRF349" s="41"/>
      <c r="WRG349" s="41"/>
      <c r="WRH349" s="41"/>
      <c r="WRI349" s="41"/>
      <c r="WRJ349" s="41"/>
      <c r="WRK349" s="17"/>
      <c r="WRL349" s="401"/>
      <c r="WRM349" s="403"/>
      <c r="WRN349" s="404"/>
      <c r="WRO349" s="16"/>
      <c r="WRP349" s="400"/>
      <c r="WRQ349" s="400"/>
      <c r="WRR349" s="40"/>
      <c r="WRS349" s="40"/>
      <c r="WRT349" s="400"/>
      <c r="WRU349" s="41"/>
      <c r="WRV349" s="41"/>
      <c r="WRW349" s="41"/>
      <c r="WRX349" s="41"/>
      <c r="WRY349" s="41"/>
      <c r="WRZ349" s="41"/>
      <c r="WSA349" s="17"/>
      <c r="WSB349" s="401"/>
      <c r="WSC349" s="403"/>
      <c r="WSD349" s="404"/>
      <c r="WSE349" s="16"/>
      <c r="WSF349" s="400"/>
      <c r="WSG349" s="400"/>
      <c r="WSH349" s="40"/>
      <c r="WSI349" s="40"/>
      <c r="WSJ349" s="400"/>
      <c r="WSK349" s="41"/>
      <c r="WSL349" s="41"/>
      <c r="WSM349" s="41"/>
      <c r="WSN349" s="41"/>
      <c r="WSO349" s="41"/>
      <c r="WSP349" s="41"/>
      <c r="WSQ349" s="17"/>
      <c r="WSR349" s="401"/>
      <c r="WSS349" s="403"/>
      <c r="WST349" s="404"/>
      <c r="WSU349" s="16"/>
      <c r="WSV349" s="400"/>
      <c r="WSW349" s="400"/>
      <c r="WSX349" s="40"/>
      <c r="WSY349" s="40"/>
      <c r="WSZ349" s="400"/>
      <c r="WTA349" s="41"/>
      <c r="WTB349" s="41"/>
      <c r="WTC349" s="41"/>
      <c r="WTD349" s="41"/>
      <c r="WTE349" s="41"/>
      <c r="WTF349" s="41"/>
      <c r="WTG349" s="17"/>
      <c r="WTH349" s="401"/>
      <c r="WTI349" s="403"/>
      <c r="WTJ349" s="404"/>
      <c r="WTK349" s="16"/>
      <c r="WTL349" s="400"/>
      <c r="WTM349" s="400"/>
      <c r="WTN349" s="40"/>
      <c r="WTO349" s="40"/>
      <c r="WTP349" s="400"/>
      <c r="WTQ349" s="41"/>
      <c r="WTR349" s="41"/>
      <c r="WTS349" s="41"/>
      <c r="WTT349" s="41"/>
      <c r="WTU349" s="41"/>
      <c r="WTV349" s="41"/>
      <c r="WTW349" s="17"/>
      <c r="WTX349" s="401"/>
      <c r="WTY349" s="403"/>
      <c r="WTZ349" s="404"/>
      <c r="WUA349" s="16"/>
      <c r="WUB349" s="400"/>
      <c r="WUC349" s="400"/>
      <c r="WUD349" s="40"/>
      <c r="WUE349" s="40"/>
      <c r="WUF349" s="400"/>
      <c r="WUG349" s="41"/>
      <c r="WUH349" s="41"/>
      <c r="WUI349" s="41"/>
      <c r="WUJ349" s="41"/>
      <c r="WUK349" s="41"/>
      <c r="WUL349" s="41"/>
      <c r="WUM349" s="17"/>
      <c r="WUN349" s="401"/>
      <c r="WUO349" s="403"/>
      <c r="WUP349" s="404"/>
      <c r="WUQ349" s="16"/>
      <c r="WUR349" s="400"/>
      <c r="WUS349" s="400"/>
      <c r="WUT349" s="40"/>
      <c r="WUU349" s="40"/>
      <c r="WUV349" s="400"/>
      <c r="WUW349" s="41"/>
      <c r="WUX349" s="41"/>
      <c r="WUY349" s="41"/>
      <c r="WUZ349" s="41"/>
      <c r="WVA349" s="41"/>
      <c r="WVB349" s="41"/>
      <c r="WVC349" s="17"/>
      <c r="WVD349" s="401"/>
      <c r="WVE349" s="403"/>
      <c r="WVF349" s="404"/>
      <c r="WVG349" s="16"/>
      <c r="WVH349" s="400"/>
      <c r="WVI349" s="400"/>
      <c r="WVJ349" s="40"/>
      <c r="WVK349" s="40"/>
      <c r="WVL349" s="400"/>
      <c r="WVM349" s="41"/>
      <c r="WVN349" s="41"/>
      <c r="WVO349" s="41"/>
      <c r="WVP349" s="41"/>
      <c r="WVQ349" s="41"/>
      <c r="WVR349" s="41"/>
      <c r="WVS349" s="17"/>
      <c r="WVT349" s="401"/>
      <c r="WVU349" s="403"/>
      <c r="WVV349" s="404"/>
      <c r="WVW349" s="16"/>
      <c r="WVX349" s="400"/>
      <c r="WVY349" s="400"/>
      <c r="WVZ349" s="40"/>
      <c r="WWA349" s="40"/>
      <c r="WWB349" s="400"/>
      <c r="WWC349" s="41"/>
      <c r="WWD349" s="41"/>
      <c r="WWE349" s="41"/>
      <c r="WWF349" s="41"/>
      <c r="WWG349" s="41"/>
      <c r="WWH349" s="41"/>
      <c r="WWI349" s="17"/>
      <c r="WWJ349" s="401"/>
      <c r="WWK349" s="403"/>
      <c r="WWL349" s="404"/>
      <c r="WWM349" s="16"/>
      <c r="WWN349" s="400"/>
      <c r="WWO349" s="400"/>
      <c r="WWP349" s="40"/>
      <c r="WWQ349" s="40"/>
      <c r="WWR349" s="400"/>
      <c r="WWS349" s="41"/>
      <c r="WWT349" s="41"/>
      <c r="WWU349" s="41"/>
      <c r="WWV349" s="41"/>
      <c r="WWW349" s="41"/>
      <c r="WWX349" s="41"/>
      <c r="WWY349" s="17"/>
      <c r="WWZ349" s="401"/>
      <c r="WXA349" s="403"/>
      <c r="WXB349" s="404"/>
      <c r="WXC349" s="16"/>
      <c r="WXD349" s="400"/>
      <c r="WXE349" s="400"/>
      <c r="WXF349" s="40"/>
      <c r="WXG349" s="40"/>
      <c r="WXH349" s="400"/>
      <c r="WXI349" s="41"/>
      <c r="WXJ349" s="41"/>
      <c r="WXK349" s="41"/>
      <c r="WXL349" s="41"/>
      <c r="WXM349" s="41"/>
      <c r="WXN349" s="41"/>
      <c r="WXO349" s="17"/>
      <c r="WXP349" s="401"/>
      <c r="WXQ349" s="403"/>
      <c r="WXR349" s="404"/>
      <c r="WXS349" s="16"/>
      <c r="WXT349" s="400"/>
      <c r="WXU349" s="400"/>
      <c r="WXV349" s="40"/>
      <c r="WXW349" s="40"/>
      <c r="WXX349" s="400"/>
      <c r="WXY349" s="41"/>
      <c r="WXZ349" s="41"/>
      <c r="WYA349" s="41"/>
      <c r="WYB349" s="41"/>
      <c r="WYC349" s="41"/>
      <c r="WYD349" s="41"/>
      <c r="WYE349" s="17"/>
      <c r="WYF349" s="401"/>
      <c r="WYG349" s="403"/>
      <c r="WYH349" s="404"/>
      <c r="WYI349" s="16"/>
      <c r="WYJ349" s="400"/>
      <c r="WYK349" s="400"/>
      <c r="WYL349" s="40"/>
      <c r="WYM349" s="40"/>
      <c r="WYN349" s="400"/>
      <c r="WYO349" s="41"/>
      <c r="WYP349" s="41"/>
      <c r="WYQ349" s="41"/>
      <c r="WYR349" s="41"/>
      <c r="WYS349" s="41"/>
      <c r="WYT349" s="41"/>
      <c r="WYU349" s="17"/>
      <c r="WYV349" s="401"/>
      <c r="WYW349" s="403"/>
      <c r="WYX349" s="404"/>
      <c r="WYY349" s="16"/>
      <c r="WYZ349" s="400"/>
      <c r="WZA349" s="400"/>
      <c r="WZB349" s="40"/>
      <c r="WZC349" s="40"/>
      <c r="WZD349" s="400"/>
      <c r="WZE349" s="41"/>
      <c r="WZF349" s="41"/>
      <c r="WZG349" s="41"/>
      <c r="WZH349" s="41"/>
      <c r="WZI349" s="41"/>
      <c r="WZJ349" s="41"/>
      <c r="WZK349" s="17"/>
      <c r="WZL349" s="401"/>
      <c r="WZM349" s="403"/>
      <c r="WZN349" s="404"/>
      <c r="WZO349" s="16"/>
      <c r="WZP349" s="400"/>
      <c r="WZQ349" s="400"/>
      <c r="WZR349" s="40"/>
      <c r="WZS349" s="40"/>
      <c r="WZT349" s="400"/>
      <c r="WZU349" s="41"/>
      <c r="WZV349" s="41"/>
      <c r="WZW349" s="41"/>
      <c r="WZX349" s="41"/>
      <c r="WZY349" s="41"/>
      <c r="WZZ349" s="41"/>
      <c r="XAA349" s="17"/>
      <c r="XAB349" s="401"/>
      <c r="XAC349" s="403"/>
      <c r="XAD349" s="404"/>
      <c r="XAE349" s="16"/>
      <c r="XAF349" s="400"/>
      <c r="XAG349" s="400"/>
      <c r="XAH349" s="40"/>
      <c r="XAI349" s="40"/>
      <c r="XAJ349" s="400"/>
      <c r="XAK349" s="41"/>
      <c r="XAL349" s="41"/>
      <c r="XAM349" s="41"/>
      <c r="XAN349" s="41"/>
      <c r="XAO349" s="41"/>
      <c r="XAP349" s="41"/>
      <c r="XAQ349" s="17"/>
      <c r="XAR349" s="401"/>
    </row>
    <row r="350" spans="1:16268">
      <c r="A350" s="320" t="s">
        <v>47</v>
      </c>
      <c r="B350" s="320" t="s">
        <v>180</v>
      </c>
      <c r="C350" s="307"/>
      <c r="D350" s="304">
        <v>45616</v>
      </c>
      <c r="E350" s="318" t="s">
        <v>551</v>
      </c>
      <c r="F350" s="23">
        <v>45658</v>
      </c>
      <c r="G350" s="23">
        <v>45838</v>
      </c>
      <c r="H350" s="346"/>
      <c r="I350" s="46">
        <v>2533.69</v>
      </c>
      <c r="J350" s="50"/>
      <c r="K350" s="50"/>
      <c r="L350" s="52"/>
      <c r="M350" s="52"/>
      <c r="N350" s="52"/>
      <c r="O350" s="51"/>
      <c r="P350" s="313"/>
    </row>
    <row r="351" spans="1:16268">
      <c r="A351" s="324"/>
      <c r="B351" s="324" t="s">
        <v>180</v>
      </c>
      <c r="C351" s="307"/>
      <c r="D351" s="305"/>
      <c r="E351" s="318"/>
      <c r="F351" s="110">
        <v>45839</v>
      </c>
      <c r="G351" s="110">
        <v>46022</v>
      </c>
      <c r="H351" s="346"/>
      <c r="I351" s="46">
        <v>2703.47</v>
      </c>
      <c r="J351" s="50"/>
      <c r="K351" s="50"/>
      <c r="L351" s="52"/>
      <c r="M351" s="52"/>
      <c r="N351" s="52"/>
      <c r="O351" s="51"/>
      <c r="P351" s="315"/>
    </row>
    <row r="352" spans="1:16268">
      <c r="A352" s="324"/>
      <c r="B352" s="324"/>
      <c r="C352" s="307"/>
      <c r="D352" s="304">
        <v>45646</v>
      </c>
      <c r="E352" s="304" t="s">
        <v>660</v>
      </c>
      <c r="F352" s="23">
        <v>45658</v>
      </c>
      <c r="G352" s="23">
        <v>45838</v>
      </c>
      <c r="H352" s="346"/>
      <c r="I352" s="145"/>
      <c r="J352" s="50"/>
      <c r="K352" s="50"/>
      <c r="L352" s="52"/>
      <c r="M352" s="52"/>
      <c r="N352" s="52"/>
      <c r="O352" s="46">
        <v>2700.99</v>
      </c>
      <c r="P352" s="313"/>
    </row>
    <row r="353" spans="1:16">
      <c r="A353" s="321"/>
      <c r="B353" s="321"/>
      <c r="C353" s="307"/>
      <c r="D353" s="305"/>
      <c r="E353" s="305"/>
      <c r="F353" s="110">
        <v>45839</v>
      </c>
      <c r="G353" s="110">
        <v>46022</v>
      </c>
      <c r="H353" s="346"/>
      <c r="I353" s="145"/>
      <c r="J353" s="50"/>
      <c r="K353" s="50"/>
      <c r="L353" s="52"/>
      <c r="M353" s="52"/>
      <c r="N353" s="52"/>
      <c r="O353" s="46">
        <v>3162.86</v>
      </c>
      <c r="P353" s="315"/>
    </row>
    <row r="354" spans="1:16" s="44" customFormat="1">
      <c r="A354" s="320" t="s">
        <v>47</v>
      </c>
      <c r="B354" s="320" t="s">
        <v>189</v>
      </c>
      <c r="C354" s="307"/>
      <c r="D354" s="304">
        <v>45637</v>
      </c>
      <c r="E354" s="304" t="s">
        <v>748</v>
      </c>
      <c r="F354" s="23">
        <v>45658</v>
      </c>
      <c r="G354" s="23">
        <v>45838</v>
      </c>
      <c r="H354" s="74"/>
      <c r="I354" s="46">
        <v>2683.9</v>
      </c>
      <c r="J354" s="75"/>
      <c r="K354" s="75"/>
      <c r="L354" s="77"/>
      <c r="M354" s="77"/>
      <c r="N354" s="77"/>
      <c r="O354" s="76"/>
      <c r="P354" s="160"/>
    </row>
    <row r="355" spans="1:16" s="44" customFormat="1">
      <c r="A355" s="324"/>
      <c r="B355" s="324"/>
      <c r="C355" s="307"/>
      <c r="D355" s="305"/>
      <c r="E355" s="305"/>
      <c r="F355" s="110">
        <v>45839</v>
      </c>
      <c r="G355" s="110">
        <v>46022</v>
      </c>
      <c r="H355" s="74"/>
      <c r="I355" s="46">
        <v>3244.4</v>
      </c>
      <c r="J355" s="75"/>
      <c r="K355" s="75"/>
      <c r="L355" s="77"/>
      <c r="M355" s="77"/>
      <c r="N355" s="77"/>
      <c r="O355" s="76"/>
      <c r="P355" s="160"/>
    </row>
    <row r="356" spans="1:16" s="44" customFormat="1">
      <c r="A356" s="324"/>
      <c r="B356" s="324"/>
      <c r="C356" s="307"/>
      <c r="D356" s="304">
        <v>45646</v>
      </c>
      <c r="E356" s="304" t="s">
        <v>660</v>
      </c>
      <c r="F356" s="23">
        <v>45658</v>
      </c>
      <c r="G356" s="23">
        <v>45838</v>
      </c>
      <c r="H356" s="74"/>
      <c r="I356" s="145"/>
      <c r="J356" s="75"/>
      <c r="K356" s="75"/>
      <c r="L356" s="77"/>
      <c r="M356" s="77"/>
      <c r="N356" s="77"/>
      <c r="O356" s="46">
        <v>3000</v>
      </c>
      <c r="P356" s="174"/>
    </row>
    <row r="357" spans="1:16" s="44" customFormat="1">
      <c r="A357" s="324"/>
      <c r="B357" s="324"/>
      <c r="C357" s="307"/>
      <c r="D357" s="305"/>
      <c r="E357" s="305"/>
      <c r="F357" s="110">
        <v>45839</v>
      </c>
      <c r="G357" s="110">
        <v>46022</v>
      </c>
      <c r="H357" s="74"/>
      <c r="I357" s="145"/>
      <c r="J357" s="75"/>
      <c r="K357" s="75"/>
      <c r="L357" s="77"/>
      <c r="M357" s="77"/>
      <c r="N357" s="77"/>
      <c r="O357" s="46">
        <v>3500</v>
      </c>
      <c r="P357" s="160"/>
    </row>
    <row r="358" spans="1:16" s="44" customFormat="1">
      <c r="A358" s="324"/>
      <c r="B358" s="324"/>
      <c r="C358" s="307"/>
      <c r="D358" s="304">
        <v>45646</v>
      </c>
      <c r="E358" s="304" t="s">
        <v>660</v>
      </c>
      <c r="F358" s="23">
        <v>45658</v>
      </c>
      <c r="G358" s="23">
        <v>45838</v>
      </c>
      <c r="H358" s="88"/>
      <c r="I358" s="145"/>
      <c r="J358" s="89"/>
      <c r="K358" s="89"/>
      <c r="L358" s="90"/>
      <c r="M358" s="90"/>
      <c r="N358" s="90"/>
      <c r="O358" s="46">
        <v>3000</v>
      </c>
      <c r="P358" s="313" t="s">
        <v>324</v>
      </c>
    </row>
    <row r="359" spans="1:16" s="44" customFormat="1">
      <c r="A359" s="324"/>
      <c r="B359" s="321"/>
      <c r="C359" s="307"/>
      <c r="D359" s="305"/>
      <c r="E359" s="305"/>
      <c r="F359" s="110">
        <v>45839</v>
      </c>
      <c r="G359" s="110">
        <v>46022</v>
      </c>
      <c r="H359" s="88"/>
      <c r="I359" s="145"/>
      <c r="J359" s="89"/>
      <c r="K359" s="89"/>
      <c r="L359" s="90"/>
      <c r="M359" s="90"/>
      <c r="N359" s="90"/>
      <c r="O359" s="46">
        <v>3500</v>
      </c>
      <c r="P359" s="315"/>
    </row>
    <row r="360" spans="1:16" s="44" customFormat="1">
      <c r="A360" s="324"/>
      <c r="B360" s="320" t="s">
        <v>64</v>
      </c>
      <c r="C360" s="307"/>
      <c r="D360" s="304">
        <v>45755</v>
      </c>
      <c r="E360" s="304" t="s">
        <v>901</v>
      </c>
      <c r="F360" s="110">
        <v>45658</v>
      </c>
      <c r="G360" s="110">
        <v>45838</v>
      </c>
      <c r="H360" s="289"/>
      <c r="I360" s="46">
        <v>4090.46</v>
      </c>
      <c r="J360" s="293"/>
      <c r="K360" s="293"/>
      <c r="L360" s="297"/>
      <c r="M360" s="297"/>
      <c r="N360" s="297"/>
      <c r="O360" s="46"/>
      <c r="P360" s="291"/>
    </row>
    <row r="361" spans="1:16" s="44" customFormat="1">
      <c r="A361" s="324"/>
      <c r="B361" s="375"/>
      <c r="C361" s="307"/>
      <c r="D361" s="376"/>
      <c r="E361" s="376"/>
      <c r="F361" s="110">
        <v>45839</v>
      </c>
      <c r="G361" s="110">
        <v>46022</v>
      </c>
      <c r="H361" s="289"/>
      <c r="I361" s="46">
        <v>4090.46</v>
      </c>
      <c r="J361" s="293"/>
      <c r="K361" s="293"/>
      <c r="L361" s="297"/>
      <c r="M361" s="297"/>
      <c r="N361" s="297"/>
      <c r="O361" s="46"/>
      <c r="P361" s="291"/>
    </row>
    <row r="362" spans="1:16" s="44" customFormat="1">
      <c r="A362" s="324"/>
      <c r="B362" s="375"/>
      <c r="C362" s="307"/>
      <c r="D362" s="304">
        <v>45646</v>
      </c>
      <c r="E362" s="304" t="s">
        <v>660</v>
      </c>
      <c r="F362" s="110">
        <v>45658</v>
      </c>
      <c r="G362" s="110">
        <v>45838</v>
      </c>
      <c r="H362" s="289"/>
      <c r="I362" s="296"/>
      <c r="J362" s="293"/>
      <c r="K362" s="293"/>
      <c r="L362" s="297"/>
      <c r="M362" s="297"/>
      <c r="N362" s="297"/>
      <c r="O362" s="46">
        <v>3000</v>
      </c>
      <c r="P362" s="291"/>
    </row>
    <row r="363" spans="1:16" s="44" customFormat="1">
      <c r="A363" s="324"/>
      <c r="B363" s="376"/>
      <c r="C363" s="307"/>
      <c r="D363" s="376"/>
      <c r="E363" s="376"/>
      <c r="F363" s="110">
        <v>45839</v>
      </c>
      <c r="G363" s="110">
        <v>46022</v>
      </c>
      <c r="H363" s="289"/>
      <c r="I363" s="296"/>
      <c r="J363" s="293"/>
      <c r="K363" s="293"/>
      <c r="L363" s="297"/>
      <c r="M363" s="297"/>
      <c r="N363" s="297"/>
      <c r="O363" s="46">
        <v>3500</v>
      </c>
      <c r="P363" s="291"/>
    </row>
    <row r="364" spans="1:16" s="44" customFormat="1">
      <c r="A364" s="324"/>
      <c r="B364" s="320" t="s">
        <v>211</v>
      </c>
      <c r="C364" s="307"/>
      <c r="D364" s="304">
        <v>45616</v>
      </c>
      <c r="E364" s="304" t="s">
        <v>749</v>
      </c>
      <c r="F364" s="23">
        <v>45658</v>
      </c>
      <c r="G364" s="23">
        <v>45838</v>
      </c>
      <c r="H364" s="154"/>
      <c r="I364" s="46">
        <v>3715.44</v>
      </c>
      <c r="J364" s="156"/>
      <c r="K364" s="156"/>
      <c r="L364" s="159"/>
      <c r="M364" s="159"/>
      <c r="N364" s="159"/>
      <c r="O364" s="158"/>
      <c r="P364" s="174"/>
    </row>
    <row r="365" spans="1:16" s="44" customFormat="1">
      <c r="A365" s="324"/>
      <c r="B365" s="324"/>
      <c r="C365" s="307"/>
      <c r="D365" s="305"/>
      <c r="E365" s="305"/>
      <c r="F365" s="110">
        <v>45839</v>
      </c>
      <c r="G365" s="110">
        <v>46022</v>
      </c>
      <c r="H365" s="154"/>
      <c r="I365" s="46">
        <v>4325.71</v>
      </c>
      <c r="J365" s="156"/>
      <c r="K365" s="156"/>
      <c r="L365" s="159"/>
      <c r="M365" s="159"/>
      <c r="N365" s="159"/>
      <c r="O365" s="158"/>
      <c r="P365" s="160"/>
    </row>
    <row r="366" spans="1:16" s="44" customFormat="1">
      <c r="A366" s="324"/>
      <c r="B366" s="324"/>
      <c r="C366" s="307"/>
      <c r="D366" s="304">
        <v>45646</v>
      </c>
      <c r="E366" s="304" t="s">
        <v>660</v>
      </c>
      <c r="F366" s="23">
        <v>45658</v>
      </c>
      <c r="G366" s="23">
        <v>45838</v>
      </c>
      <c r="H366" s="154"/>
      <c r="I366" s="158"/>
      <c r="J366" s="156"/>
      <c r="K366" s="156"/>
      <c r="L366" s="159"/>
      <c r="M366" s="159"/>
      <c r="N366" s="159"/>
      <c r="O366" s="46">
        <v>3000</v>
      </c>
      <c r="P366" s="313" t="s">
        <v>590</v>
      </c>
    </row>
    <row r="367" spans="1:16" s="44" customFormat="1">
      <c r="A367" s="321"/>
      <c r="B367" s="321"/>
      <c r="C367" s="307"/>
      <c r="D367" s="305"/>
      <c r="E367" s="305"/>
      <c r="F367" s="110">
        <v>45839</v>
      </c>
      <c r="G367" s="110">
        <v>46022</v>
      </c>
      <c r="H367" s="154"/>
      <c r="I367" s="158"/>
      <c r="J367" s="156"/>
      <c r="K367" s="156"/>
      <c r="L367" s="159"/>
      <c r="M367" s="159"/>
      <c r="N367" s="159"/>
      <c r="O367" s="13">
        <v>3500</v>
      </c>
      <c r="P367" s="315"/>
    </row>
    <row r="368" spans="1:16" s="44" customFormat="1">
      <c r="A368" s="320" t="s">
        <v>47</v>
      </c>
      <c r="B368" s="320" t="s">
        <v>286</v>
      </c>
      <c r="C368" s="306" t="s">
        <v>509</v>
      </c>
      <c r="D368" s="304">
        <v>45632</v>
      </c>
      <c r="E368" s="304" t="s">
        <v>765</v>
      </c>
      <c r="F368" s="23">
        <v>45658</v>
      </c>
      <c r="G368" s="23">
        <v>45838</v>
      </c>
      <c r="H368" s="338"/>
      <c r="I368" s="46">
        <v>3303.95</v>
      </c>
      <c r="J368" s="75"/>
      <c r="K368" s="75"/>
      <c r="L368" s="77"/>
      <c r="M368" s="77"/>
      <c r="N368" s="77"/>
      <c r="O368" s="76"/>
      <c r="P368" s="313"/>
    </row>
    <row r="369" spans="1:16" s="44" customFormat="1">
      <c r="A369" s="324"/>
      <c r="B369" s="321"/>
      <c r="C369" s="307"/>
      <c r="D369" s="305"/>
      <c r="E369" s="305"/>
      <c r="F369" s="110">
        <v>45839</v>
      </c>
      <c r="G369" s="110">
        <v>46022</v>
      </c>
      <c r="H369" s="339"/>
      <c r="I369" s="46">
        <v>3750.55</v>
      </c>
      <c r="J369" s="75"/>
      <c r="K369" s="75"/>
      <c r="L369" s="77"/>
      <c r="M369" s="77"/>
      <c r="N369" s="77"/>
      <c r="O369" s="76"/>
      <c r="P369" s="315"/>
    </row>
    <row r="370" spans="1:16" s="44" customFormat="1">
      <c r="A370" s="324"/>
      <c r="B370" s="320" t="s">
        <v>510</v>
      </c>
      <c r="C370" s="307"/>
      <c r="D370" s="304">
        <v>45646</v>
      </c>
      <c r="E370" s="304" t="s">
        <v>660</v>
      </c>
      <c r="F370" s="23">
        <v>45658</v>
      </c>
      <c r="G370" s="23">
        <v>45838</v>
      </c>
      <c r="H370" s="336"/>
      <c r="I370" s="145"/>
      <c r="J370" s="75"/>
      <c r="K370" s="75"/>
      <c r="L370" s="77"/>
      <c r="M370" s="77"/>
      <c r="N370" s="77"/>
      <c r="O370" s="46">
        <v>2697.29</v>
      </c>
      <c r="P370" s="313" t="s">
        <v>590</v>
      </c>
    </row>
    <row r="371" spans="1:16" s="44" customFormat="1">
      <c r="A371" s="324"/>
      <c r="B371" s="321"/>
      <c r="C371" s="307"/>
      <c r="D371" s="309"/>
      <c r="E371" s="309"/>
      <c r="F371" s="110">
        <v>45839</v>
      </c>
      <c r="G371" s="110">
        <v>46022</v>
      </c>
      <c r="H371" s="344"/>
      <c r="I371" s="145"/>
      <c r="J371" s="75"/>
      <c r="K371" s="75"/>
      <c r="L371" s="77"/>
      <c r="M371" s="77"/>
      <c r="N371" s="77"/>
      <c r="O371" s="46">
        <v>3158.52</v>
      </c>
      <c r="P371" s="315"/>
    </row>
    <row r="372" spans="1:16" s="44" customFormat="1">
      <c r="A372" s="324"/>
      <c r="B372" s="320" t="s">
        <v>511</v>
      </c>
      <c r="C372" s="307"/>
      <c r="D372" s="309"/>
      <c r="E372" s="309"/>
      <c r="F372" s="23">
        <v>45658</v>
      </c>
      <c r="G372" s="23">
        <v>45838</v>
      </c>
      <c r="H372" s="344"/>
      <c r="I372" s="145"/>
      <c r="J372" s="75"/>
      <c r="K372" s="75"/>
      <c r="L372" s="77"/>
      <c r="M372" s="77"/>
      <c r="N372" s="77"/>
      <c r="O372" s="46">
        <v>3000</v>
      </c>
      <c r="P372" s="313" t="s">
        <v>323</v>
      </c>
    </row>
    <row r="373" spans="1:16" s="44" customFormat="1">
      <c r="A373" s="324"/>
      <c r="B373" s="324"/>
      <c r="C373" s="307"/>
      <c r="D373" s="309"/>
      <c r="E373" s="309"/>
      <c r="F373" s="110">
        <v>45839</v>
      </c>
      <c r="G373" s="110">
        <v>46022</v>
      </c>
      <c r="H373" s="344"/>
      <c r="I373" s="145"/>
      <c r="J373" s="75"/>
      <c r="K373" s="75"/>
      <c r="L373" s="77"/>
      <c r="M373" s="77"/>
      <c r="N373" s="77"/>
      <c r="O373" s="46">
        <v>3500</v>
      </c>
      <c r="P373" s="315"/>
    </row>
    <row r="374" spans="1:16" s="44" customFormat="1">
      <c r="A374" s="324"/>
      <c r="B374" s="324"/>
      <c r="C374" s="307"/>
      <c r="D374" s="309"/>
      <c r="E374" s="309"/>
      <c r="F374" s="23">
        <v>45658</v>
      </c>
      <c r="G374" s="23">
        <v>45838</v>
      </c>
      <c r="H374" s="344"/>
      <c r="I374" s="145"/>
      <c r="J374" s="75"/>
      <c r="K374" s="75"/>
      <c r="L374" s="77"/>
      <c r="M374" s="77"/>
      <c r="N374" s="77"/>
      <c r="O374" s="46">
        <v>2109.29</v>
      </c>
      <c r="P374" s="313" t="s">
        <v>324</v>
      </c>
    </row>
    <row r="375" spans="1:16" s="44" customFormat="1">
      <c r="A375" s="321" t="s">
        <v>47</v>
      </c>
      <c r="B375" s="321"/>
      <c r="C375" s="308"/>
      <c r="D375" s="305"/>
      <c r="E375" s="305"/>
      <c r="F375" s="110">
        <v>45839</v>
      </c>
      <c r="G375" s="110">
        <v>46022</v>
      </c>
      <c r="H375" s="337"/>
      <c r="I375" s="145"/>
      <c r="J375" s="75"/>
      <c r="K375" s="75"/>
      <c r="L375" s="77"/>
      <c r="M375" s="77"/>
      <c r="N375" s="77"/>
      <c r="O375" s="46">
        <v>2469.98</v>
      </c>
      <c r="P375" s="315"/>
    </row>
    <row r="376" spans="1:16">
      <c r="A376" s="320" t="s">
        <v>47</v>
      </c>
      <c r="B376" s="377" t="s">
        <v>438</v>
      </c>
      <c r="C376" s="306" t="s">
        <v>320</v>
      </c>
      <c r="D376" s="304">
        <v>45639</v>
      </c>
      <c r="E376" s="304" t="s">
        <v>678</v>
      </c>
      <c r="F376" s="23">
        <v>45658</v>
      </c>
      <c r="G376" s="23">
        <v>45838</v>
      </c>
      <c r="H376" s="338"/>
      <c r="I376" s="46">
        <v>2339.35</v>
      </c>
      <c r="J376" s="50"/>
      <c r="K376" s="50"/>
      <c r="L376" s="52"/>
      <c r="M376" s="52"/>
      <c r="N376" s="52"/>
      <c r="O376" s="51"/>
      <c r="P376" s="313"/>
    </row>
    <row r="377" spans="1:16">
      <c r="A377" s="324"/>
      <c r="B377" s="378"/>
      <c r="C377" s="307"/>
      <c r="D377" s="305"/>
      <c r="E377" s="309"/>
      <c r="F377" s="110">
        <v>45839</v>
      </c>
      <c r="G377" s="110">
        <v>46022</v>
      </c>
      <c r="H377" s="339"/>
      <c r="I377" s="46">
        <v>2780.45</v>
      </c>
      <c r="J377" s="50"/>
      <c r="K377" s="50"/>
      <c r="L377" s="52"/>
      <c r="M377" s="52"/>
      <c r="N377" s="52"/>
      <c r="O377" s="51"/>
      <c r="P377" s="315"/>
    </row>
    <row r="378" spans="1:16">
      <c r="A378" s="324"/>
      <c r="B378" s="378"/>
      <c r="C378" s="307"/>
      <c r="D378" s="304">
        <v>45646</v>
      </c>
      <c r="E378" s="304" t="s">
        <v>660</v>
      </c>
      <c r="F378" s="23">
        <v>45658</v>
      </c>
      <c r="G378" s="23">
        <v>45838</v>
      </c>
      <c r="H378" s="336"/>
      <c r="I378" s="145"/>
      <c r="J378" s="50"/>
      <c r="K378" s="50"/>
      <c r="L378" s="52"/>
      <c r="M378" s="52"/>
      <c r="N378" s="52"/>
      <c r="O378" s="46">
        <v>2339.35</v>
      </c>
      <c r="P378" s="313" t="s">
        <v>323</v>
      </c>
    </row>
    <row r="379" spans="1:16">
      <c r="A379" s="324"/>
      <c r="B379" s="378"/>
      <c r="C379" s="307"/>
      <c r="D379" s="309"/>
      <c r="E379" s="309"/>
      <c r="F379" s="110">
        <v>45839</v>
      </c>
      <c r="G379" s="110">
        <v>46022</v>
      </c>
      <c r="H379" s="344"/>
      <c r="I379" s="145"/>
      <c r="J379" s="50"/>
      <c r="K379" s="50"/>
      <c r="L379" s="52"/>
      <c r="M379" s="52"/>
      <c r="N379" s="52"/>
      <c r="O379" s="46">
        <v>2739.38</v>
      </c>
      <c r="P379" s="315"/>
    </row>
    <row r="380" spans="1:16">
      <c r="A380" s="324"/>
      <c r="B380" s="378"/>
      <c r="C380" s="307"/>
      <c r="D380" s="309"/>
      <c r="E380" s="309"/>
      <c r="F380" s="23">
        <v>45658</v>
      </c>
      <c r="G380" s="23">
        <v>45838</v>
      </c>
      <c r="H380" s="344"/>
      <c r="I380" s="145"/>
      <c r="J380" s="50"/>
      <c r="K380" s="50"/>
      <c r="L380" s="52"/>
      <c r="M380" s="52"/>
      <c r="N380" s="52"/>
      <c r="O380" s="46">
        <v>2339.35</v>
      </c>
      <c r="P380" s="313" t="s">
        <v>324</v>
      </c>
    </row>
    <row r="381" spans="1:16">
      <c r="A381" s="321"/>
      <c r="B381" s="379"/>
      <c r="C381" s="308"/>
      <c r="D381" s="305"/>
      <c r="E381" s="305"/>
      <c r="F381" s="110">
        <v>45839</v>
      </c>
      <c r="G381" s="110">
        <v>46022</v>
      </c>
      <c r="H381" s="337"/>
      <c r="I381" s="145"/>
      <c r="J381" s="50"/>
      <c r="K381" s="50"/>
      <c r="L381" s="52"/>
      <c r="M381" s="52"/>
      <c r="N381" s="52"/>
      <c r="O381" s="46">
        <v>2739.38</v>
      </c>
      <c r="P381" s="315"/>
    </row>
    <row r="382" spans="1:16">
      <c r="A382" s="320" t="s">
        <v>47</v>
      </c>
      <c r="B382" s="320" t="s">
        <v>180</v>
      </c>
      <c r="C382" s="306" t="s">
        <v>508</v>
      </c>
      <c r="D382" s="368">
        <v>45637</v>
      </c>
      <c r="E382" s="304" t="s">
        <v>676</v>
      </c>
      <c r="F382" s="23">
        <v>45658</v>
      </c>
      <c r="G382" s="23">
        <v>45838</v>
      </c>
      <c r="H382" s="338"/>
      <c r="I382" s="46">
        <v>3431.33</v>
      </c>
      <c r="J382" s="50"/>
      <c r="K382" s="50"/>
      <c r="L382" s="52"/>
      <c r="M382" s="52"/>
      <c r="N382" s="52"/>
      <c r="O382" s="51"/>
      <c r="P382" s="313"/>
    </row>
    <row r="383" spans="1:16">
      <c r="A383" s="324"/>
      <c r="B383" s="324"/>
      <c r="C383" s="307"/>
      <c r="D383" s="369"/>
      <c r="E383" s="305"/>
      <c r="F383" s="110">
        <v>45839</v>
      </c>
      <c r="G383" s="110">
        <v>46022</v>
      </c>
      <c r="H383" s="339"/>
      <c r="I383" s="46">
        <v>4307.8100000000004</v>
      </c>
      <c r="J383" s="50"/>
      <c r="K383" s="50"/>
      <c r="L383" s="52"/>
      <c r="M383" s="52"/>
      <c r="N383" s="52"/>
      <c r="O383" s="51"/>
      <c r="P383" s="315"/>
    </row>
    <row r="384" spans="1:16">
      <c r="A384" s="324"/>
      <c r="B384" s="324"/>
      <c r="C384" s="307"/>
      <c r="D384" s="368">
        <v>45646</v>
      </c>
      <c r="E384" s="304" t="s">
        <v>660</v>
      </c>
      <c r="F384" s="23">
        <v>45658</v>
      </c>
      <c r="G384" s="23">
        <v>45838</v>
      </c>
      <c r="H384" s="336"/>
      <c r="I384" s="145"/>
      <c r="J384" s="50"/>
      <c r="K384" s="50"/>
      <c r="L384" s="52"/>
      <c r="M384" s="52"/>
      <c r="N384" s="52"/>
      <c r="O384" s="46">
        <v>3000</v>
      </c>
      <c r="P384" s="313" t="s">
        <v>323</v>
      </c>
    </row>
    <row r="385" spans="1:16">
      <c r="A385" s="324"/>
      <c r="B385" s="324"/>
      <c r="C385" s="307"/>
      <c r="D385" s="369"/>
      <c r="E385" s="305"/>
      <c r="F385" s="110">
        <v>45839</v>
      </c>
      <c r="G385" s="110">
        <v>46022</v>
      </c>
      <c r="H385" s="337"/>
      <c r="I385" s="145"/>
      <c r="J385" s="50"/>
      <c r="K385" s="50"/>
      <c r="L385" s="52"/>
      <c r="M385" s="52"/>
      <c r="N385" s="52"/>
      <c r="O385" s="46">
        <v>3500</v>
      </c>
      <c r="P385" s="315"/>
    </row>
    <row r="386" spans="1:16" s="44" customFormat="1">
      <c r="A386" s="324"/>
      <c r="B386" s="324"/>
      <c r="C386" s="307"/>
      <c r="D386" s="368">
        <v>45637</v>
      </c>
      <c r="E386" s="304" t="s">
        <v>676</v>
      </c>
      <c r="F386" s="23">
        <v>45658</v>
      </c>
      <c r="G386" s="23">
        <v>45838</v>
      </c>
      <c r="H386" s="155"/>
      <c r="I386" s="46">
        <v>3431.33</v>
      </c>
      <c r="J386" s="156"/>
      <c r="K386" s="156"/>
      <c r="L386" s="159"/>
      <c r="M386" s="159"/>
      <c r="N386" s="159"/>
      <c r="O386" s="158"/>
      <c r="P386" s="174"/>
    </row>
    <row r="387" spans="1:16" s="44" customFormat="1">
      <c r="A387" s="324"/>
      <c r="B387" s="324"/>
      <c r="C387" s="307"/>
      <c r="D387" s="369"/>
      <c r="E387" s="305"/>
      <c r="F387" s="110">
        <v>45839</v>
      </c>
      <c r="G387" s="110">
        <v>46022</v>
      </c>
      <c r="H387" s="155"/>
      <c r="I387" s="46">
        <v>4307.8100000000004</v>
      </c>
      <c r="J387" s="156"/>
      <c r="K387" s="156"/>
      <c r="L387" s="159"/>
      <c r="M387" s="159"/>
      <c r="N387" s="159"/>
      <c r="O387" s="158"/>
      <c r="P387" s="175"/>
    </row>
    <row r="388" spans="1:16" s="44" customFormat="1">
      <c r="A388" s="324"/>
      <c r="B388" s="324"/>
      <c r="C388" s="307"/>
      <c r="D388" s="368">
        <v>45646</v>
      </c>
      <c r="E388" s="304" t="s">
        <v>660</v>
      </c>
      <c r="F388" s="23">
        <v>45658</v>
      </c>
      <c r="G388" s="23">
        <v>45838</v>
      </c>
      <c r="H388" s="155"/>
      <c r="I388" s="158"/>
      <c r="J388" s="156"/>
      <c r="K388" s="156"/>
      <c r="L388" s="159"/>
      <c r="M388" s="159"/>
      <c r="N388" s="159"/>
      <c r="O388" s="46">
        <v>3000</v>
      </c>
      <c r="P388" s="313" t="s">
        <v>323</v>
      </c>
    </row>
    <row r="389" spans="1:16" s="44" customFormat="1">
      <c r="A389" s="324"/>
      <c r="B389" s="324"/>
      <c r="C389" s="307"/>
      <c r="D389" s="369"/>
      <c r="E389" s="305"/>
      <c r="F389" s="110">
        <v>45839</v>
      </c>
      <c r="G389" s="110">
        <v>46022</v>
      </c>
      <c r="H389" s="155"/>
      <c r="I389" s="158"/>
      <c r="J389" s="156"/>
      <c r="K389" s="156"/>
      <c r="L389" s="159"/>
      <c r="M389" s="159"/>
      <c r="N389" s="159"/>
      <c r="O389" s="46">
        <v>3500</v>
      </c>
      <c r="P389" s="315"/>
    </row>
    <row r="390" spans="1:16" s="44" customFormat="1">
      <c r="A390" s="324"/>
      <c r="B390" s="324"/>
      <c r="C390" s="307"/>
      <c r="D390" s="368">
        <v>45637</v>
      </c>
      <c r="E390" s="304" t="s">
        <v>676</v>
      </c>
      <c r="F390" s="23">
        <v>45658</v>
      </c>
      <c r="G390" s="23">
        <v>45838</v>
      </c>
      <c r="H390" s="155"/>
      <c r="I390" s="46">
        <v>3431.33</v>
      </c>
      <c r="J390" s="156"/>
      <c r="K390" s="156"/>
      <c r="L390" s="159"/>
      <c r="M390" s="159"/>
      <c r="N390" s="159"/>
      <c r="O390" s="158"/>
      <c r="P390" s="174"/>
    </row>
    <row r="391" spans="1:16" s="44" customFormat="1">
      <c r="A391" s="324"/>
      <c r="B391" s="324"/>
      <c r="C391" s="307"/>
      <c r="D391" s="369"/>
      <c r="E391" s="305"/>
      <c r="F391" s="110">
        <v>45839</v>
      </c>
      <c r="G391" s="110">
        <v>46022</v>
      </c>
      <c r="H391" s="155"/>
      <c r="I391" s="46">
        <v>4307.8100000000004</v>
      </c>
      <c r="J391" s="156"/>
      <c r="K391" s="156"/>
      <c r="L391" s="159"/>
      <c r="M391" s="159"/>
      <c r="N391" s="159"/>
      <c r="O391" s="158"/>
      <c r="P391" s="175"/>
    </row>
    <row r="392" spans="1:16" s="44" customFormat="1">
      <c r="A392" s="324"/>
      <c r="B392" s="324"/>
      <c r="C392" s="307"/>
      <c r="D392" s="368">
        <v>45646</v>
      </c>
      <c r="E392" s="304" t="s">
        <v>660</v>
      </c>
      <c r="F392" s="23">
        <v>45658</v>
      </c>
      <c r="G392" s="23">
        <v>45838</v>
      </c>
      <c r="H392" s="155"/>
      <c r="I392" s="158"/>
      <c r="J392" s="156"/>
      <c r="K392" s="156"/>
      <c r="L392" s="159"/>
      <c r="M392" s="159"/>
      <c r="N392" s="159"/>
      <c r="O392" s="46">
        <v>3000</v>
      </c>
      <c r="P392" s="313" t="s">
        <v>323</v>
      </c>
    </row>
    <row r="393" spans="1:16" s="44" customFormat="1">
      <c r="A393" s="324"/>
      <c r="B393" s="324"/>
      <c r="C393" s="307"/>
      <c r="D393" s="369"/>
      <c r="E393" s="305"/>
      <c r="F393" s="110">
        <v>45839</v>
      </c>
      <c r="G393" s="110">
        <v>46022</v>
      </c>
      <c r="H393" s="155"/>
      <c r="I393" s="158"/>
      <c r="J393" s="156"/>
      <c r="K393" s="156"/>
      <c r="L393" s="159"/>
      <c r="M393" s="159"/>
      <c r="N393" s="159"/>
      <c r="O393" s="46">
        <v>3500</v>
      </c>
      <c r="P393" s="315"/>
    </row>
    <row r="394" spans="1:16" s="44" customFormat="1">
      <c r="A394" s="324"/>
      <c r="B394" s="324"/>
      <c r="C394" s="307"/>
      <c r="D394" s="304">
        <v>45646</v>
      </c>
      <c r="E394" s="304" t="s">
        <v>660</v>
      </c>
      <c r="F394" s="23">
        <v>45658</v>
      </c>
      <c r="G394" s="23">
        <v>45838</v>
      </c>
      <c r="H394" s="155"/>
      <c r="I394" s="158"/>
      <c r="J394" s="156"/>
      <c r="K394" s="156"/>
      <c r="L394" s="159"/>
      <c r="M394" s="159"/>
      <c r="N394" s="159"/>
      <c r="O394" s="46">
        <v>2917.78</v>
      </c>
      <c r="P394" s="313" t="s">
        <v>324</v>
      </c>
    </row>
    <row r="395" spans="1:16" s="44" customFormat="1">
      <c r="A395" s="321"/>
      <c r="B395" s="321"/>
      <c r="C395" s="308"/>
      <c r="D395" s="305"/>
      <c r="E395" s="305"/>
      <c r="F395" s="110">
        <v>45839</v>
      </c>
      <c r="G395" s="110">
        <v>46022</v>
      </c>
      <c r="H395" s="155"/>
      <c r="I395" s="158"/>
      <c r="J395" s="156"/>
      <c r="K395" s="156"/>
      <c r="L395" s="159"/>
      <c r="M395" s="159"/>
      <c r="N395" s="159"/>
      <c r="O395" s="46">
        <v>3416.72</v>
      </c>
      <c r="P395" s="315"/>
    </row>
    <row r="396" spans="1:16" s="8" customFormat="1">
      <c r="A396" s="306" t="s">
        <v>47</v>
      </c>
      <c r="B396" s="320" t="s">
        <v>713</v>
      </c>
      <c r="C396" s="306" t="s">
        <v>491</v>
      </c>
      <c r="D396" s="304">
        <v>45630</v>
      </c>
      <c r="E396" s="304" t="s">
        <v>719</v>
      </c>
      <c r="F396" s="23">
        <v>45658</v>
      </c>
      <c r="G396" s="23">
        <v>45838</v>
      </c>
      <c r="H396" s="338"/>
      <c r="I396" s="46">
        <v>2231.2600000000002</v>
      </c>
      <c r="J396" s="50"/>
      <c r="K396" s="50"/>
      <c r="L396" s="52"/>
      <c r="M396" s="52"/>
      <c r="N396" s="52"/>
      <c r="O396" s="51"/>
      <c r="P396" s="371"/>
    </row>
    <row r="397" spans="1:16" s="8" customFormat="1">
      <c r="A397" s="307"/>
      <c r="B397" s="324"/>
      <c r="C397" s="307"/>
      <c r="D397" s="305"/>
      <c r="E397" s="305"/>
      <c r="F397" s="110">
        <v>45839</v>
      </c>
      <c r="G397" s="110">
        <v>46022</v>
      </c>
      <c r="H397" s="339"/>
      <c r="I397" s="46">
        <v>2231.2600000000002</v>
      </c>
      <c r="J397" s="50"/>
      <c r="K397" s="50"/>
      <c r="L397" s="52"/>
      <c r="M397" s="52"/>
      <c r="N397" s="52"/>
      <c r="O397" s="51"/>
      <c r="P397" s="372"/>
    </row>
    <row r="398" spans="1:16" s="8" customFormat="1">
      <c r="A398" s="307"/>
      <c r="B398" s="324"/>
      <c r="C398" s="307"/>
      <c r="D398" s="304">
        <v>45646</v>
      </c>
      <c r="E398" s="304" t="s">
        <v>660</v>
      </c>
      <c r="F398" s="23">
        <v>45658</v>
      </c>
      <c r="G398" s="23">
        <v>45838</v>
      </c>
      <c r="H398" s="336"/>
      <c r="I398" s="145"/>
      <c r="J398" s="50"/>
      <c r="K398" s="50"/>
      <c r="L398" s="52"/>
      <c r="M398" s="52"/>
      <c r="N398" s="52"/>
      <c r="O398" s="46">
        <v>2377.46</v>
      </c>
      <c r="P398" s="371"/>
    </row>
    <row r="399" spans="1:16" s="8" customFormat="1">
      <c r="A399" s="307"/>
      <c r="B399" s="324"/>
      <c r="C399" s="307"/>
      <c r="D399" s="309"/>
      <c r="E399" s="309"/>
      <c r="F399" s="110">
        <v>45839</v>
      </c>
      <c r="G399" s="110">
        <v>46022</v>
      </c>
      <c r="H399" s="337"/>
      <c r="I399" s="145"/>
      <c r="J399" s="50"/>
      <c r="K399" s="50"/>
      <c r="L399" s="52"/>
      <c r="M399" s="52"/>
      <c r="N399" s="52"/>
      <c r="O399" s="46">
        <v>2677.51</v>
      </c>
      <c r="P399" s="372"/>
    </row>
    <row r="400" spans="1:16" s="8" customFormat="1">
      <c r="A400" s="307"/>
      <c r="B400" s="324"/>
      <c r="C400" s="307"/>
      <c r="D400" s="309"/>
      <c r="E400" s="309"/>
      <c r="F400" s="23">
        <v>45658</v>
      </c>
      <c r="G400" s="23">
        <v>45838</v>
      </c>
      <c r="H400" s="91"/>
      <c r="I400" s="145"/>
      <c r="J400" s="92"/>
      <c r="K400" s="92"/>
      <c r="L400" s="93"/>
      <c r="M400" s="93"/>
      <c r="N400" s="93"/>
      <c r="O400" s="46">
        <v>1649.67</v>
      </c>
      <c r="P400" s="371" t="s">
        <v>522</v>
      </c>
    </row>
    <row r="401" spans="1:16" s="8" customFormat="1">
      <c r="A401" s="308"/>
      <c r="B401" s="321"/>
      <c r="C401" s="307"/>
      <c r="D401" s="305"/>
      <c r="E401" s="305"/>
      <c r="F401" s="110">
        <v>45839</v>
      </c>
      <c r="G401" s="110">
        <v>46022</v>
      </c>
      <c r="H401" s="91"/>
      <c r="I401" s="145"/>
      <c r="J401" s="92"/>
      <c r="K401" s="92"/>
      <c r="L401" s="93"/>
      <c r="M401" s="93"/>
      <c r="N401" s="93"/>
      <c r="O401" s="46">
        <v>1931.76</v>
      </c>
      <c r="P401" s="372"/>
    </row>
    <row r="402" spans="1:16" s="8" customFormat="1">
      <c r="A402" s="306" t="s">
        <v>47</v>
      </c>
      <c r="B402" s="306" t="s">
        <v>714</v>
      </c>
      <c r="C402" s="306" t="s">
        <v>491</v>
      </c>
      <c r="D402" s="304">
        <v>45630</v>
      </c>
      <c r="E402" s="304" t="s">
        <v>719</v>
      </c>
      <c r="F402" s="23">
        <v>45658</v>
      </c>
      <c r="G402" s="23">
        <v>45838</v>
      </c>
      <c r="H402" s="194"/>
      <c r="I402" s="46">
        <v>2231.2600000000002</v>
      </c>
      <c r="J402" s="195"/>
      <c r="K402" s="195"/>
      <c r="L402" s="197"/>
      <c r="M402" s="197"/>
      <c r="N402" s="197"/>
      <c r="O402" s="101"/>
      <c r="P402" s="319"/>
    </row>
    <row r="403" spans="1:16" s="8" customFormat="1" ht="20.25" customHeight="1">
      <c r="A403" s="307"/>
      <c r="B403" s="307"/>
      <c r="C403" s="307"/>
      <c r="D403" s="305"/>
      <c r="E403" s="305"/>
      <c r="F403" s="110">
        <v>45839</v>
      </c>
      <c r="G403" s="110">
        <v>46022</v>
      </c>
      <c r="H403" s="194"/>
      <c r="I403" s="46">
        <v>2231.2600000000002</v>
      </c>
      <c r="J403" s="195"/>
      <c r="K403" s="195"/>
      <c r="L403" s="197"/>
      <c r="M403" s="197"/>
      <c r="N403" s="197"/>
      <c r="O403" s="101"/>
      <c r="P403" s="319"/>
    </row>
    <row r="404" spans="1:16" s="8" customFormat="1">
      <c r="A404" s="307"/>
      <c r="B404" s="307"/>
      <c r="C404" s="307"/>
      <c r="D404" s="304">
        <v>45646</v>
      </c>
      <c r="E404" s="304" t="s">
        <v>660</v>
      </c>
      <c r="F404" s="23">
        <v>45658</v>
      </c>
      <c r="G404" s="23">
        <v>45838</v>
      </c>
      <c r="H404" s="194"/>
      <c r="I404" s="196"/>
      <c r="J404" s="195"/>
      <c r="K404" s="195"/>
      <c r="L404" s="197"/>
      <c r="M404" s="197"/>
      <c r="N404" s="197"/>
      <c r="O404" s="46">
        <v>2677.51</v>
      </c>
      <c r="P404" s="319"/>
    </row>
    <row r="405" spans="1:16" s="8" customFormat="1">
      <c r="A405" s="308"/>
      <c r="B405" s="308"/>
      <c r="C405" s="308"/>
      <c r="D405" s="305"/>
      <c r="E405" s="305"/>
      <c r="F405" s="110">
        <v>45839</v>
      </c>
      <c r="G405" s="110">
        <v>46022</v>
      </c>
      <c r="H405" s="194"/>
      <c r="I405" s="196"/>
      <c r="J405" s="195"/>
      <c r="K405" s="195"/>
      <c r="L405" s="197"/>
      <c r="M405" s="197"/>
      <c r="N405" s="197"/>
      <c r="O405" s="46">
        <v>2677.51</v>
      </c>
      <c r="P405" s="319"/>
    </row>
    <row r="406" spans="1:16" s="8" customFormat="1">
      <c r="A406" s="306" t="s">
        <v>47</v>
      </c>
      <c r="B406" s="306" t="s">
        <v>180</v>
      </c>
      <c r="C406" s="306" t="s">
        <v>491</v>
      </c>
      <c r="D406" s="318">
        <v>45630</v>
      </c>
      <c r="E406" s="318" t="s">
        <v>587</v>
      </c>
      <c r="F406" s="23">
        <v>45658</v>
      </c>
      <c r="G406" s="23">
        <v>45838</v>
      </c>
      <c r="H406" s="194"/>
      <c r="I406" s="46">
        <v>5741.95</v>
      </c>
      <c r="J406" s="195"/>
      <c r="K406" s="195"/>
      <c r="L406" s="197"/>
      <c r="M406" s="197"/>
      <c r="N406" s="197"/>
      <c r="O406" s="101"/>
      <c r="P406" s="319"/>
    </row>
    <row r="407" spans="1:16" s="8" customFormat="1">
      <c r="A407" s="307"/>
      <c r="B407" s="307"/>
      <c r="C407" s="307"/>
      <c r="D407" s="318"/>
      <c r="E407" s="318"/>
      <c r="F407" s="110">
        <v>45839</v>
      </c>
      <c r="G407" s="110">
        <v>46022</v>
      </c>
      <c r="H407" s="194"/>
      <c r="I407" s="46">
        <v>8326.07</v>
      </c>
      <c r="J407" s="195"/>
      <c r="K407" s="195"/>
      <c r="L407" s="197"/>
      <c r="M407" s="197"/>
      <c r="N407" s="197"/>
      <c r="O407" s="101"/>
      <c r="P407" s="319"/>
    </row>
    <row r="408" spans="1:16" s="8" customFormat="1">
      <c r="A408" s="307"/>
      <c r="B408" s="307"/>
      <c r="C408" s="307"/>
      <c r="D408" s="304">
        <v>45646</v>
      </c>
      <c r="E408" s="304" t="s">
        <v>660</v>
      </c>
      <c r="F408" s="23">
        <v>45658</v>
      </c>
      <c r="G408" s="23">
        <v>45838</v>
      </c>
      <c r="H408" s="194"/>
      <c r="I408" s="196"/>
      <c r="J408" s="195"/>
      <c r="K408" s="195"/>
      <c r="L408" s="197"/>
      <c r="M408" s="197"/>
      <c r="N408" s="197"/>
      <c r="O408" s="46">
        <v>3000</v>
      </c>
      <c r="P408" s="319"/>
    </row>
    <row r="409" spans="1:16" s="8" customFormat="1">
      <c r="A409" s="308"/>
      <c r="B409" s="308"/>
      <c r="C409" s="308"/>
      <c r="D409" s="305"/>
      <c r="E409" s="305"/>
      <c r="F409" s="110">
        <v>45839</v>
      </c>
      <c r="G409" s="110">
        <v>46022</v>
      </c>
      <c r="H409" s="194"/>
      <c r="I409" s="196"/>
      <c r="J409" s="195"/>
      <c r="K409" s="195"/>
      <c r="L409" s="197"/>
      <c r="M409" s="197"/>
      <c r="N409" s="197"/>
      <c r="O409" s="46">
        <v>3500</v>
      </c>
      <c r="P409" s="319"/>
    </row>
    <row r="410" spans="1:16" s="8" customFormat="1">
      <c r="A410" s="306" t="s">
        <v>47</v>
      </c>
      <c r="B410" s="306" t="s">
        <v>64</v>
      </c>
      <c r="C410" s="306" t="s">
        <v>491</v>
      </c>
      <c r="D410" s="318">
        <v>45630</v>
      </c>
      <c r="E410" s="318" t="s">
        <v>587</v>
      </c>
      <c r="F410" s="23">
        <v>45658</v>
      </c>
      <c r="G410" s="23">
        <v>45838</v>
      </c>
      <c r="H410" s="194"/>
      <c r="I410" s="46">
        <v>5741.95</v>
      </c>
      <c r="J410" s="195"/>
      <c r="K410" s="195"/>
      <c r="L410" s="197"/>
      <c r="M410" s="197"/>
      <c r="N410" s="197"/>
      <c r="O410" s="101"/>
      <c r="P410" s="319"/>
    </row>
    <row r="411" spans="1:16" s="8" customFormat="1">
      <c r="A411" s="307"/>
      <c r="B411" s="307"/>
      <c r="C411" s="307"/>
      <c r="D411" s="318"/>
      <c r="E411" s="318"/>
      <c r="F411" s="110">
        <v>45839</v>
      </c>
      <c r="G411" s="110">
        <v>46022</v>
      </c>
      <c r="H411" s="194"/>
      <c r="I411" s="46">
        <v>8326.07</v>
      </c>
      <c r="J411" s="195"/>
      <c r="K411" s="195"/>
      <c r="L411" s="197"/>
      <c r="M411" s="197"/>
      <c r="N411" s="197"/>
      <c r="O411" s="101"/>
      <c r="P411" s="319"/>
    </row>
    <row r="412" spans="1:16" s="8" customFormat="1">
      <c r="A412" s="307"/>
      <c r="B412" s="307"/>
      <c r="C412" s="307"/>
      <c r="D412" s="304">
        <v>45646</v>
      </c>
      <c r="E412" s="304" t="s">
        <v>660</v>
      </c>
      <c r="F412" s="23">
        <v>45658</v>
      </c>
      <c r="G412" s="23">
        <v>45838</v>
      </c>
      <c r="H412" s="194"/>
      <c r="I412" s="196"/>
      <c r="J412" s="195"/>
      <c r="K412" s="195"/>
      <c r="L412" s="197"/>
      <c r="M412" s="197"/>
      <c r="N412" s="197"/>
      <c r="O412" s="46">
        <v>3000</v>
      </c>
      <c r="P412" s="319"/>
    </row>
    <row r="413" spans="1:16" s="8" customFormat="1">
      <c r="A413" s="308"/>
      <c r="B413" s="308"/>
      <c r="C413" s="308"/>
      <c r="D413" s="305"/>
      <c r="E413" s="305"/>
      <c r="F413" s="110">
        <v>45839</v>
      </c>
      <c r="G413" s="110">
        <v>46022</v>
      </c>
      <c r="H413" s="194"/>
      <c r="I413" s="196"/>
      <c r="J413" s="195"/>
      <c r="K413" s="195"/>
      <c r="L413" s="197"/>
      <c r="M413" s="197"/>
      <c r="N413" s="197"/>
      <c r="O413" s="46">
        <v>3500</v>
      </c>
      <c r="P413" s="319"/>
    </row>
    <row r="414" spans="1:16" s="8" customFormat="1">
      <c r="A414" s="306" t="s">
        <v>47</v>
      </c>
      <c r="B414" s="320" t="s">
        <v>286</v>
      </c>
      <c r="C414" s="307" t="s">
        <v>492</v>
      </c>
      <c r="D414" s="304">
        <v>45621</v>
      </c>
      <c r="E414" s="304" t="s">
        <v>730</v>
      </c>
      <c r="F414" s="23">
        <v>45658</v>
      </c>
      <c r="G414" s="23">
        <v>45838</v>
      </c>
      <c r="H414" s="338"/>
      <c r="I414" s="46">
        <v>3875.94</v>
      </c>
      <c r="J414" s="50"/>
      <c r="K414" s="50"/>
      <c r="L414" s="52"/>
      <c r="M414" s="52"/>
      <c r="N414" s="52"/>
      <c r="O414" s="51"/>
      <c r="P414" s="371"/>
    </row>
    <row r="415" spans="1:16" s="8" customFormat="1">
      <c r="A415" s="307"/>
      <c r="B415" s="324"/>
      <c r="C415" s="307"/>
      <c r="D415" s="305"/>
      <c r="E415" s="305"/>
      <c r="F415" s="110">
        <v>45839</v>
      </c>
      <c r="G415" s="110">
        <v>46022</v>
      </c>
      <c r="H415" s="339"/>
      <c r="I415" s="46">
        <v>5733.79</v>
      </c>
      <c r="J415" s="50"/>
      <c r="K415" s="50"/>
      <c r="L415" s="52"/>
      <c r="M415" s="52"/>
      <c r="N415" s="52"/>
      <c r="O415" s="51"/>
      <c r="P415" s="372"/>
    </row>
    <row r="416" spans="1:16" s="8" customFormat="1">
      <c r="A416" s="307"/>
      <c r="B416" s="324"/>
      <c r="C416" s="307"/>
      <c r="D416" s="304">
        <v>45646</v>
      </c>
      <c r="E416" s="304" t="s">
        <v>660</v>
      </c>
      <c r="F416" s="23">
        <v>45658</v>
      </c>
      <c r="G416" s="23">
        <v>45838</v>
      </c>
      <c r="H416" s="336"/>
      <c r="I416" s="145"/>
      <c r="J416" s="50"/>
      <c r="K416" s="50"/>
      <c r="L416" s="52"/>
      <c r="M416" s="52"/>
      <c r="N416" s="52"/>
      <c r="O416" s="46">
        <v>3000</v>
      </c>
      <c r="P416" s="371"/>
    </row>
    <row r="417" spans="1:16" s="8" customFormat="1">
      <c r="A417" s="308" t="s">
        <v>47</v>
      </c>
      <c r="B417" s="321" t="s">
        <v>180</v>
      </c>
      <c r="C417" s="308"/>
      <c r="D417" s="305"/>
      <c r="E417" s="305"/>
      <c r="F417" s="110">
        <v>45839</v>
      </c>
      <c r="G417" s="110">
        <v>46022</v>
      </c>
      <c r="H417" s="337"/>
      <c r="I417" s="145"/>
      <c r="J417" s="50"/>
      <c r="K417" s="50"/>
      <c r="L417" s="52"/>
      <c r="M417" s="52"/>
      <c r="N417" s="52"/>
      <c r="O417" s="46">
        <v>3500</v>
      </c>
      <c r="P417" s="372"/>
    </row>
    <row r="418" spans="1:16">
      <c r="A418" s="320" t="s">
        <v>47</v>
      </c>
      <c r="B418" s="320" t="s">
        <v>286</v>
      </c>
      <c r="C418" s="306" t="s">
        <v>274</v>
      </c>
      <c r="D418" s="304" t="s">
        <v>706</v>
      </c>
      <c r="E418" s="304" t="s">
        <v>621</v>
      </c>
      <c r="F418" s="23">
        <v>45658</v>
      </c>
      <c r="G418" s="23">
        <v>45838</v>
      </c>
      <c r="H418" s="338"/>
      <c r="I418" s="46">
        <v>2198.19</v>
      </c>
      <c r="J418" s="50"/>
      <c r="K418" s="50"/>
      <c r="L418" s="52"/>
      <c r="M418" s="52"/>
      <c r="N418" s="52"/>
      <c r="O418" s="51"/>
      <c r="P418" s="313" t="s">
        <v>28</v>
      </c>
    </row>
    <row r="419" spans="1:16">
      <c r="A419" s="324"/>
      <c r="B419" s="324"/>
      <c r="C419" s="307"/>
      <c r="D419" s="305"/>
      <c r="E419" s="309"/>
      <c r="F419" s="110">
        <v>45839</v>
      </c>
      <c r="G419" s="110">
        <v>46022</v>
      </c>
      <c r="H419" s="339"/>
      <c r="I419" s="46">
        <v>2460.5100000000002</v>
      </c>
      <c r="J419" s="50"/>
      <c r="K419" s="50"/>
      <c r="L419" s="52"/>
      <c r="M419" s="52"/>
      <c r="N419" s="52"/>
      <c r="O419" s="51"/>
      <c r="P419" s="315"/>
    </row>
    <row r="420" spans="1:16">
      <c r="A420" s="324"/>
      <c r="B420" s="324"/>
      <c r="C420" s="307"/>
      <c r="D420" s="304">
        <v>45646</v>
      </c>
      <c r="E420" s="304" t="s">
        <v>660</v>
      </c>
      <c r="F420" s="23">
        <v>45658</v>
      </c>
      <c r="G420" s="23">
        <v>45838</v>
      </c>
      <c r="H420" s="336"/>
      <c r="I420" s="145"/>
      <c r="J420" s="50"/>
      <c r="K420" s="50"/>
      <c r="L420" s="52"/>
      <c r="M420" s="52"/>
      <c r="N420" s="52"/>
      <c r="O420" s="46">
        <v>2198.19</v>
      </c>
      <c r="P420" s="313" t="s">
        <v>323</v>
      </c>
    </row>
    <row r="421" spans="1:16">
      <c r="A421" s="324"/>
      <c r="B421" s="324"/>
      <c r="C421" s="307"/>
      <c r="D421" s="305"/>
      <c r="E421" s="305"/>
      <c r="F421" s="110">
        <v>45839</v>
      </c>
      <c r="G421" s="110">
        <v>46022</v>
      </c>
      <c r="H421" s="344"/>
      <c r="I421" s="145"/>
      <c r="J421" s="50"/>
      <c r="K421" s="50"/>
      <c r="L421" s="52"/>
      <c r="M421" s="52"/>
      <c r="N421" s="52"/>
      <c r="O421" s="46">
        <v>2460.5100000000002</v>
      </c>
      <c r="P421" s="315"/>
    </row>
    <row r="422" spans="1:16">
      <c r="A422" s="324"/>
      <c r="B422" s="324"/>
      <c r="C422" s="307"/>
      <c r="D422" s="304">
        <v>45646</v>
      </c>
      <c r="E422" s="304" t="s">
        <v>660</v>
      </c>
      <c r="F422" s="23">
        <v>45658</v>
      </c>
      <c r="G422" s="23">
        <v>45838</v>
      </c>
      <c r="H422" s="344"/>
      <c r="I422" s="145"/>
      <c r="J422" s="50"/>
      <c r="K422" s="50"/>
      <c r="L422" s="52"/>
      <c r="M422" s="52"/>
      <c r="N422" s="52"/>
      <c r="O422" s="46">
        <v>2198.19</v>
      </c>
      <c r="P422" s="313" t="s">
        <v>324</v>
      </c>
    </row>
    <row r="423" spans="1:16">
      <c r="A423" s="321" t="s">
        <v>47</v>
      </c>
      <c r="B423" s="321" t="s">
        <v>180</v>
      </c>
      <c r="C423" s="308"/>
      <c r="D423" s="305"/>
      <c r="E423" s="305"/>
      <c r="F423" s="110">
        <v>45839</v>
      </c>
      <c r="G423" s="110">
        <v>46022</v>
      </c>
      <c r="H423" s="337"/>
      <c r="I423" s="145"/>
      <c r="J423" s="50"/>
      <c r="K423" s="50"/>
      <c r="L423" s="52"/>
      <c r="M423" s="52"/>
      <c r="N423" s="52"/>
      <c r="O423" s="46">
        <v>2460.5100000000002</v>
      </c>
      <c r="P423" s="315"/>
    </row>
    <row r="424" spans="1:16">
      <c r="A424" s="320" t="s">
        <v>47</v>
      </c>
      <c r="B424" s="320" t="s">
        <v>180</v>
      </c>
      <c r="C424" s="306" t="s">
        <v>276</v>
      </c>
      <c r="D424" s="304">
        <v>45645</v>
      </c>
      <c r="E424" s="304" t="s">
        <v>818</v>
      </c>
      <c r="F424" s="23">
        <v>45658</v>
      </c>
      <c r="G424" s="23">
        <v>45838</v>
      </c>
      <c r="H424" s="338"/>
      <c r="I424" s="46">
        <v>3101.93</v>
      </c>
      <c r="J424" s="37"/>
      <c r="K424" s="37"/>
      <c r="L424" s="39"/>
      <c r="M424" s="39"/>
      <c r="N424" s="39"/>
      <c r="O424" s="38"/>
      <c r="P424" s="313" t="s">
        <v>331</v>
      </c>
    </row>
    <row r="425" spans="1:16">
      <c r="A425" s="324" t="s">
        <v>47</v>
      </c>
      <c r="B425" s="324" t="s">
        <v>180</v>
      </c>
      <c r="C425" s="307" t="s">
        <v>176</v>
      </c>
      <c r="D425" s="305"/>
      <c r="E425" s="305"/>
      <c r="F425" s="110">
        <v>45839</v>
      </c>
      <c r="G425" s="110">
        <v>46022</v>
      </c>
      <c r="H425" s="339"/>
      <c r="I425" s="46">
        <v>3316.1</v>
      </c>
      <c r="J425" s="37"/>
      <c r="K425" s="37"/>
      <c r="L425" s="39"/>
      <c r="M425" s="39"/>
      <c r="N425" s="39"/>
      <c r="O425" s="38"/>
      <c r="P425" s="315"/>
    </row>
    <row r="426" spans="1:16">
      <c r="A426" s="324"/>
      <c r="B426" s="324"/>
      <c r="C426" s="307"/>
      <c r="D426" s="304">
        <v>45646</v>
      </c>
      <c r="E426" s="304" t="s">
        <v>660</v>
      </c>
      <c r="F426" s="23">
        <v>45658</v>
      </c>
      <c r="G426" s="23">
        <v>45838</v>
      </c>
      <c r="H426" s="336"/>
      <c r="I426" s="145"/>
      <c r="J426" s="37"/>
      <c r="K426" s="37"/>
      <c r="L426" s="39"/>
      <c r="M426" s="39"/>
      <c r="N426" s="39"/>
      <c r="O426" s="46">
        <v>3000</v>
      </c>
      <c r="P426" s="333" t="s">
        <v>453</v>
      </c>
    </row>
    <row r="427" spans="1:16">
      <c r="A427" s="324"/>
      <c r="B427" s="324"/>
      <c r="C427" s="307"/>
      <c r="D427" s="309"/>
      <c r="E427" s="309"/>
      <c r="F427" s="110">
        <v>45839</v>
      </c>
      <c r="G427" s="110">
        <v>46022</v>
      </c>
      <c r="H427" s="344"/>
      <c r="I427" s="145"/>
      <c r="J427" s="37"/>
      <c r="K427" s="37"/>
      <c r="L427" s="39"/>
      <c r="M427" s="39"/>
      <c r="N427" s="39"/>
      <c r="O427" s="46">
        <v>3316.1</v>
      </c>
      <c r="P427" s="334"/>
    </row>
    <row r="428" spans="1:16">
      <c r="A428" s="324"/>
      <c r="B428" s="324"/>
      <c r="C428" s="307"/>
      <c r="D428" s="311"/>
      <c r="E428" s="311"/>
      <c r="F428" s="23">
        <v>45658</v>
      </c>
      <c r="G428" s="23">
        <v>45838</v>
      </c>
      <c r="H428" s="324"/>
      <c r="I428" s="145"/>
      <c r="J428" s="37"/>
      <c r="K428" s="37"/>
      <c r="L428" s="39"/>
      <c r="M428" s="39"/>
      <c r="N428" s="39"/>
      <c r="O428" s="46">
        <v>1751.83</v>
      </c>
      <c r="P428" s="333" t="s">
        <v>452</v>
      </c>
    </row>
    <row r="429" spans="1:16">
      <c r="A429" s="321"/>
      <c r="B429" s="321"/>
      <c r="C429" s="308"/>
      <c r="D429" s="312"/>
      <c r="E429" s="312"/>
      <c r="F429" s="110">
        <v>45839</v>
      </c>
      <c r="G429" s="110">
        <v>46022</v>
      </c>
      <c r="H429" s="321"/>
      <c r="I429" s="145"/>
      <c r="J429" s="37"/>
      <c r="K429" s="37"/>
      <c r="L429" s="39"/>
      <c r="M429" s="39"/>
      <c r="N429" s="39"/>
      <c r="O429" s="46">
        <v>2051.4</v>
      </c>
      <c r="P429" s="334"/>
    </row>
    <row r="430" spans="1:16">
      <c r="A430" s="320" t="s">
        <v>47</v>
      </c>
      <c r="B430" s="320" t="s">
        <v>232</v>
      </c>
      <c r="C430" s="306" t="s">
        <v>451</v>
      </c>
      <c r="D430" s="304">
        <v>45632</v>
      </c>
      <c r="E430" s="304" t="s">
        <v>724</v>
      </c>
      <c r="F430" s="23">
        <v>45658</v>
      </c>
      <c r="G430" s="23">
        <v>45838</v>
      </c>
      <c r="H430" s="336"/>
      <c r="I430" s="46">
        <v>3818.11</v>
      </c>
      <c r="J430" s="37"/>
      <c r="K430" s="37"/>
      <c r="L430" s="39"/>
      <c r="M430" s="39"/>
      <c r="N430" s="39"/>
      <c r="O430" s="38"/>
      <c r="P430" s="313" t="s">
        <v>331</v>
      </c>
    </row>
    <row r="431" spans="1:16">
      <c r="A431" s="324"/>
      <c r="B431" s="324"/>
      <c r="C431" s="307"/>
      <c r="D431" s="305"/>
      <c r="E431" s="305"/>
      <c r="F431" s="110">
        <v>45839</v>
      </c>
      <c r="G431" s="110">
        <v>46022</v>
      </c>
      <c r="H431" s="337"/>
      <c r="I431" s="46">
        <v>4204.42</v>
      </c>
      <c r="J431" s="37"/>
      <c r="K431" s="37"/>
      <c r="L431" s="39"/>
      <c r="M431" s="39"/>
      <c r="N431" s="39"/>
      <c r="O431" s="38"/>
      <c r="P431" s="315"/>
    </row>
    <row r="432" spans="1:16">
      <c r="A432" s="324"/>
      <c r="B432" s="324"/>
      <c r="C432" s="307"/>
      <c r="D432" s="304">
        <v>45646</v>
      </c>
      <c r="E432" s="304" t="s">
        <v>660</v>
      </c>
      <c r="F432" s="23">
        <v>45658</v>
      </c>
      <c r="G432" s="23">
        <v>45838</v>
      </c>
      <c r="H432" s="336"/>
      <c r="I432" s="145"/>
      <c r="J432" s="37"/>
      <c r="K432" s="37"/>
      <c r="L432" s="39"/>
      <c r="M432" s="39"/>
      <c r="N432" s="39"/>
      <c r="O432" s="46">
        <v>3000</v>
      </c>
      <c r="P432" s="313"/>
    </row>
    <row r="433" spans="1:16">
      <c r="A433" s="321"/>
      <c r="B433" s="321"/>
      <c r="C433" s="308"/>
      <c r="D433" s="305"/>
      <c r="E433" s="305"/>
      <c r="F433" s="110">
        <v>45839</v>
      </c>
      <c r="G433" s="110">
        <v>46022</v>
      </c>
      <c r="H433" s="337"/>
      <c r="I433" s="145"/>
      <c r="J433" s="37"/>
      <c r="K433" s="37"/>
      <c r="L433" s="39"/>
      <c r="M433" s="39"/>
      <c r="N433" s="39"/>
      <c r="O433" s="46">
        <v>3500</v>
      </c>
      <c r="P433" s="315"/>
    </row>
    <row r="434" spans="1:16">
      <c r="A434" s="320" t="s">
        <v>47</v>
      </c>
      <c r="B434" s="320" t="s">
        <v>189</v>
      </c>
      <c r="C434" s="306" t="s">
        <v>609</v>
      </c>
      <c r="D434" s="304">
        <v>45639</v>
      </c>
      <c r="E434" s="304" t="s">
        <v>808</v>
      </c>
      <c r="F434" s="23">
        <v>45658</v>
      </c>
      <c r="G434" s="23">
        <v>45838</v>
      </c>
      <c r="H434" s="336"/>
      <c r="I434" s="46">
        <v>2659.38</v>
      </c>
      <c r="J434" s="37"/>
      <c r="K434" s="37"/>
      <c r="L434" s="39"/>
      <c r="M434" s="39"/>
      <c r="N434" s="39"/>
      <c r="O434" s="38"/>
      <c r="P434" s="333"/>
    </row>
    <row r="435" spans="1:16">
      <c r="A435" s="324"/>
      <c r="B435" s="324"/>
      <c r="C435" s="307"/>
      <c r="D435" s="305"/>
      <c r="E435" s="305"/>
      <c r="F435" s="110">
        <v>45839</v>
      </c>
      <c r="G435" s="110">
        <v>46022</v>
      </c>
      <c r="H435" s="337"/>
      <c r="I435" s="46">
        <v>2659.38</v>
      </c>
      <c r="J435" s="37"/>
      <c r="K435" s="37"/>
      <c r="L435" s="39"/>
      <c r="M435" s="39"/>
      <c r="N435" s="39"/>
      <c r="O435" s="38"/>
      <c r="P435" s="334"/>
    </row>
    <row r="436" spans="1:16">
      <c r="A436" s="324"/>
      <c r="B436" s="324"/>
      <c r="C436" s="307"/>
      <c r="D436" s="304">
        <v>45646</v>
      </c>
      <c r="E436" s="304" t="s">
        <v>809</v>
      </c>
      <c r="F436" s="23">
        <v>45658</v>
      </c>
      <c r="G436" s="23">
        <v>45838</v>
      </c>
      <c r="H436" s="336"/>
      <c r="I436" s="145"/>
      <c r="J436" s="37"/>
      <c r="K436" s="37"/>
      <c r="L436" s="39"/>
      <c r="M436" s="39"/>
      <c r="N436" s="39"/>
      <c r="O436" s="46">
        <v>2762.31</v>
      </c>
      <c r="P436" s="333" t="s">
        <v>323</v>
      </c>
    </row>
    <row r="437" spans="1:16">
      <c r="A437" s="324"/>
      <c r="B437" s="324"/>
      <c r="C437" s="307"/>
      <c r="D437" s="309"/>
      <c r="E437" s="309"/>
      <c r="F437" s="110">
        <v>45839</v>
      </c>
      <c r="G437" s="110">
        <v>46022</v>
      </c>
      <c r="H437" s="344"/>
      <c r="I437" s="145"/>
      <c r="J437" s="37"/>
      <c r="K437" s="37"/>
      <c r="L437" s="39"/>
      <c r="M437" s="39"/>
      <c r="N437" s="39"/>
      <c r="O437" s="46">
        <v>3191.31</v>
      </c>
      <c r="P437" s="334"/>
    </row>
    <row r="438" spans="1:16">
      <c r="A438" s="324"/>
      <c r="B438" s="324"/>
      <c r="C438" s="307"/>
      <c r="D438" s="309"/>
      <c r="E438" s="309"/>
      <c r="F438" s="23">
        <v>45658</v>
      </c>
      <c r="G438" s="23">
        <v>45838</v>
      </c>
      <c r="H438" s="344"/>
      <c r="I438" s="145"/>
      <c r="J438" s="37"/>
      <c r="K438" s="37"/>
      <c r="L438" s="39"/>
      <c r="M438" s="39"/>
      <c r="N438" s="39"/>
      <c r="O438" s="46">
        <v>2644.71</v>
      </c>
      <c r="P438" s="333" t="s">
        <v>324</v>
      </c>
    </row>
    <row r="439" spans="1:16">
      <c r="A439" s="324"/>
      <c r="B439" s="324"/>
      <c r="C439" s="307"/>
      <c r="D439" s="309"/>
      <c r="E439" s="309"/>
      <c r="F439" s="247">
        <v>45839</v>
      </c>
      <c r="G439" s="247">
        <v>46022</v>
      </c>
      <c r="H439" s="344"/>
      <c r="I439" s="9"/>
      <c r="J439" s="235"/>
      <c r="K439" s="235"/>
      <c r="L439" s="248"/>
      <c r="M439" s="248"/>
      <c r="N439" s="248"/>
      <c r="O439" s="116">
        <v>3096.96</v>
      </c>
      <c r="P439" s="347"/>
    </row>
    <row r="440" spans="1:16" s="44" customFormat="1">
      <c r="A440" s="320" t="s">
        <v>47</v>
      </c>
      <c r="B440" s="320" t="s">
        <v>206</v>
      </c>
      <c r="C440" s="306" t="s">
        <v>852</v>
      </c>
      <c r="D440" s="304">
        <v>45607</v>
      </c>
      <c r="E440" s="304" t="s">
        <v>853</v>
      </c>
      <c r="F440" s="23">
        <v>45658</v>
      </c>
      <c r="G440" s="23">
        <v>45838</v>
      </c>
      <c r="H440" s="237"/>
      <c r="I440" s="46">
        <v>7331.32</v>
      </c>
      <c r="J440" s="241"/>
      <c r="K440" s="241"/>
      <c r="L440" s="243"/>
      <c r="M440" s="243"/>
      <c r="N440" s="243"/>
      <c r="O440" s="242"/>
      <c r="P440" s="340"/>
    </row>
    <row r="441" spans="1:16" s="44" customFormat="1">
      <c r="A441" s="324"/>
      <c r="B441" s="324"/>
      <c r="C441" s="307"/>
      <c r="D441" s="305"/>
      <c r="E441" s="305"/>
      <c r="F441" s="110">
        <v>45839</v>
      </c>
      <c r="G441" s="110">
        <v>46022</v>
      </c>
      <c r="H441" s="239"/>
      <c r="I441" s="46">
        <v>7016.35</v>
      </c>
      <c r="J441" s="241"/>
      <c r="K441" s="241"/>
      <c r="L441" s="243"/>
      <c r="M441" s="243"/>
      <c r="N441" s="243"/>
      <c r="O441" s="242"/>
      <c r="P441" s="340"/>
    </row>
    <row r="442" spans="1:16" s="44" customFormat="1">
      <c r="A442" s="324"/>
      <c r="B442" s="324"/>
      <c r="C442" s="307"/>
      <c r="D442" s="304">
        <v>45646</v>
      </c>
      <c r="E442" s="304" t="s">
        <v>660</v>
      </c>
      <c r="F442" s="23">
        <v>45658</v>
      </c>
      <c r="G442" s="23">
        <v>45838</v>
      </c>
      <c r="H442" s="239"/>
      <c r="I442" s="242"/>
      <c r="J442" s="241"/>
      <c r="K442" s="241"/>
      <c r="L442" s="243"/>
      <c r="M442" s="243"/>
      <c r="N442" s="243"/>
      <c r="O442" s="46">
        <v>3000</v>
      </c>
      <c r="P442" s="340"/>
    </row>
    <row r="443" spans="1:16" s="44" customFormat="1">
      <c r="A443" s="321"/>
      <c r="B443" s="321"/>
      <c r="C443" s="308"/>
      <c r="D443" s="305"/>
      <c r="E443" s="305"/>
      <c r="F443" s="247">
        <v>45839</v>
      </c>
      <c r="G443" s="247">
        <v>46022</v>
      </c>
      <c r="H443" s="238"/>
      <c r="I443" s="242"/>
      <c r="J443" s="241"/>
      <c r="K443" s="241"/>
      <c r="L443" s="243"/>
      <c r="M443" s="243"/>
      <c r="N443" s="243"/>
      <c r="O443" s="46">
        <v>3500</v>
      </c>
      <c r="P443" s="340"/>
    </row>
    <row r="444" spans="1:16" s="44" customFormat="1">
      <c r="A444" s="320" t="s">
        <v>47</v>
      </c>
      <c r="B444" s="320" t="s">
        <v>438</v>
      </c>
      <c r="C444" s="306" t="s">
        <v>541</v>
      </c>
      <c r="D444" s="304">
        <v>45637</v>
      </c>
      <c r="E444" s="304" t="s">
        <v>634</v>
      </c>
      <c r="F444" s="23">
        <v>45658</v>
      </c>
      <c r="G444" s="23">
        <v>45838</v>
      </c>
      <c r="H444" s="338"/>
      <c r="I444" s="46">
        <v>1752.32</v>
      </c>
      <c r="J444" s="135"/>
      <c r="K444" s="135"/>
      <c r="L444" s="137"/>
      <c r="M444" s="137"/>
      <c r="N444" s="137"/>
      <c r="O444" s="136"/>
      <c r="P444" s="333" t="s">
        <v>611</v>
      </c>
    </row>
    <row r="445" spans="1:16" s="44" customFormat="1">
      <c r="A445" s="324"/>
      <c r="B445" s="324"/>
      <c r="C445" s="307"/>
      <c r="D445" s="305"/>
      <c r="E445" s="305"/>
      <c r="F445" s="110">
        <v>45839</v>
      </c>
      <c r="G445" s="110">
        <v>46022</v>
      </c>
      <c r="H445" s="382"/>
      <c r="I445" s="46">
        <v>1796.76</v>
      </c>
      <c r="J445" s="135"/>
      <c r="K445" s="135"/>
      <c r="L445" s="137"/>
      <c r="M445" s="137"/>
      <c r="N445" s="137"/>
      <c r="O445" s="136"/>
      <c r="P445" s="334"/>
    </row>
    <row r="446" spans="1:16" s="44" customFormat="1">
      <c r="A446" s="324"/>
      <c r="B446" s="324"/>
      <c r="C446" s="307"/>
      <c r="D446" s="304">
        <v>45637</v>
      </c>
      <c r="E446" s="304" t="s">
        <v>634</v>
      </c>
      <c r="F446" s="23">
        <v>45658</v>
      </c>
      <c r="G446" s="23">
        <v>45838</v>
      </c>
      <c r="H446" s="375"/>
      <c r="I446" s="46">
        <v>176.8</v>
      </c>
      <c r="J446" s="135"/>
      <c r="K446" s="135"/>
      <c r="L446" s="137"/>
      <c r="M446" s="137"/>
      <c r="N446" s="137"/>
      <c r="O446" s="136"/>
      <c r="P446" s="333" t="s">
        <v>483</v>
      </c>
    </row>
    <row r="447" spans="1:16" s="44" customFormat="1">
      <c r="A447" s="321"/>
      <c r="B447" s="321"/>
      <c r="C447" s="308"/>
      <c r="D447" s="305"/>
      <c r="E447" s="305"/>
      <c r="F447" s="110">
        <v>45839</v>
      </c>
      <c r="G447" s="110">
        <v>46022</v>
      </c>
      <c r="H447" s="376"/>
      <c r="I447" s="46">
        <v>176.8</v>
      </c>
      <c r="J447" s="135"/>
      <c r="K447" s="135"/>
      <c r="L447" s="137"/>
      <c r="M447" s="137"/>
      <c r="N447" s="137"/>
      <c r="O447" s="136"/>
      <c r="P447" s="334"/>
    </row>
    <row r="448" spans="1:16" s="44" customFormat="1">
      <c r="A448" s="320" t="s">
        <v>47</v>
      </c>
      <c r="B448" s="320" t="s">
        <v>286</v>
      </c>
      <c r="C448" s="306" t="s">
        <v>591</v>
      </c>
      <c r="D448" s="304">
        <v>45632</v>
      </c>
      <c r="E448" s="304" t="s">
        <v>726</v>
      </c>
      <c r="F448" s="23">
        <v>45658</v>
      </c>
      <c r="G448" s="23">
        <v>45838</v>
      </c>
      <c r="H448" s="157"/>
      <c r="I448" s="46">
        <v>2844.19</v>
      </c>
      <c r="J448" s="156"/>
      <c r="K448" s="156"/>
      <c r="L448" s="159"/>
      <c r="M448" s="159"/>
      <c r="N448" s="159"/>
      <c r="O448" s="158"/>
      <c r="P448" s="313"/>
    </row>
    <row r="449" spans="1:16" s="44" customFormat="1">
      <c r="A449" s="324"/>
      <c r="B449" s="324"/>
      <c r="C449" s="307"/>
      <c r="D449" s="305"/>
      <c r="E449" s="305"/>
      <c r="F449" s="110">
        <v>45839</v>
      </c>
      <c r="G449" s="110">
        <v>46022</v>
      </c>
      <c r="H449" s="157"/>
      <c r="I449" s="46">
        <v>3128.36</v>
      </c>
      <c r="J449" s="156"/>
      <c r="K449" s="156"/>
      <c r="L449" s="159"/>
      <c r="M449" s="159"/>
      <c r="N449" s="159"/>
      <c r="O449" s="158"/>
      <c r="P449" s="315"/>
    </row>
    <row r="450" spans="1:16" s="44" customFormat="1">
      <c r="A450" s="324"/>
      <c r="B450" s="324"/>
      <c r="C450" s="307"/>
      <c r="D450" s="304">
        <v>45646</v>
      </c>
      <c r="E450" s="304" t="s">
        <v>660</v>
      </c>
      <c r="F450" s="23">
        <v>45658</v>
      </c>
      <c r="G450" s="23">
        <v>45838</v>
      </c>
      <c r="H450" s="157"/>
      <c r="I450" s="158"/>
      <c r="J450" s="156"/>
      <c r="K450" s="156"/>
      <c r="L450" s="159"/>
      <c r="M450" s="159"/>
      <c r="N450" s="159"/>
      <c r="O450" s="46">
        <v>3000</v>
      </c>
      <c r="P450" s="313" t="s">
        <v>590</v>
      </c>
    </row>
    <row r="451" spans="1:16" s="44" customFormat="1">
      <c r="A451" s="324"/>
      <c r="B451" s="321"/>
      <c r="C451" s="307"/>
      <c r="D451" s="305"/>
      <c r="E451" s="305"/>
      <c r="F451" s="110">
        <v>45839</v>
      </c>
      <c r="G451" s="110">
        <v>46022</v>
      </c>
      <c r="H451" s="157"/>
      <c r="I451" s="158"/>
      <c r="J451" s="156"/>
      <c r="K451" s="156"/>
      <c r="L451" s="159"/>
      <c r="M451" s="159"/>
      <c r="N451" s="159"/>
      <c r="O451" s="46">
        <v>3500</v>
      </c>
      <c r="P451" s="315"/>
    </row>
    <row r="452" spans="1:16" s="44" customFormat="1">
      <c r="A452" s="324"/>
      <c r="B452" s="320" t="s">
        <v>592</v>
      </c>
      <c r="C452" s="307"/>
      <c r="D452" s="304">
        <v>45632</v>
      </c>
      <c r="E452" s="304" t="s">
        <v>727</v>
      </c>
      <c r="F452" s="23">
        <v>45658</v>
      </c>
      <c r="G452" s="23">
        <v>45838</v>
      </c>
      <c r="H452" s="157"/>
      <c r="I452" s="46">
        <v>2797.41</v>
      </c>
      <c r="J452" s="156"/>
      <c r="K452" s="156"/>
      <c r="L452" s="159"/>
      <c r="M452" s="159"/>
      <c r="N452" s="159"/>
      <c r="O452" s="158"/>
      <c r="P452" s="313"/>
    </row>
    <row r="453" spans="1:16" s="44" customFormat="1">
      <c r="A453" s="324"/>
      <c r="B453" s="324"/>
      <c r="C453" s="307"/>
      <c r="D453" s="305"/>
      <c r="E453" s="305"/>
      <c r="F453" s="110">
        <v>45839</v>
      </c>
      <c r="G453" s="110">
        <v>46022</v>
      </c>
      <c r="H453" s="157"/>
      <c r="I453" s="46">
        <v>3146.97</v>
      </c>
      <c r="J453" s="156"/>
      <c r="K453" s="156"/>
      <c r="L453" s="159"/>
      <c r="M453" s="159"/>
      <c r="N453" s="159"/>
      <c r="O453" s="158"/>
      <c r="P453" s="315"/>
    </row>
    <row r="454" spans="1:16" s="44" customFormat="1">
      <c r="A454" s="324"/>
      <c r="B454" s="324"/>
      <c r="C454" s="307"/>
      <c r="D454" s="304">
        <v>45646</v>
      </c>
      <c r="E454" s="304" t="s">
        <v>660</v>
      </c>
      <c r="F454" s="23">
        <v>45658</v>
      </c>
      <c r="G454" s="23">
        <v>45838</v>
      </c>
      <c r="H454" s="157"/>
      <c r="I454" s="158"/>
      <c r="J454" s="156"/>
      <c r="K454" s="156"/>
      <c r="L454" s="159"/>
      <c r="M454" s="159"/>
      <c r="N454" s="159"/>
      <c r="O454" s="46">
        <v>3000</v>
      </c>
      <c r="P454" s="313" t="s">
        <v>590</v>
      </c>
    </row>
    <row r="455" spans="1:16" s="44" customFormat="1">
      <c r="A455" s="324"/>
      <c r="B455" s="321"/>
      <c r="C455" s="307"/>
      <c r="D455" s="305"/>
      <c r="E455" s="305"/>
      <c r="F455" s="110">
        <v>45839</v>
      </c>
      <c r="G455" s="110">
        <v>46022</v>
      </c>
      <c r="H455" s="157"/>
      <c r="I455" s="158"/>
      <c r="J455" s="156"/>
      <c r="K455" s="156"/>
      <c r="L455" s="159"/>
      <c r="M455" s="159"/>
      <c r="N455" s="159"/>
      <c r="O455" s="46">
        <v>3500</v>
      </c>
      <c r="P455" s="315"/>
    </row>
    <row r="456" spans="1:16" s="44" customFormat="1">
      <c r="A456" s="324"/>
      <c r="B456" s="320" t="s">
        <v>211</v>
      </c>
      <c r="C456" s="307"/>
      <c r="D456" s="304">
        <v>45624</v>
      </c>
      <c r="E456" s="304" t="s">
        <v>728</v>
      </c>
      <c r="F456" s="23">
        <v>45658</v>
      </c>
      <c r="G456" s="23">
        <v>45838</v>
      </c>
      <c r="H456" s="157"/>
      <c r="I456" s="46">
        <v>2902.68</v>
      </c>
      <c r="J456" s="156"/>
      <c r="K456" s="156"/>
      <c r="L456" s="159"/>
      <c r="M456" s="159"/>
      <c r="N456" s="159"/>
      <c r="O456" s="158"/>
      <c r="P456" s="313"/>
    </row>
    <row r="457" spans="1:16" s="44" customFormat="1">
      <c r="A457" s="324"/>
      <c r="B457" s="324"/>
      <c r="C457" s="307"/>
      <c r="D457" s="305"/>
      <c r="E457" s="305"/>
      <c r="F457" s="110">
        <v>45839</v>
      </c>
      <c r="G457" s="110">
        <v>46022</v>
      </c>
      <c r="H457" s="157"/>
      <c r="I457" s="46">
        <v>3138.37</v>
      </c>
      <c r="J457" s="156"/>
      <c r="K457" s="156"/>
      <c r="L457" s="159"/>
      <c r="M457" s="159"/>
      <c r="N457" s="159"/>
      <c r="O457" s="158"/>
      <c r="P457" s="315"/>
    </row>
    <row r="458" spans="1:16" s="44" customFormat="1">
      <c r="A458" s="324"/>
      <c r="B458" s="324"/>
      <c r="C458" s="307"/>
      <c r="D458" s="304">
        <v>45646</v>
      </c>
      <c r="E458" s="304" t="s">
        <v>660</v>
      </c>
      <c r="F458" s="23">
        <v>45658</v>
      </c>
      <c r="G458" s="23">
        <v>45838</v>
      </c>
      <c r="H458" s="157"/>
      <c r="I458" s="158"/>
      <c r="J458" s="156"/>
      <c r="K458" s="156"/>
      <c r="L458" s="159"/>
      <c r="M458" s="159"/>
      <c r="N458" s="159"/>
      <c r="O458" s="46">
        <v>3000</v>
      </c>
      <c r="P458" s="313" t="s">
        <v>590</v>
      </c>
    </row>
    <row r="459" spans="1:16" s="44" customFormat="1">
      <c r="A459" s="321"/>
      <c r="B459" s="321"/>
      <c r="C459" s="308"/>
      <c r="D459" s="305"/>
      <c r="E459" s="305"/>
      <c r="F459" s="110">
        <v>45839</v>
      </c>
      <c r="G459" s="110">
        <v>46022</v>
      </c>
      <c r="H459" s="157"/>
      <c r="I459" s="158"/>
      <c r="J459" s="156"/>
      <c r="K459" s="156"/>
      <c r="L459" s="159"/>
      <c r="M459" s="159"/>
      <c r="N459" s="159"/>
      <c r="O459" s="46">
        <v>3500</v>
      </c>
      <c r="P459" s="315"/>
    </row>
    <row r="460" spans="1:16" s="44" customFormat="1">
      <c r="A460" s="320" t="s">
        <v>47</v>
      </c>
      <c r="B460" s="320" t="s">
        <v>904</v>
      </c>
      <c r="C460" s="306" t="s">
        <v>903</v>
      </c>
      <c r="D460" s="304">
        <v>45744</v>
      </c>
      <c r="E460" s="304" t="s">
        <v>902</v>
      </c>
      <c r="F460" s="23">
        <v>45658</v>
      </c>
      <c r="G460" s="23">
        <v>45838</v>
      </c>
      <c r="H460" s="295"/>
      <c r="I460" s="46">
        <v>4122.66</v>
      </c>
      <c r="J460" s="293"/>
      <c r="K460" s="293"/>
      <c r="L460" s="297"/>
      <c r="M460" s="297"/>
      <c r="N460" s="297"/>
      <c r="O460" s="46"/>
      <c r="P460" s="292"/>
    </row>
    <row r="461" spans="1:16" s="44" customFormat="1">
      <c r="A461" s="375"/>
      <c r="B461" s="375"/>
      <c r="C461" s="375"/>
      <c r="D461" s="376"/>
      <c r="E461" s="376"/>
      <c r="F461" s="110">
        <v>45839</v>
      </c>
      <c r="G461" s="110">
        <v>46022</v>
      </c>
      <c r="H461" s="295"/>
      <c r="I461" s="46">
        <v>4122.66</v>
      </c>
      <c r="J461" s="293"/>
      <c r="K461" s="293"/>
      <c r="L461" s="297"/>
      <c r="M461" s="297"/>
      <c r="N461" s="297"/>
      <c r="O461" s="46"/>
      <c r="P461" s="292"/>
    </row>
    <row r="462" spans="1:16" s="44" customFormat="1">
      <c r="A462" s="375"/>
      <c r="B462" s="375"/>
      <c r="C462" s="375"/>
      <c r="D462" s="304">
        <v>45646</v>
      </c>
      <c r="E462" s="304" t="s">
        <v>660</v>
      </c>
      <c r="F462" s="23">
        <v>45658</v>
      </c>
      <c r="G462" s="23">
        <v>45838</v>
      </c>
      <c r="H462" s="295"/>
      <c r="I462" s="296"/>
      <c r="J462" s="293"/>
      <c r="K462" s="293"/>
      <c r="L462" s="297"/>
      <c r="M462" s="297"/>
      <c r="N462" s="297"/>
      <c r="O462" s="46">
        <v>2806.89</v>
      </c>
      <c r="P462" s="292"/>
    </row>
    <row r="463" spans="1:16" s="44" customFormat="1">
      <c r="A463" s="376"/>
      <c r="B463" s="376"/>
      <c r="C463" s="376"/>
      <c r="D463" s="376"/>
      <c r="E463" s="376"/>
      <c r="F463" s="23">
        <v>45839</v>
      </c>
      <c r="G463" s="23">
        <v>46022</v>
      </c>
      <c r="H463" s="295"/>
      <c r="I463" s="296"/>
      <c r="J463" s="293"/>
      <c r="K463" s="293"/>
      <c r="L463" s="297"/>
      <c r="M463" s="297"/>
      <c r="N463" s="297"/>
      <c r="O463" s="46">
        <v>3286.87</v>
      </c>
      <c r="P463" s="292"/>
    </row>
    <row r="464" spans="1:16">
      <c r="A464" s="3">
        <v>3</v>
      </c>
      <c r="B464" s="4" t="s">
        <v>129</v>
      </c>
      <c r="C464" s="4"/>
      <c r="D464" s="3"/>
      <c r="E464" s="3"/>
      <c r="F464" s="4"/>
      <c r="G464" s="4"/>
      <c r="H464" s="4"/>
      <c r="I464" s="5"/>
      <c r="J464" s="14"/>
      <c r="K464" s="14"/>
      <c r="L464" s="15"/>
      <c r="M464" s="15"/>
      <c r="N464" s="15"/>
      <c r="O464" s="5"/>
      <c r="P464" s="177"/>
    </row>
    <row r="465" spans="1:16">
      <c r="A465" s="320" t="s">
        <v>212</v>
      </c>
      <c r="B465" s="320" t="s">
        <v>440</v>
      </c>
      <c r="C465" s="362" t="s">
        <v>641</v>
      </c>
      <c r="D465" s="322">
        <v>45646</v>
      </c>
      <c r="E465" s="322" t="s">
        <v>589</v>
      </c>
      <c r="F465" s="23">
        <v>45658</v>
      </c>
      <c r="G465" s="23">
        <v>45838</v>
      </c>
      <c r="H465" s="370"/>
      <c r="I465" s="46">
        <v>2925.22</v>
      </c>
      <c r="J465" s="37"/>
      <c r="K465" s="37"/>
      <c r="L465" s="39"/>
      <c r="M465" s="39"/>
      <c r="N465" s="39"/>
      <c r="O465" s="38"/>
      <c r="P465" s="325"/>
    </row>
    <row r="466" spans="1:16">
      <c r="A466" s="324"/>
      <c r="B466" s="324"/>
      <c r="C466" s="362"/>
      <c r="D466" s="323"/>
      <c r="E466" s="323"/>
      <c r="F466" s="110">
        <v>45839</v>
      </c>
      <c r="G466" s="110">
        <v>46022</v>
      </c>
      <c r="H466" s="370"/>
      <c r="I466" s="46">
        <v>2993.92</v>
      </c>
      <c r="J466" s="37"/>
      <c r="K466" s="37"/>
      <c r="L466" s="39"/>
      <c r="M466" s="39"/>
      <c r="N466" s="39"/>
      <c r="O466" s="38"/>
      <c r="P466" s="326"/>
    </row>
    <row r="467" spans="1:16">
      <c r="A467" s="324"/>
      <c r="B467" s="324"/>
      <c r="C467" s="362"/>
      <c r="D467" s="322">
        <v>45646</v>
      </c>
      <c r="E467" s="322" t="s">
        <v>688</v>
      </c>
      <c r="F467" s="23">
        <v>45658</v>
      </c>
      <c r="G467" s="23">
        <v>45838</v>
      </c>
      <c r="H467" s="336"/>
      <c r="I467" s="145"/>
      <c r="J467" s="37"/>
      <c r="K467" s="37"/>
      <c r="L467" s="39"/>
      <c r="M467" s="39"/>
      <c r="N467" s="39"/>
      <c r="O467" s="46">
        <v>3000</v>
      </c>
      <c r="P467" s="373"/>
    </row>
    <row r="468" spans="1:16">
      <c r="A468" s="321"/>
      <c r="B468" s="321"/>
      <c r="C468" s="362"/>
      <c r="D468" s="323"/>
      <c r="E468" s="323"/>
      <c r="F468" s="110">
        <v>45839</v>
      </c>
      <c r="G468" s="110">
        <v>46022</v>
      </c>
      <c r="H468" s="337"/>
      <c r="I468" s="9"/>
      <c r="J468" s="37"/>
      <c r="K468" s="37"/>
      <c r="L468" s="39"/>
      <c r="M468" s="39"/>
      <c r="N468" s="39"/>
      <c r="O468" s="46">
        <v>3500</v>
      </c>
      <c r="P468" s="374"/>
    </row>
    <row r="469" spans="1:16">
      <c r="A469" s="320" t="s">
        <v>212</v>
      </c>
      <c r="B469" s="320" t="s">
        <v>441</v>
      </c>
      <c r="C469" s="362"/>
      <c r="D469" s="322">
        <v>45646</v>
      </c>
      <c r="E469" s="322" t="s">
        <v>589</v>
      </c>
      <c r="F469" s="23">
        <v>45658</v>
      </c>
      <c r="G469" s="23">
        <v>45838</v>
      </c>
      <c r="H469" s="370"/>
      <c r="I469" s="46">
        <v>2925.22</v>
      </c>
      <c r="J469" s="148"/>
      <c r="K469" s="148"/>
      <c r="L469" s="150"/>
      <c r="M469" s="150"/>
      <c r="N469" s="150"/>
      <c r="O469" s="149"/>
      <c r="P469" s="325"/>
    </row>
    <row r="470" spans="1:16">
      <c r="A470" s="324"/>
      <c r="B470" s="324"/>
      <c r="C470" s="362"/>
      <c r="D470" s="323"/>
      <c r="E470" s="323"/>
      <c r="F470" s="110">
        <v>45839</v>
      </c>
      <c r="G470" s="110">
        <v>46022</v>
      </c>
      <c r="H470" s="370"/>
      <c r="I470" s="46">
        <v>2993.92</v>
      </c>
      <c r="J470" s="148"/>
      <c r="K470" s="148"/>
      <c r="L470" s="150"/>
      <c r="M470" s="150"/>
      <c r="N470" s="150"/>
      <c r="O470" s="149"/>
      <c r="P470" s="326"/>
    </row>
    <row r="471" spans="1:16">
      <c r="A471" s="324"/>
      <c r="B471" s="324"/>
      <c r="C471" s="362"/>
      <c r="D471" s="322">
        <v>45646</v>
      </c>
      <c r="E471" s="322" t="s">
        <v>688</v>
      </c>
      <c r="F471" s="23">
        <v>45658</v>
      </c>
      <c r="G471" s="23">
        <v>45838</v>
      </c>
      <c r="H471" s="336"/>
      <c r="I471" s="149"/>
      <c r="J471" s="148"/>
      <c r="K471" s="148"/>
      <c r="L471" s="150"/>
      <c r="M471" s="150"/>
      <c r="N471" s="150"/>
      <c r="O471" s="46">
        <v>3000</v>
      </c>
      <c r="P471" s="373"/>
    </row>
    <row r="472" spans="1:16">
      <c r="A472" s="321"/>
      <c r="B472" s="321"/>
      <c r="C472" s="362"/>
      <c r="D472" s="323"/>
      <c r="E472" s="323"/>
      <c r="F472" s="110">
        <v>45839</v>
      </c>
      <c r="G472" s="110">
        <v>46022</v>
      </c>
      <c r="H472" s="337"/>
      <c r="I472" s="9"/>
      <c r="J472" s="148"/>
      <c r="K472" s="148"/>
      <c r="L472" s="150"/>
      <c r="M472" s="150"/>
      <c r="N472" s="150"/>
      <c r="O472" s="46">
        <v>3500</v>
      </c>
      <c r="P472" s="374"/>
    </row>
    <row r="473" spans="1:16">
      <c r="A473" s="320" t="s">
        <v>212</v>
      </c>
      <c r="B473" s="320" t="s">
        <v>349</v>
      </c>
      <c r="C473" s="362"/>
      <c r="D473" s="322">
        <v>45646</v>
      </c>
      <c r="E473" s="322" t="s">
        <v>589</v>
      </c>
      <c r="F473" s="23">
        <v>45658</v>
      </c>
      <c r="G473" s="23">
        <v>45838</v>
      </c>
      <c r="H473" s="370"/>
      <c r="I473" s="46">
        <v>2925.22</v>
      </c>
      <c r="J473" s="148"/>
      <c r="K473" s="148"/>
      <c r="L473" s="150"/>
      <c r="M473" s="150"/>
      <c r="N473" s="150"/>
      <c r="O473" s="149"/>
      <c r="P473" s="325"/>
    </row>
    <row r="474" spans="1:16">
      <c r="A474" s="324"/>
      <c r="B474" s="324"/>
      <c r="C474" s="362"/>
      <c r="D474" s="323"/>
      <c r="E474" s="323"/>
      <c r="F474" s="110">
        <v>45839</v>
      </c>
      <c r="G474" s="110">
        <v>46022</v>
      </c>
      <c r="H474" s="370"/>
      <c r="I474" s="46">
        <v>2993.92</v>
      </c>
      <c r="J474" s="148"/>
      <c r="K474" s="148"/>
      <c r="L474" s="150"/>
      <c r="M474" s="150"/>
      <c r="N474" s="150"/>
      <c r="O474" s="149"/>
      <c r="P474" s="326"/>
    </row>
    <row r="475" spans="1:16">
      <c r="A475" s="324"/>
      <c r="B475" s="324"/>
      <c r="C475" s="362"/>
      <c r="D475" s="304">
        <v>45646</v>
      </c>
      <c r="E475" s="304" t="s">
        <v>688</v>
      </c>
      <c r="F475" s="23">
        <v>45658</v>
      </c>
      <c r="G475" s="23">
        <v>45838</v>
      </c>
      <c r="H475" s="336"/>
      <c r="I475" s="149"/>
      <c r="J475" s="148"/>
      <c r="K475" s="148"/>
      <c r="L475" s="150"/>
      <c r="M475" s="150"/>
      <c r="N475" s="150"/>
      <c r="O475" s="46">
        <v>3000</v>
      </c>
      <c r="P475" s="331" t="s">
        <v>323</v>
      </c>
    </row>
    <row r="476" spans="1:16">
      <c r="A476" s="324"/>
      <c r="B476" s="324"/>
      <c r="C476" s="362"/>
      <c r="D476" s="309"/>
      <c r="E476" s="309"/>
      <c r="F476" s="110">
        <v>45839</v>
      </c>
      <c r="G476" s="110">
        <v>46022</v>
      </c>
      <c r="H476" s="344"/>
      <c r="I476" s="9"/>
      <c r="J476" s="148"/>
      <c r="K476" s="148"/>
      <c r="L476" s="150"/>
      <c r="M476" s="150"/>
      <c r="N476" s="150"/>
      <c r="O476" s="46">
        <v>3500</v>
      </c>
      <c r="P476" s="332"/>
    </row>
    <row r="477" spans="1:16">
      <c r="A477" s="324"/>
      <c r="B477" s="324"/>
      <c r="C477" s="362"/>
      <c r="D477" s="309"/>
      <c r="E477" s="309"/>
      <c r="F477" s="23">
        <v>45658</v>
      </c>
      <c r="G477" s="23">
        <v>45838</v>
      </c>
      <c r="H477" s="344"/>
      <c r="I477" s="145"/>
      <c r="J477" s="37"/>
      <c r="K477" s="37"/>
      <c r="L477" s="39"/>
      <c r="M477" s="39"/>
      <c r="N477" s="39"/>
      <c r="O477" s="46">
        <v>2548.8200000000002</v>
      </c>
      <c r="P477" s="331" t="s">
        <v>324</v>
      </c>
    </row>
    <row r="478" spans="1:16">
      <c r="A478" s="324"/>
      <c r="B478" s="324"/>
      <c r="C478" s="362"/>
      <c r="D478" s="305"/>
      <c r="E478" s="305"/>
      <c r="F478" s="110">
        <v>45839</v>
      </c>
      <c r="G478" s="110">
        <v>46022</v>
      </c>
      <c r="H478" s="337"/>
      <c r="I478" s="145"/>
      <c r="J478" s="37"/>
      <c r="K478" s="37"/>
      <c r="L478" s="39"/>
      <c r="M478" s="39"/>
      <c r="N478" s="39"/>
      <c r="O478" s="46">
        <v>2984.66</v>
      </c>
      <c r="P478" s="332"/>
    </row>
    <row r="479" spans="1:16">
      <c r="A479" s="320" t="s">
        <v>212</v>
      </c>
      <c r="B479" s="320" t="s">
        <v>442</v>
      </c>
      <c r="C479" s="362"/>
      <c r="D479" s="322">
        <v>45646</v>
      </c>
      <c r="E479" s="322" t="s">
        <v>589</v>
      </c>
      <c r="F479" s="23">
        <v>45658</v>
      </c>
      <c r="G479" s="23">
        <v>45838</v>
      </c>
      <c r="H479" s="370"/>
      <c r="I479" s="46">
        <v>2925.22</v>
      </c>
      <c r="J479" s="148"/>
      <c r="K479" s="148"/>
      <c r="L479" s="150"/>
      <c r="M479" s="150"/>
      <c r="N479" s="150"/>
      <c r="O479" s="149"/>
      <c r="P479" s="325"/>
    </row>
    <row r="480" spans="1:16">
      <c r="A480" s="324"/>
      <c r="B480" s="324"/>
      <c r="C480" s="362"/>
      <c r="D480" s="323"/>
      <c r="E480" s="323"/>
      <c r="F480" s="110">
        <v>45839</v>
      </c>
      <c r="G480" s="110">
        <v>46022</v>
      </c>
      <c r="H480" s="370"/>
      <c r="I480" s="46">
        <v>2993.92</v>
      </c>
      <c r="J480" s="148"/>
      <c r="K480" s="148"/>
      <c r="L480" s="150"/>
      <c r="M480" s="150"/>
      <c r="N480" s="150"/>
      <c r="O480" s="149"/>
      <c r="P480" s="326"/>
    </row>
    <row r="481" spans="1:16">
      <c r="A481" s="324"/>
      <c r="B481" s="324"/>
      <c r="C481" s="362"/>
      <c r="D481" s="322">
        <v>45646</v>
      </c>
      <c r="E481" s="322" t="s">
        <v>688</v>
      </c>
      <c r="F481" s="23">
        <v>45658</v>
      </c>
      <c r="G481" s="23">
        <v>45838</v>
      </c>
      <c r="H481" s="336"/>
      <c r="I481" s="149"/>
      <c r="J481" s="148"/>
      <c r="K481" s="148"/>
      <c r="L481" s="150"/>
      <c r="M481" s="150"/>
      <c r="N481" s="150"/>
      <c r="O481" s="46">
        <v>3000</v>
      </c>
      <c r="P481" s="373"/>
    </row>
    <row r="482" spans="1:16">
      <c r="A482" s="321"/>
      <c r="B482" s="321"/>
      <c r="C482" s="362"/>
      <c r="D482" s="323"/>
      <c r="E482" s="323"/>
      <c r="F482" s="110">
        <v>45839</v>
      </c>
      <c r="G482" s="110">
        <v>46022</v>
      </c>
      <c r="H482" s="337"/>
      <c r="I482" s="9"/>
      <c r="J482" s="148"/>
      <c r="K482" s="148"/>
      <c r="L482" s="150"/>
      <c r="M482" s="150"/>
      <c r="N482" s="150"/>
      <c r="O482" s="46">
        <v>3500</v>
      </c>
      <c r="P482" s="374"/>
    </row>
    <row r="483" spans="1:16">
      <c r="A483" s="320" t="s">
        <v>212</v>
      </c>
      <c r="B483" s="320" t="s">
        <v>443</v>
      </c>
      <c r="C483" s="362"/>
      <c r="D483" s="322">
        <v>45646</v>
      </c>
      <c r="E483" s="322" t="s">
        <v>589</v>
      </c>
      <c r="F483" s="23">
        <v>45658</v>
      </c>
      <c r="G483" s="23">
        <v>45838</v>
      </c>
      <c r="H483" s="370"/>
      <c r="I483" s="46">
        <v>2925.22</v>
      </c>
      <c r="J483" s="148"/>
      <c r="K483" s="148"/>
      <c r="L483" s="150"/>
      <c r="M483" s="150"/>
      <c r="N483" s="150"/>
      <c r="O483" s="149"/>
      <c r="P483" s="325"/>
    </row>
    <row r="484" spans="1:16">
      <c r="A484" s="324"/>
      <c r="B484" s="324"/>
      <c r="C484" s="362"/>
      <c r="D484" s="323"/>
      <c r="E484" s="323"/>
      <c r="F484" s="110">
        <v>45839</v>
      </c>
      <c r="G484" s="110">
        <v>46022</v>
      </c>
      <c r="H484" s="370"/>
      <c r="I484" s="46">
        <v>2993.92</v>
      </c>
      <c r="J484" s="148"/>
      <c r="K484" s="148"/>
      <c r="L484" s="150"/>
      <c r="M484" s="150"/>
      <c r="N484" s="150"/>
      <c r="O484" s="149"/>
      <c r="P484" s="326"/>
    </row>
    <row r="485" spans="1:16">
      <c r="A485" s="324"/>
      <c r="B485" s="324"/>
      <c r="C485" s="362"/>
      <c r="D485" s="322">
        <v>45646</v>
      </c>
      <c r="E485" s="322" t="s">
        <v>688</v>
      </c>
      <c r="F485" s="23">
        <v>45658</v>
      </c>
      <c r="G485" s="23">
        <v>45838</v>
      </c>
      <c r="H485" s="336"/>
      <c r="I485" s="149"/>
      <c r="J485" s="148"/>
      <c r="K485" s="148"/>
      <c r="L485" s="150"/>
      <c r="M485" s="150"/>
      <c r="N485" s="150"/>
      <c r="O485" s="46">
        <v>3000</v>
      </c>
      <c r="P485" s="373"/>
    </row>
    <row r="486" spans="1:16">
      <c r="A486" s="321"/>
      <c r="B486" s="321"/>
      <c r="C486" s="362"/>
      <c r="D486" s="323"/>
      <c r="E486" s="323"/>
      <c r="F486" s="110">
        <v>45839</v>
      </c>
      <c r="G486" s="110">
        <v>46022</v>
      </c>
      <c r="H486" s="337"/>
      <c r="I486" s="9"/>
      <c r="J486" s="148"/>
      <c r="K486" s="148"/>
      <c r="L486" s="150"/>
      <c r="M486" s="150"/>
      <c r="N486" s="150"/>
      <c r="O486" s="46">
        <v>3500</v>
      </c>
      <c r="P486" s="374"/>
    </row>
    <row r="487" spans="1:16">
      <c r="A487" s="320" t="s">
        <v>212</v>
      </c>
      <c r="B487" s="320" t="s">
        <v>444</v>
      </c>
      <c r="C487" s="362"/>
      <c r="D487" s="322">
        <v>45646</v>
      </c>
      <c r="E487" s="322" t="s">
        <v>589</v>
      </c>
      <c r="F487" s="23">
        <v>45658</v>
      </c>
      <c r="G487" s="23">
        <v>45838</v>
      </c>
      <c r="H487" s="370"/>
      <c r="I487" s="46">
        <v>2925.22</v>
      </c>
      <c r="J487" s="148"/>
      <c r="K487" s="148"/>
      <c r="L487" s="150"/>
      <c r="M487" s="150"/>
      <c r="N487" s="150"/>
      <c r="O487" s="149"/>
      <c r="P487" s="325"/>
    </row>
    <row r="488" spans="1:16">
      <c r="A488" s="324"/>
      <c r="B488" s="324"/>
      <c r="C488" s="362"/>
      <c r="D488" s="323"/>
      <c r="E488" s="323"/>
      <c r="F488" s="110">
        <v>45839</v>
      </c>
      <c r="G488" s="110">
        <v>46022</v>
      </c>
      <c r="H488" s="370"/>
      <c r="I488" s="46">
        <v>2993.92</v>
      </c>
      <c r="J488" s="148"/>
      <c r="K488" s="148"/>
      <c r="L488" s="150"/>
      <c r="M488" s="150"/>
      <c r="N488" s="150"/>
      <c r="O488" s="149"/>
      <c r="P488" s="326"/>
    </row>
    <row r="489" spans="1:16">
      <c r="A489" s="324"/>
      <c r="B489" s="324"/>
      <c r="C489" s="362"/>
      <c r="D489" s="322">
        <v>45646</v>
      </c>
      <c r="E489" s="322" t="s">
        <v>688</v>
      </c>
      <c r="F489" s="23">
        <v>45658</v>
      </c>
      <c r="G489" s="23">
        <v>45838</v>
      </c>
      <c r="H489" s="336"/>
      <c r="I489" s="149"/>
      <c r="J489" s="148"/>
      <c r="K489" s="148"/>
      <c r="L489" s="150"/>
      <c r="M489" s="150"/>
      <c r="N489" s="150"/>
      <c r="O489" s="46">
        <v>3000</v>
      </c>
      <c r="P489" s="373"/>
    </row>
    <row r="490" spans="1:16">
      <c r="A490" s="321"/>
      <c r="B490" s="321"/>
      <c r="C490" s="362"/>
      <c r="D490" s="323"/>
      <c r="E490" s="323"/>
      <c r="F490" s="110">
        <v>45839</v>
      </c>
      <c r="G490" s="110">
        <v>46022</v>
      </c>
      <c r="H490" s="337"/>
      <c r="I490" s="9"/>
      <c r="J490" s="148"/>
      <c r="K490" s="148"/>
      <c r="L490" s="150"/>
      <c r="M490" s="150"/>
      <c r="N490" s="150"/>
      <c r="O490" s="46">
        <v>3500</v>
      </c>
      <c r="P490" s="374"/>
    </row>
    <row r="491" spans="1:16">
      <c r="A491" s="320" t="s">
        <v>212</v>
      </c>
      <c r="B491" s="320" t="s">
        <v>310</v>
      </c>
      <c r="C491" s="362"/>
      <c r="D491" s="322">
        <v>45646</v>
      </c>
      <c r="E491" s="322" t="s">
        <v>589</v>
      </c>
      <c r="F491" s="23">
        <v>45658</v>
      </c>
      <c r="G491" s="23">
        <v>45838</v>
      </c>
      <c r="H491" s="370"/>
      <c r="I491" s="46">
        <v>2925.22</v>
      </c>
      <c r="J491" s="148"/>
      <c r="K491" s="148"/>
      <c r="L491" s="150"/>
      <c r="M491" s="150"/>
      <c r="N491" s="150"/>
      <c r="O491" s="149"/>
      <c r="P491" s="325"/>
    </row>
    <row r="492" spans="1:16">
      <c r="A492" s="324"/>
      <c r="B492" s="324"/>
      <c r="C492" s="362"/>
      <c r="D492" s="323"/>
      <c r="E492" s="323"/>
      <c r="F492" s="110">
        <v>45839</v>
      </c>
      <c r="G492" s="110">
        <v>46022</v>
      </c>
      <c r="H492" s="370"/>
      <c r="I492" s="46">
        <v>2993.92</v>
      </c>
      <c r="J492" s="148"/>
      <c r="K492" s="148"/>
      <c r="L492" s="150"/>
      <c r="M492" s="150"/>
      <c r="N492" s="150"/>
      <c r="O492" s="149"/>
      <c r="P492" s="326"/>
    </row>
    <row r="493" spans="1:16">
      <c r="A493" s="324"/>
      <c r="B493" s="324"/>
      <c r="C493" s="362"/>
      <c r="D493" s="322">
        <v>45646</v>
      </c>
      <c r="E493" s="322" t="s">
        <v>688</v>
      </c>
      <c r="F493" s="23">
        <v>45658</v>
      </c>
      <c r="G493" s="23">
        <v>45838</v>
      </c>
      <c r="H493" s="336"/>
      <c r="I493" s="149"/>
      <c r="J493" s="148"/>
      <c r="K493" s="148"/>
      <c r="L493" s="150"/>
      <c r="M493" s="150"/>
      <c r="N493" s="150"/>
      <c r="O493" s="46">
        <v>3000</v>
      </c>
      <c r="P493" s="373"/>
    </row>
    <row r="494" spans="1:16">
      <c r="A494" s="321"/>
      <c r="B494" s="321"/>
      <c r="C494" s="362"/>
      <c r="D494" s="323"/>
      <c r="E494" s="323"/>
      <c r="F494" s="110">
        <v>45839</v>
      </c>
      <c r="G494" s="110">
        <v>46022</v>
      </c>
      <c r="H494" s="337"/>
      <c r="I494" s="9"/>
      <c r="J494" s="148"/>
      <c r="K494" s="148"/>
      <c r="L494" s="150"/>
      <c r="M494" s="150"/>
      <c r="N494" s="150"/>
      <c r="O494" s="46">
        <v>3500</v>
      </c>
      <c r="P494" s="374"/>
    </row>
    <row r="495" spans="1:16">
      <c r="A495" s="3">
        <v>4</v>
      </c>
      <c r="B495" s="4" t="s">
        <v>130</v>
      </c>
      <c r="C495" s="4"/>
      <c r="D495" s="3"/>
      <c r="E495" s="3"/>
      <c r="F495" s="4"/>
      <c r="G495" s="4"/>
      <c r="H495" s="4"/>
      <c r="I495" s="5"/>
      <c r="J495" s="14"/>
      <c r="K495" s="14"/>
      <c r="L495" s="15"/>
      <c r="M495" s="15"/>
      <c r="N495" s="15"/>
      <c r="O495" s="5"/>
      <c r="P495" s="177"/>
    </row>
    <row r="496" spans="1:16">
      <c r="A496" s="320" t="s">
        <v>62</v>
      </c>
      <c r="B496" s="320" t="s">
        <v>150</v>
      </c>
      <c r="C496" s="306" t="s">
        <v>167</v>
      </c>
      <c r="D496" s="304">
        <v>45645</v>
      </c>
      <c r="E496" s="304" t="s">
        <v>570</v>
      </c>
      <c r="F496" s="23">
        <v>45658</v>
      </c>
      <c r="G496" s="23">
        <v>45838</v>
      </c>
      <c r="H496" s="336"/>
      <c r="I496" s="46">
        <v>956.89</v>
      </c>
      <c r="J496" s="37"/>
      <c r="K496" s="37"/>
      <c r="L496" s="39"/>
      <c r="M496" s="39"/>
      <c r="N496" s="39"/>
      <c r="O496" s="38"/>
      <c r="P496" s="331" t="s">
        <v>295</v>
      </c>
    </row>
    <row r="497" spans="1:16" ht="39.75" customHeight="1">
      <c r="A497" s="321"/>
      <c r="B497" s="321"/>
      <c r="C497" s="308"/>
      <c r="D497" s="305"/>
      <c r="E497" s="305"/>
      <c r="F497" s="110">
        <v>45839</v>
      </c>
      <c r="G497" s="110">
        <v>46022</v>
      </c>
      <c r="H497" s="337"/>
      <c r="I497" s="46">
        <v>1142.57</v>
      </c>
      <c r="J497" s="37"/>
      <c r="K497" s="37"/>
      <c r="L497" s="39"/>
      <c r="M497" s="39"/>
      <c r="N497" s="39"/>
      <c r="O497" s="38"/>
      <c r="P497" s="332"/>
    </row>
    <row r="498" spans="1:16" s="8" customFormat="1" ht="27.75" customHeight="1">
      <c r="A498" s="320" t="s">
        <v>62</v>
      </c>
      <c r="B498" s="320" t="s">
        <v>474</v>
      </c>
      <c r="C498" s="306" t="s">
        <v>865</v>
      </c>
      <c r="D498" s="304">
        <v>45653</v>
      </c>
      <c r="E498" s="304" t="s">
        <v>807</v>
      </c>
      <c r="F498" s="23">
        <v>45658</v>
      </c>
      <c r="G498" s="23">
        <v>45838</v>
      </c>
      <c r="H498" s="336"/>
      <c r="I498" s="46">
        <v>1494.39</v>
      </c>
      <c r="J498" s="81"/>
      <c r="K498" s="81"/>
      <c r="L498" s="83"/>
      <c r="M498" s="83"/>
      <c r="N498" s="83"/>
      <c r="O498" s="82"/>
      <c r="P498" s="327" t="s">
        <v>295</v>
      </c>
    </row>
    <row r="499" spans="1:16" s="8" customFormat="1" ht="15.75" customHeight="1">
      <c r="A499" s="324"/>
      <c r="B499" s="324"/>
      <c r="C499" s="307" t="s">
        <v>201</v>
      </c>
      <c r="D499" s="305"/>
      <c r="E499" s="305"/>
      <c r="F499" s="110">
        <v>45839</v>
      </c>
      <c r="G499" s="110">
        <v>46022</v>
      </c>
      <c r="H499" s="337"/>
      <c r="I499" s="46">
        <v>2641.36</v>
      </c>
      <c r="J499" s="81"/>
      <c r="K499" s="81"/>
      <c r="L499" s="83"/>
      <c r="M499" s="83"/>
      <c r="N499" s="83"/>
      <c r="O499" s="82"/>
      <c r="P499" s="328"/>
    </row>
    <row r="500" spans="1:16" s="8" customFormat="1">
      <c r="A500" s="324"/>
      <c r="B500" s="324"/>
      <c r="C500" s="307" t="s">
        <v>865</v>
      </c>
      <c r="D500" s="304">
        <v>45653</v>
      </c>
      <c r="E500" s="304" t="s">
        <v>804</v>
      </c>
      <c r="F500" s="23">
        <v>45658</v>
      </c>
      <c r="G500" s="23">
        <v>45838</v>
      </c>
      <c r="H500" s="320"/>
      <c r="I500" s="46">
        <v>3205.52</v>
      </c>
      <c r="J500" s="81"/>
      <c r="K500" s="81"/>
      <c r="L500" s="83"/>
      <c r="M500" s="83"/>
      <c r="N500" s="83"/>
      <c r="O500" s="82"/>
      <c r="P500" s="329" t="s">
        <v>544</v>
      </c>
    </row>
    <row r="501" spans="1:16" s="8" customFormat="1">
      <c r="A501" s="324"/>
      <c r="B501" s="324"/>
      <c r="C501" s="307" t="s">
        <v>201</v>
      </c>
      <c r="D501" s="305"/>
      <c r="E501" s="305"/>
      <c r="F501" s="110">
        <v>45839</v>
      </c>
      <c r="G501" s="110">
        <v>46022</v>
      </c>
      <c r="H501" s="321"/>
      <c r="I501" s="46">
        <v>3459.75</v>
      </c>
      <c r="J501" s="81"/>
      <c r="K501" s="81"/>
      <c r="L501" s="83"/>
      <c r="M501" s="83"/>
      <c r="N501" s="83"/>
      <c r="P501" s="330"/>
    </row>
    <row r="502" spans="1:16" s="8" customFormat="1">
      <c r="A502" s="324"/>
      <c r="B502" s="324"/>
      <c r="C502" s="307" t="s">
        <v>865</v>
      </c>
      <c r="D502" s="304">
        <v>45646</v>
      </c>
      <c r="E502" s="304" t="s">
        <v>712</v>
      </c>
      <c r="F502" s="23">
        <v>45658</v>
      </c>
      <c r="G502" s="23">
        <v>45838</v>
      </c>
      <c r="H502" s="336"/>
      <c r="I502" s="145"/>
      <c r="J502" s="81"/>
      <c r="K502" s="81"/>
      <c r="L502" s="83"/>
      <c r="M502" s="83"/>
      <c r="N502" s="83"/>
      <c r="O502" s="46">
        <v>2743.86</v>
      </c>
      <c r="P502" s="327" t="s">
        <v>323</v>
      </c>
    </row>
    <row r="503" spans="1:16" s="8" customFormat="1">
      <c r="A503" s="324"/>
      <c r="B503" s="324"/>
      <c r="C503" s="307" t="s">
        <v>201</v>
      </c>
      <c r="D503" s="309"/>
      <c r="E503" s="309"/>
      <c r="F503" s="110">
        <v>45839</v>
      </c>
      <c r="G503" s="110">
        <v>46022</v>
      </c>
      <c r="H503" s="344"/>
      <c r="I503" s="145"/>
      <c r="J503" s="81"/>
      <c r="K503" s="81"/>
      <c r="L503" s="83"/>
      <c r="M503" s="83"/>
      <c r="N503" s="83"/>
      <c r="O503" s="46">
        <v>3213.06</v>
      </c>
      <c r="P503" s="328"/>
    </row>
    <row r="504" spans="1:16" s="8" customFormat="1">
      <c r="A504" s="324"/>
      <c r="B504" s="324"/>
      <c r="C504" s="307" t="s">
        <v>865</v>
      </c>
      <c r="D504" s="309"/>
      <c r="E504" s="309"/>
      <c r="F504" s="23">
        <v>45658</v>
      </c>
      <c r="G504" s="23">
        <v>45838</v>
      </c>
      <c r="H504" s="344"/>
      <c r="I504" s="145"/>
      <c r="J504" s="81"/>
      <c r="K504" s="81"/>
      <c r="L504" s="83"/>
      <c r="M504" s="83"/>
      <c r="N504" s="83"/>
      <c r="O504" s="46">
        <v>1829.1</v>
      </c>
      <c r="P504" s="327" t="s">
        <v>515</v>
      </c>
    </row>
    <row r="505" spans="1:16" s="8" customFormat="1">
      <c r="A505" s="324"/>
      <c r="B505" s="324"/>
      <c r="C505" s="307" t="s">
        <v>201</v>
      </c>
      <c r="D505" s="309"/>
      <c r="E505" s="309"/>
      <c r="F505" s="110">
        <v>45839</v>
      </c>
      <c r="G505" s="110">
        <v>46022</v>
      </c>
      <c r="H505" s="337"/>
      <c r="I505" s="145"/>
      <c r="J505" s="81"/>
      <c r="K505" s="81"/>
      <c r="L505" s="83"/>
      <c r="M505" s="83"/>
      <c r="N505" s="83"/>
      <c r="O505" s="46">
        <v>2141.87</v>
      </c>
      <c r="P505" s="328"/>
    </row>
    <row r="506" spans="1:16" s="8" customFormat="1">
      <c r="A506" s="324"/>
      <c r="B506" s="324"/>
      <c r="C506" s="307" t="s">
        <v>865</v>
      </c>
      <c r="D506" s="309"/>
      <c r="E506" s="309"/>
      <c r="F506" s="23">
        <v>45658</v>
      </c>
      <c r="G506" s="23">
        <v>45838</v>
      </c>
      <c r="H506" s="336"/>
      <c r="I506" s="145"/>
      <c r="J506" s="81"/>
      <c r="K506" s="81"/>
      <c r="L506" s="83"/>
      <c r="M506" s="83"/>
      <c r="N506" s="83"/>
      <c r="O506" s="46">
        <v>2091.17</v>
      </c>
      <c r="P506" s="327" t="s">
        <v>335</v>
      </c>
    </row>
    <row r="507" spans="1:16" s="8" customFormat="1">
      <c r="A507" s="321"/>
      <c r="B507" s="321"/>
      <c r="C507" s="308" t="s">
        <v>201</v>
      </c>
      <c r="D507" s="305"/>
      <c r="E507" s="305"/>
      <c r="F507" s="110">
        <v>45839</v>
      </c>
      <c r="G507" s="110">
        <v>46022</v>
      </c>
      <c r="H507" s="337"/>
      <c r="I507" s="145"/>
      <c r="J507" s="81"/>
      <c r="K507" s="81"/>
      <c r="L507" s="83"/>
      <c r="M507" s="83"/>
      <c r="N507" s="83"/>
      <c r="O507" s="46">
        <v>2448.7600000000002</v>
      </c>
      <c r="P507" s="328"/>
    </row>
    <row r="508" spans="1:16">
      <c r="A508" s="320" t="s">
        <v>62</v>
      </c>
      <c r="B508" s="320" t="s">
        <v>309</v>
      </c>
      <c r="C508" s="306" t="s">
        <v>143</v>
      </c>
      <c r="D508" s="304">
        <v>45645</v>
      </c>
      <c r="E508" s="380" t="s">
        <v>613</v>
      </c>
      <c r="F508" s="23">
        <v>45658</v>
      </c>
      <c r="G508" s="23">
        <v>45838</v>
      </c>
      <c r="H508" s="338"/>
      <c r="I508" s="46">
        <v>3433.58</v>
      </c>
      <c r="J508" s="50"/>
      <c r="K508" s="50"/>
      <c r="L508" s="52"/>
      <c r="M508" s="52"/>
      <c r="N508" s="52"/>
      <c r="O508" s="51"/>
      <c r="P508" s="313"/>
    </row>
    <row r="509" spans="1:16">
      <c r="A509" s="324"/>
      <c r="B509" s="324"/>
      <c r="C509" s="307"/>
      <c r="D509" s="305"/>
      <c r="E509" s="381"/>
      <c r="F509" s="110">
        <v>45839</v>
      </c>
      <c r="G509" s="110">
        <v>46022</v>
      </c>
      <c r="H509" s="339"/>
      <c r="I509" s="46">
        <v>4312.8900000000003</v>
      </c>
      <c r="J509" s="50"/>
      <c r="K509" s="50"/>
      <c r="L509" s="52"/>
      <c r="M509" s="52"/>
      <c r="N509" s="52"/>
      <c r="O509" s="51"/>
      <c r="P509" s="315"/>
    </row>
    <row r="510" spans="1:16">
      <c r="A510" s="324"/>
      <c r="B510" s="324"/>
      <c r="C510" s="307"/>
      <c r="D510" s="304">
        <v>45646</v>
      </c>
      <c r="E510" s="304" t="s">
        <v>712</v>
      </c>
      <c r="F510" s="23">
        <v>45658</v>
      </c>
      <c r="G510" s="23">
        <v>45838</v>
      </c>
      <c r="H510" s="336"/>
      <c r="I510" s="145"/>
      <c r="J510" s="50"/>
      <c r="K510" s="50"/>
      <c r="L510" s="52"/>
      <c r="M510" s="52"/>
      <c r="N510" s="52"/>
      <c r="O510" s="46">
        <v>3000</v>
      </c>
      <c r="P510" s="313"/>
    </row>
    <row r="511" spans="1:16">
      <c r="A511" s="321"/>
      <c r="B511" s="321"/>
      <c r="C511" s="307"/>
      <c r="D511" s="305"/>
      <c r="E511" s="305"/>
      <c r="F511" s="110">
        <v>45839</v>
      </c>
      <c r="G511" s="110">
        <v>46022</v>
      </c>
      <c r="H511" s="337"/>
      <c r="I511" s="145"/>
      <c r="J511" s="50"/>
      <c r="K511" s="50"/>
      <c r="L511" s="52"/>
      <c r="M511" s="52"/>
      <c r="N511" s="52"/>
      <c r="O511" s="46">
        <v>3500</v>
      </c>
      <c r="P511" s="315"/>
    </row>
    <row r="512" spans="1:16">
      <c r="A512" s="320" t="s">
        <v>62</v>
      </c>
      <c r="B512" s="320" t="s">
        <v>308</v>
      </c>
      <c r="C512" s="307"/>
      <c r="D512" s="304">
        <v>45645</v>
      </c>
      <c r="E512" s="380" t="s">
        <v>613</v>
      </c>
      <c r="F512" s="23">
        <v>45658</v>
      </c>
      <c r="G512" s="23">
        <v>45838</v>
      </c>
      <c r="H512" s="338"/>
      <c r="I512" s="46">
        <v>3433.58</v>
      </c>
      <c r="J512" s="148"/>
      <c r="K512" s="148"/>
      <c r="L512" s="150"/>
      <c r="M512" s="150"/>
      <c r="N512" s="150"/>
      <c r="O512" s="149"/>
      <c r="P512" s="313"/>
    </row>
    <row r="513" spans="1:16">
      <c r="A513" s="324"/>
      <c r="B513" s="324"/>
      <c r="C513" s="307"/>
      <c r="D513" s="305"/>
      <c r="E513" s="381"/>
      <c r="F513" s="110">
        <v>45839</v>
      </c>
      <c r="G513" s="110">
        <v>46022</v>
      </c>
      <c r="H513" s="339"/>
      <c r="I513" s="46">
        <v>4312.8900000000003</v>
      </c>
      <c r="J513" s="148"/>
      <c r="K513" s="148"/>
      <c r="L513" s="150"/>
      <c r="M513" s="150"/>
      <c r="N513" s="150"/>
      <c r="O513" s="149"/>
      <c r="P513" s="315"/>
    </row>
    <row r="514" spans="1:16">
      <c r="A514" s="324"/>
      <c r="B514" s="324"/>
      <c r="C514" s="307"/>
      <c r="D514" s="304">
        <v>45646</v>
      </c>
      <c r="E514" s="304" t="s">
        <v>712</v>
      </c>
      <c r="F514" s="23">
        <v>45658</v>
      </c>
      <c r="G514" s="23">
        <v>45838</v>
      </c>
      <c r="H514" s="336"/>
      <c r="I514" s="149"/>
      <c r="J514" s="148"/>
      <c r="K514" s="148"/>
      <c r="L514" s="150"/>
      <c r="M514" s="150"/>
      <c r="N514" s="150"/>
      <c r="O514" s="46">
        <v>3000</v>
      </c>
      <c r="P514" s="313"/>
    </row>
    <row r="515" spans="1:16">
      <c r="A515" s="321"/>
      <c r="B515" s="321"/>
      <c r="C515" s="307"/>
      <c r="D515" s="305"/>
      <c r="E515" s="305"/>
      <c r="F515" s="110">
        <v>45839</v>
      </c>
      <c r="G515" s="110">
        <v>46022</v>
      </c>
      <c r="H515" s="337"/>
      <c r="I515" s="149"/>
      <c r="J515" s="148"/>
      <c r="K515" s="148"/>
      <c r="L515" s="150"/>
      <c r="M515" s="150"/>
      <c r="N515" s="150"/>
      <c r="O515" s="46">
        <v>3500</v>
      </c>
      <c r="P515" s="315"/>
    </row>
    <row r="516" spans="1:16">
      <c r="A516" s="320" t="s">
        <v>62</v>
      </c>
      <c r="B516" s="320" t="s">
        <v>144</v>
      </c>
      <c r="C516" s="307"/>
      <c r="D516" s="304">
        <v>45645</v>
      </c>
      <c r="E516" s="380" t="s">
        <v>613</v>
      </c>
      <c r="F516" s="23">
        <v>45658</v>
      </c>
      <c r="G516" s="23">
        <v>45838</v>
      </c>
      <c r="H516" s="338"/>
      <c r="I516" s="46">
        <v>3433.58</v>
      </c>
      <c r="J516" s="148"/>
      <c r="K516" s="148"/>
      <c r="L516" s="150"/>
      <c r="M516" s="150"/>
      <c r="N516" s="150"/>
      <c r="O516" s="149"/>
      <c r="P516" s="313"/>
    </row>
    <row r="517" spans="1:16">
      <c r="A517" s="324"/>
      <c r="B517" s="324"/>
      <c r="C517" s="307"/>
      <c r="D517" s="305"/>
      <c r="E517" s="381"/>
      <c r="F517" s="110">
        <v>45839</v>
      </c>
      <c r="G517" s="110">
        <v>46022</v>
      </c>
      <c r="H517" s="339"/>
      <c r="I517" s="46">
        <v>4312.8900000000003</v>
      </c>
      <c r="J517" s="148"/>
      <c r="K517" s="148"/>
      <c r="L517" s="150"/>
      <c r="M517" s="150"/>
      <c r="N517" s="150"/>
      <c r="O517" s="149"/>
      <c r="P517" s="315"/>
    </row>
    <row r="518" spans="1:16">
      <c r="A518" s="324"/>
      <c r="B518" s="324"/>
      <c r="C518" s="307"/>
      <c r="D518" s="304">
        <v>45646</v>
      </c>
      <c r="E518" s="304" t="s">
        <v>712</v>
      </c>
      <c r="F518" s="23">
        <v>45658</v>
      </c>
      <c r="G518" s="23">
        <v>45838</v>
      </c>
      <c r="H518" s="336"/>
      <c r="I518" s="149"/>
      <c r="J518" s="148"/>
      <c r="K518" s="148"/>
      <c r="L518" s="150"/>
      <c r="M518" s="150"/>
      <c r="N518" s="150"/>
      <c r="O518" s="46">
        <v>3000</v>
      </c>
      <c r="P518" s="313"/>
    </row>
    <row r="519" spans="1:16">
      <c r="A519" s="321"/>
      <c r="B519" s="321"/>
      <c r="C519" s="307"/>
      <c r="D519" s="305"/>
      <c r="E519" s="305"/>
      <c r="F519" s="110">
        <v>45839</v>
      </c>
      <c r="G519" s="110">
        <v>46022</v>
      </c>
      <c r="H519" s="337"/>
      <c r="I519" s="149"/>
      <c r="J519" s="148"/>
      <c r="K519" s="148"/>
      <c r="L519" s="150"/>
      <c r="M519" s="150"/>
      <c r="N519" s="150"/>
      <c r="O519" s="46">
        <v>3500</v>
      </c>
      <c r="P519" s="315"/>
    </row>
    <row r="520" spans="1:16">
      <c r="A520" s="320" t="s">
        <v>62</v>
      </c>
      <c r="B520" s="320" t="s">
        <v>145</v>
      </c>
      <c r="C520" s="307"/>
      <c r="D520" s="304">
        <v>45645</v>
      </c>
      <c r="E520" s="380" t="s">
        <v>613</v>
      </c>
      <c r="F520" s="23">
        <v>45658</v>
      </c>
      <c r="G520" s="23">
        <v>45838</v>
      </c>
      <c r="H520" s="338"/>
      <c r="I520" s="46">
        <v>3433.58</v>
      </c>
      <c r="J520" s="148"/>
      <c r="K520" s="148"/>
      <c r="L520" s="150"/>
      <c r="M520" s="150"/>
      <c r="N520" s="150"/>
      <c r="O520" s="149"/>
      <c r="P520" s="313"/>
    </row>
    <row r="521" spans="1:16">
      <c r="A521" s="324"/>
      <c r="B521" s="324"/>
      <c r="C521" s="307"/>
      <c r="D521" s="305"/>
      <c r="E521" s="381"/>
      <c r="F521" s="110">
        <v>45839</v>
      </c>
      <c r="G521" s="110">
        <v>46022</v>
      </c>
      <c r="H521" s="339"/>
      <c r="I521" s="46">
        <v>4312.8900000000003</v>
      </c>
      <c r="J521" s="148"/>
      <c r="K521" s="148"/>
      <c r="L521" s="150"/>
      <c r="M521" s="150"/>
      <c r="N521" s="150"/>
      <c r="O521" s="149"/>
      <c r="P521" s="315"/>
    </row>
    <row r="522" spans="1:16">
      <c r="A522" s="324"/>
      <c r="B522" s="324"/>
      <c r="C522" s="307"/>
      <c r="D522" s="304">
        <v>45646</v>
      </c>
      <c r="E522" s="304" t="s">
        <v>712</v>
      </c>
      <c r="F522" s="23">
        <v>45658</v>
      </c>
      <c r="G522" s="23">
        <v>45838</v>
      </c>
      <c r="H522" s="336"/>
      <c r="I522" s="149"/>
      <c r="J522" s="148"/>
      <c r="K522" s="148"/>
      <c r="L522" s="150"/>
      <c r="M522" s="150"/>
      <c r="N522" s="150"/>
      <c r="O522" s="46">
        <v>3000</v>
      </c>
      <c r="P522" s="313"/>
    </row>
    <row r="523" spans="1:16" s="6" customFormat="1" collapsed="1">
      <c r="A523" s="321"/>
      <c r="B523" s="321"/>
      <c r="C523" s="307"/>
      <c r="D523" s="305"/>
      <c r="E523" s="305"/>
      <c r="F523" s="110">
        <v>45839</v>
      </c>
      <c r="G523" s="110">
        <v>46022</v>
      </c>
      <c r="H523" s="337"/>
      <c r="I523" s="149"/>
      <c r="J523" s="148"/>
      <c r="K523" s="148"/>
      <c r="L523" s="150"/>
      <c r="M523" s="150"/>
      <c r="N523" s="150"/>
      <c r="O523" s="46">
        <v>3500</v>
      </c>
      <c r="P523" s="315"/>
    </row>
    <row r="524" spans="1:16">
      <c r="A524" s="320" t="s">
        <v>62</v>
      </c>
      <c r="B524" s="320" t="s">
        <v>146</v>
      </c>
      <c r="C524" s="307"/>
      <c r="D524" s="304">
        <v>45645</v>
      </c>
      <c r="E524" s="380" t="s">
        <v>613</v>
      </c>
      <c r="F524" s="23">
        <v>45658</v>
      </c>
      <c r="G524" s="23">
        <v>45838</v>
      </c>
      <c r="H524" s="338"/>
      <c r="I524" s="46">
        <v>3433.58</v>
      </c>
      <c r="J524" s="148"/>
      <c r="K524" s="148"/>
      <c r="L524" s="150"/>
      <c r="M524" s="150"/>
      <c r="N524" s="150"/>
      <c r="O524" s="149"/>
      <c r="P524" s="313"/>
    </row>
    <row r="525" spans="1:16">
      <c r="A525" s="324"/>
      <c r="B525" s="324"/>
      <c r="C525" s="307"/>
      <c r="D525" s="305"/>
      <c r="E525" s="381"/>
      <c r="F525" s="110">
        <v>45839</v>
      </c>
      <c r="G525" s="110">
        <v>46022</v>
      </c>
      <c r="H525" s="339"/>
      <c r="I525" s="46">
        <v>4312.8900000000003</v>
      </c>
      <c r="J525" s="148"/>
      <c r="K525" s="148"/>
      <c r="L525" s="150"/>
      <c r="M525" s="150"/>
      <c r="N525" s="150"/>
      <c r="O525" s="149"/>
      <c r="P525" s="315"/>
    </row>
    <row r="526" spans="1:16">
      <c r="A526" s="324"/>
      <c r="B526" s="324"/>
      <c r="C526" s="307"/>
      <c r="D526" s="304">
        <v>45646</v>
      </c>
      <c r="E526" s="304" t="s">
        <v>712</v>
      </c>
      <c r="F526" s="23">
        <v>45658</v>
      </c>
      <c r="G526" s="23">
        <v>45838</v>
      </c>
      <c r="H526" s="336"/>
      <c r="I526" s="149"/>
      <c r="J526" s="148"/>
      <c r="K526" s="148"/>
      <c r="L526" s="150"/>
      <c r="M526" s="150"/>
      <c r="N526" s="150"/>
      <c r="O526" s="46">
        <v>3000</v>
      </c>
      <c r="P526" s="313"/>
    </row>
    <row r="527" spans="1:16">
      <c r="A527" s="321"/>
      <c r="B527" s="321"/>
      <c r="C527" s="307"/>
      <c r="D527" s="305"/>
      <c r="E527" s="305"/>
      <c r="F527" s="110">
        <v>45839</v>
      </c>
      <c r="G527" s="110">
        <v>46022</v>
      </c>
      <c r="H527" s="337"/>
      <c r="I527" s="149"/>
      <c r="J527" s="148"/>
      <c r="K527" s="148"/>
      <c r="L527" s="150"/>
      <c r="M527" s="150"/>
      <c r="N527" s="150"/>
      <c r="O527" s="46">
        <v>3500</v>
      </c>
      <c r="P527" s="315"/>
    </row>
    <row r="528" spans="1:16">
      <c r="A528" s="320" t="s">
        <v>62</v>
      </c>
      <c r="B528" s="320" t="s">
        <v>147</v>
      </c>
      <c r="C528" s="307"/>
      <c r="D528" s="304">
        <v>45645</v>
      </c>
      <c r="E528" s="380" t="s">
        <v>613</v>
      </c>
      <c r="F528" s="23">
        <v>45658</v>
      </c>
      <c r="G528" s="23">
        <v>45838</v>
      </c>
      <c r="H528" s="338"/>
      <c r="I528" s="46">
        <v>3433.58</v>
      </c>
      <c r="J528" s="148"/>
      <c r="K528" s="148"/>
      <c r="L528" s="150"/>
      <c r="M528" s="150"/>
      <c r="N528" s="150"/>
      <c r="O528" s="149"/>
      <c r="P528" s="313"/>
    </row>
    <row r="529" spans="1:16">
      <c r="A529" s="324"/>
      <c r="B529" s="324"/>
      <c r="C529" s="307"/>
      <c r="D529" s="305"/>
      <c r="E529" s="381"/>
      <c r="F529" s="110">
        <v>45839</v>
      </c>
      <c r="G529" s="110">
        <v>46022</v>
      </c>
      <c r="H529" s="339"/>
      <c r="I529" s="46">
        <v>4312.8900000000003</v>
      </c>
      <c r="J529" s="148"/>
      <c r="K529" s="148"/>
      <c r="L529" s="150"/>
      <c r="M529" s="150"/>
      <c r="N529" s="150"/>
      <c r="O529" s="149"/>
      <c r="P529" s="315"/>
    </row>
    <row r="530" spans="1:16">
      <c r="A530" s="324"/>
      <c r="B530" s="324"/>
      <c r="C530" s="307"/>
      <c r="D530" s="304">
        <v>45646</v>
      </c>
      <c r="E530" s="304" t="s">
        <v>712</v>
      </c>
      <c r="F530" s="23">
        <v>45658</v>
      </c>
      <c r="G530" s="23">
        <v>45838</v>
      </c>
      <c r="H530" s="336"/>
      <c r="I530" s="149"/>
      <c r="J530" s="148"/>
      <c r="K530" s="148"/>
      <c r="L530" s="150"/>
      <c r="M530" s="150"/>
      <c r="N530" s="150"/>
      <c r="O530" s="46">
        <v>3000</v>
      </c>
      <c r="P530" s="313"/>
    </row>
    <row r="531" spans="1:16">
      <c r="A531" s="321"/>
      <c r="B531" s="321"/>
      <c r="C531" s="307"/>
      <c r="D531" s="305"/>
      <c r="E531" s="305"/>
      <c r="F531" s="110">
        <v>45839</v>
      </c>
      <c r="G531" s="110">
        <v>46022</v>
      </c>
      <c r="H531" s="337"/>
      <c r="I531" s="149"/>
      <c r="J531" s="148"/>
      <c r="K531" s="148"/>
      <c r="L531" s="150"/>
      <c r="M531" s="150"/>
      <c r="N531" s="150"/>
      <c r="O531" s="46">
        <v>3500</v>
      </c>
      <c r="P531" s="315"/>
    </row>
    <row r="532" spans="1:16">
      <c r="A532" s="320" t="s">
        <v>62</v>
      </c>
      <c r="B532" s="320" t="s">
        <v>148</v>
      </c>
      <c r="C532" s="307"/>
      <c r="D532" s="304">
        <v>45645</v>
      </c>
      <c r="E532" s="380" t="s">
        <v>613</v>
      </c>
      <c r="F532" s="23">
        <v>45658</v>
      </c>
      <c r="G532" s="23">
        <v>45838</v>
      </c>
      <c r="H532" s="338"/>
      <c r="I532" s="46">
        <v>3433.58</v>
      </c>
      <c r="J532" s="148"/>
      <c r="K532" s="148"/>
      <c r="L532" s="150"/>
      <c r="M532" s="150"/>
      <c r="N532" s="150"/>
      <c r="O532" s="149"/>
      <c r="P532" s="313"/>
    </row>
    <row r="533" spans="1:16">
      <c r="A533" s="324"/>
      <c r="B533" s="324"/>
      <c r="C533" s="307"/>
      <c r="D533" s="305"/>
      <c r="E533" s="381"/>
      <c r="F533" s="110">
        <v>45839</v>
      </c>
      <c r="G533" s="110">
        <v>46022</v>
      </c>
      <c r="H533" s="339"/>
      <c r="I533" s="46">
        <v>4312.8900000000003</v>
      </c>
      <c r="J533" s="148"/>
      <c r="K533" s="148"/>
      <c r="L533" s="150"/>
      <c r="M533" s="150"/>
      <c r="N533" s="150"/>
      <c r="O533" s="149"/>
      <c r="P533" s="315"/>
    </row>
    <row r="534" spans="1:16">
      <c r="A534" s="324"/>
      <c r="B534" s="324"/>
      <c r="C534" s="307"/>
      <c r="D534" s="304">
        <v>45646</v>
      </c>
      <c r="E534" s="304" t="s">
        <v>712</v>
      </c>
      <c r="F534" s="23">
        <v>45658</v>
      </c>
      <c r="G534" s="23">
        <v>45838</v>
      </c>
      <c r="H534" s="336"/>
      <c r="I534" s="149"/>
      <c r="J534" s="148"/>
      <c r="K534" s="148"/>
      <c r="L534" s="150"/>
      <c r="M534" s="150"/>
      <c r="N534" s="150"/>
      <c r="O534" s="46">
        <v>3000</v>
      </c>
      <c r="P534" s="313"/>
    </row>
    <row r="535" spans="1:16">
      <c r="A535" s="321"/>
      <c r="B535" s="321"/>
      <c r="C535" s="307"/>
      <c r="D535" s="305"/>
      <c r="E535" s="305"/>
      <c r="F535" s="110">
        <v>45839</v>
      </c>
      <c r="G535" s="110">
        <v>46022</v>
      </c>
      <c r="H535" s="337"/>
      <c r="I535" s="149"/>
      <c r="J535" s="148"/>
      <c r="K535" s="148"/>
      <c r="L535" s="150"/>
      <c r="M535" s="150"/>
      <c r="N535" s="150"/>
      <c r="O535" s="46">
        <v>3500</v>
      </c>
      <c r="P535" s="315"/>
    </row>
    <row r="536" spans="1:16">
      <c r="A536" s="320" t="s">
        <v>62</v>
      </c>
      <c r="B536" s="320" t="s">
        <v>307</v>
      </c>
      <c r="C536" s="307"/>
      <c r="D536" s="304">
        <v>45645</v>
      </c>
      <c r="E536" s="380" t="s">
        <v>613</v>
      </c>
      <c r="F536" s="23">
        <v>45658</v>
      </c>
      <c r="G536" s="23">
        <v>45838</v>
      </c>
      <c r="H536" s="338"/>
      <c r="I536" s="46">
        <v>3433.58</v>
      </c>
      <c r="J536" s="148"/>
      <c r="K536" s="148"/>
      <c r="L536" s="150"/>
      <c r="M536" s="150"/>
      <c r="N536" s="150"/>
      <c r="O536" s="149"/>
      <c r="P536" s="313"/>
    </row>
    <row r="537" spans="1:16">
      <c r="A537" s="324"/>
      <c r="B537" s="324"/>
      <c r="C537" s="307"/>
      <c r="D537" s="305"/>
      <c r="E537" s="381"/>
      <c r="F537" s="110">
        <v>45839</v>
      </c>
      <c r="G537" s="110">
        <v>46022</v>
      </c>
      <c r="H537" s="339"/>
      <c r="I537" s="46">
        <v>4312.8900000000003</v>
      </c>
      <c r="J537" s="148"/>
      <c r="K537" s="148"/>
      <c r="L537" s="150"/>
      <c r="M537" s="150"/>
      <c r="N537" s="150"/>
      <c r="O537" s="149"/>
      <c r="P537" s="315"/>
    </row>
    <row r="538" spans="1:16">
      <c r="A538" s="324"/>
      <c r="B538" s="324"/>
      <c r="C538" s="307"/>
      <c r="D538" s="304">
        <v>45646</v>
      </c>
      <c r="E538" s="304" t="s">
        <v>712</v>
      </c>
      <c r="F538" s="23">
        <v>45658</v>
      </c>
      <c r="G538" s="23">
        <v>45838</v>
      </c>
      <c r="H538" s="336"/>
      <c r="I538" s="149"/>
      <c r="J538" s="148"/>
      <c r="K538" s="148"/>
      <c r="L538" s="150"/>
      <c r="M538" s="150"/>
      <c r="N538" s="150"/>
      <c r="O538" s="46">
        <v>3000</v>
      </c>
      <c r="P538" s="313"/>
    </row>
    <row r="539" spans="1:16">
      <c r="A539" s="321"/>
      <c r="B539" s="321"/>
      <c r="C539" s="307"/>
      <c r="D539" s="305"/>
      <c r="E539" s="305"/>
      <c r="F539" s="110">
        <v>45839</v>
      </c>
      <c r="G539" s="110">
        <v>46022</v>
      </c>
      <c r="H539" s="337"/>
      <c r="I539" s="149"/>
      <c r="J539" s="148"/>
      <c r="K539" s="148"/>
      <c r="L539" s="150"/>
      <c r="M539" s="150"/>
      <c r="N539" s="150"/>
      <c r="O539" s="46">
        <v>3500</v>
      </c>
      <c r="P539" s="315"/>
    </row>
    <row r="540" spans="1:16">
      <c r="A540" s="320" t="s">
        <v>62</v>
      </c>
      <c r="B540" s="320" t="s">
        <v>306</v>
      </c>
      <c r="C540" s="307"/>
      <c r="D540" s="304">
        <v>45645</v>
      </c>
      <c r="E540" s="380" t="s">
        <v>613</v>
      </c>
      <c r="F540" s="23">
        <v>45658</v>
      </c>
      <c r="G540" s="23">
        <v>45838</v>
      </c>
      <c r="H540" s="338"/>
      <c r="I540" s="46">
        <v>3433.58</v>
      </c>
      <c r="J540" s="148"/>
      <c r="K540" s="148"/>
      <c r="L540" s="150"/>
      <c r="M540" s="150"/>
      <c r="N540" s="150"/>
      <c r="O540" s="149"/>
      <c r="P540" s="313"/>
    </row>
    <row r="541" spans="1:16">
      <c r="A541" s="324"/>
      <c r="B541" s="324"/>
      <c r="C541" s="307"/>
      <c r="D541" s="305"/>
      <c r="E541" s="381"/>
      <c r="F541" s="110">
        <v>45839</v>
      </c>
      <c r="G541" s="110">
        <v>46022</v>
      </c>
      <c r="H541" s="339"/>
      <c r="I541" s="46">
        <v>4312.8900000000003</v>
      </c>
      <c r="J541" s="148"/>
      <c r="K541" s="148"/>
      <c r="L541" s="150"/>
      <c r="M541" s="150"/>
      <c r="N541" s="150"/>
      <c r="O541" s="149"/>
      <c r="P541" s="315"/>
    </row>
    <row r="542" spans="1:16">
      <c r="A542" s="324"/>
      <c r="B542" s="324"/>
      <c r="C542" s="307"/>
      <c r="D542" s="304">
        <v>45646</v>
      </c>
      <c r="E542" s="304" t="s">
        <v>712</v>
      </c>
      <c r="F542" s="23">
        <v>45658</v>
      </c>
      <c r="G542" s="23">
        <v>45838</v>
      </c>
      <c r="H542" s="336"/>
      <c r="I542" s="149"/>
      <c r="J542" s="148"/>
      <c r="K542" s="148"/>
      <c r="L542" s="150"/>
      <c r="M542" s="150"/>
      <c r="N542" s="150"/>
      <c r="O542" s="46">
        <v>3000</v>
      </c>
      <c r="P542" s="313"/>
    </row>
    <row r="543" spans="1:16">
      <c r="A543" s="321"/>
      <c r="B543" s="321"/>
      <c r="C543" s="307"/>
      <c r="D543" s="305"/>
      <c r="E543" s="305"/>
      <c r="F543" s="110">
        <v>45839</v>
      </c>
      <c r="G543" s="110">
        <v>46022</v>
      </c>
      <c r="H543" s="337"/>
      <c r="I543" s="149"/>
      <c r="J543" s="148"/>
      <c r="K543" s="148"/>
      <c r="L543" s="150"/>
      <c r="M543" s="150"/>
      <c r="N543" s="150"/>
      <c r="O543" s="46">
        <v>3500</v>
      </c>
      <c r="P543" s="315"/>
    </row>
    <row r="544" spans="1:16">
      <c r="A544" s="320" t="s">
        <v>62</v>
      </c>
      <c r="B544" s="320" t="s">
        <v>281</v>
      </c>
      <c r="C544" s="307"/>
      <c r="D544" s="304">
        <v>45645</v>
      </c>
      <c r="E544" s="380" t="s">
        <v>613</v>
      </c>
      <c r="F544" s="23">
        <v>45658</v>
      </c>
      <c r="G544" s="23">
        <v>45838</v>
      </c>
      <c r="H544" s="338"/>
      <c r="I544" s="46">
        <v>3433.58</v>
      </c>
      <c r="J544" s="50"/>
      <c r="K544" s="50"/>
      <c r="L544" s="52"/>
      <c r="M544" s="52"/>
      <c r="N544" s="52"/>
      <c r="O544" s="51"/>
      <c r="P544" s="313"/>
    </row>
    <row r="545" spans="1:16">
      <c r="A545" s="324"/>
      <c r="B545" s="324"/>
      <c r="C545" s="307"/>
      <c r="D545" s="305"/>
      <c r="E545" s="381"/>
      <c r="F545" s="110">
        <v>45839</v>
      </c>
      <c r="G545" s="110">
        <v>46022</v>
      </c>
      <c r="H545" s="339"/>
      <c r="I545" s="46">
        <v>4312.8900000000003</v>
      </c>
      <c r="J545" s="50"/>
      <c r="K545" s="50"/>
      <c r="L545" s="52"/>
      <c r="M545" s="52"/>
      <c r="N545" s="52"/>
      <c r="O545" s="51"/>
      <c r="P545" s="315"/>
    </row>
    <row r="546" spans="1:16">
      <c r="A546" s="324"/>
      <c r="B546" s="324"/>
      <c r="C546" s="307"/>
      <c r="D546" s="304">
        <v>45646</v>
      </c>
      <c r="E546" s="304" t="s">
        <v>712</v>
      </c>
      <c r="F546" s="23">
        <v>45658</v>
      </c>
      <c r="G546" s="23">
        <v>45838</v>
      </c>
      <c r="H546" s="336"/>
      <c r="I546" s="145"/>
      <c r="J546" s="50"/>
      <c r="K546" s="50"/>
      <c r="L546" s="52"/>
      <c r="M546" s="52"/>
      <c r="N546" s="52"/>
      <c r="O546" s="46">
        <v>2359.54</v>
      </c>
      <c r="P546" s="313"/>
    </row>
    <row r="547" spans="1:16">
      <c r="A547" s="321"/>
      <c r="B547" s="321"/>
      <c r="C547" s="307"/>
      <c r="D547" s="305"/>
      <c r="E547" s="305"/>
      <c r="F547" s="110">
        <v>45839</v>
      </c>
      <c r="G547" s="110">
        <v>46022</v>
      </c>
      <c r="H547" s="337"/>
      <c r="I547" s="145"/>
      <c r="J547" s="50"/>
      <c r="K547" s="50"/>
      <c r="L547" s="52"/>
      <c r="M547" s="52"/>
      <c r="N547" s="52"/>
      <c r="O547" s="46">
        <v>2763.02</v>
      </c>
      <c r="P547" s="315"/>
    </row>
    <row r="548" spans="1:16">
      <c r="A548" s="320" t="s">
        <v>62</v>
      </c>
      <c r="B548" s="320" t="s">
        <v>149</v>
      </c>
      <c r="C548" s="307"/>
      <c r="D548" s="304">
        <v>45645</v>
      </c>
      <c r="E548" s="380" t="s">
        <v>613</v>
      </c>
      <c r="F548" s="23">
        <v>45658</v>
      </c>
      <c r="G548" s="23">
        <v>45838</v>
      </c>
      <c r="H548" s="338"/>
      <c r="I548" s="46">
        <v>3433.58</v>
      </c>
      <c r="J548" s="50"/>
      <c r="K548" s="50"/>
      <c r="L548" s="52"/>
      <c r="M548" s="52"/>
      <c r="N548" s="52"/>
      <c r="O548" s="51"/>
      <c r="P548" s="313"/>
    </row>
    <row r="549" spans="1:16">
      <c r="A549" s="324"/>
      <c r="B549" s="324"/>
      <c r="C549" s="307"/>
      <c r="D549" s="305"/>
      <c r="E549" s="381"/>
      <c r="F549" s="110">
        <v>45839</v>
      </c>
      <c r="G549" s="110">
        <v>46022</v>
      </c>
      <c r="H549" s="339"/>
      <c r="I549" s="46">
        <v>4312.8900000000003</v>
      </c>
      <c r="J549" s="50"/>
      <c r="K549" s="50"/>
      <c r="L549" s="52"/>
      <c r="M549" s="52"/>
      <c r="N549" s="52"/>
      <c r="O549" s="51"/>
      <c r="P549" s="315"/>
    </row>
    <row r="550" spans="1:16">
      <c r="A550" s="324"/>
      <c r="B550" s="324"/>
      <c r="C550" s="307"/>
      <c r="D550" s="304">
        <v>45646</v>
      </c>
      <c r="E550" s="304" t="s">
        <v>712</v>
      </c>
      <c r="F550" s="23">
        <v>45658</v>
      </c>
      <c r="G550" s="23">
        <v>45838</v>
      </c>
      <c r="H550" s="336"/>
      <c r="I550" s="145"/>
      <c r="J550" s="50"/>
      <c r="K550" s="50"/>
      <c r="L550" s="52"/>
      <c r="M550" s="52"/>
      <c r="N550" s="52"/>
      <c r="O550" s="46">
        <v>2381.63</v>
      </c>
      <c r="P550" s="313"/>
    </row>
    <row r="551" spans="1:16">
      <c r="A551" s="321"/>
      <c r="B551" s="321"/>
      <c r="C551" s="307"/>
      <c r="D551" s="305"/>
      <c r="E551" s="305"/>
      <c r="F551" s="110">
        <v>45839</v>
      </c>
      <c r="G551" s="110">
        <v>46022</v>
      </c>
      <c r="H551" s="337"/>
      <c r="I551" s="145"/>
      <c r="J551" s="50"/>
      <c r="K551" s="50"/>
      <c r="L551" s="52"/>
      <c r="M551" s="52"/>
      <c r="N551" s="52"/>
      <c r="O551" s="46">
        <v>2788.88</v>
      </c>
      <c r="P551" s="315"/>
    </row>
    <row r="552" spans="1:16">
      <c r="A552" s="320" t="s">
        <v>62</v>
      </c>
      <c r="B552" s="320" t="s">
        <v>150</v>
      </c>
      <c r="C552" s="307"/>
      <c r="D552" s="304">
        <v>45645</v>
      </c>
      <c r="E552" s="380" t="s">
        <v>613</v>
      </c>
      <c r="F552" s="23">
        <v>45658</v>
      </c>
      <c r="G552" s="23">
        <v>45838</v>
      </c>
      <c r="H552" s="338"/>
      <c r="I552" s="46">
        <v>3433.58</v>
      </c>
      <c r="J552" s="50"/>
      <c r="K552" s="50"/>
      <c r="L552" s="52"/>
      <c r="M552" s="52"/>
      <c r="N552" s="52"/>
      <c r="O552" s="51"/>
      <c r="P552" s="313"/>
    </row>
    <row r="553" spans="1:16">
      <c r="A553" s="324"/>
      <c r="B553" s="324"/>
      <c r="C553" s="307"/>
      <c r="D553" s="305"/>
      <c r="E553" s="381"/>
      <c r="F553" s="110">
        <v>45839</v>
      </c>
      <c r="G553" s="110">
        <v>46022</v>
      </c>
      <c r="H553" s="339"/>
      <c r="I553" s="46">
        <v>4312.8900000000003</v>
      </c>
      <c r="J553" s="50"/>
      <c r="K553" s="50"/>
      <c r="L553" s="52"/>
      <c r="M553" s="52"/>
      <c r="N553" s="52"/>
      <c r="O553" s="51"/>
      <c r="P553" s="315"/>
    </row>
    <row r="554" spans="1:16">
      <c r="A554" s="324"/>
      <c r="B554" s="324"/>
      <c r="C554" s="307"/>
      <c r="D554" s="304">
        <v>45646</v>
      </c>
      <c r="E554" s="304" t="s">
        <v>712</v>
      </c>
      <c r="F554" s="23">
        <v>45658</v>
      </c>
      <c r="G554" s="23">
        <v>45838</v>
      </c>
      <c r="H554" s="336"/>
      <c r="I554" s="145"/>
      <c r="J554" s="50"/>
      <c r="K554" s="50"/>
      <c r="L554" s="52"/>
      <c r="M554" s="52"/>
      <c r="N554" s="52"/>
      <c r="O554" s="46">
        <v>2222.2600000000002</v>
      </c>
      <c r="P554" s="313"/>
    </row>
    <row r="555" spans="1:16">
      <c r="A555" s="321"/>
      <c r="B555" s="321"/>
      <c r="C555" s="307"/>
      <c r="D555" s="305"/>
      <c r="E555" s="305"/>
      <c r="F555" s="110">
        <v>45839</v>
      </c>
      <c r="G555" s="110">
        <v>46022</v>
      </c>
      <c r="H555" s="337"/>
      <c r="I555" s="145"/>
      <c r="J555" s="50"/>
      <c r="K555" s="50"/>
      <c r="L555" s="52"/>
      <c r="M555" s="52"/>
      <c r="N555" s="52"/>
      <c r="O555" s="46">
        <v>2602.2600000000002</v>
      </c>
      <c r="P555" s="315"/>
    </row>
    <row r="556" spans="1:16">
      <c r="A556" s="320" t="s">
        <v>62</v>
      </c>
      <c r="B556" s="320" t="s">
        <v>350</v>
      </c>
      <c r="C556" s="307"/>
      <c r="D556" s="304">
        <v>45645</v>
      </c>
      <c r="E556" s="380" t="s">
        <v>613</v>
      </c>
      <c r="F556" s="23">
        <v>45658</v>
      </c>
      <c r="G556" s="23">
        <v>45838</v>
      </c>
      <c r="H556" s="338"/>
      <c r="I556" s="46">
        <v>3433.58</v>
      </c>
      <c r="J556" s="148"/>
      <c r="K556" s="148"/>
      <c r="L556" s="150"/>
      <c r="M556" s="150"/>
      <c r="N556" s="150"/>
      <c r="O556" s="149"/>
      <c r="P556" s="313"/>
    </row>
    <row r="557" spans="1:16">
      <c r="A557" s="324"/>
      <c r="B557" s="324"/>
      <c r="C557" s="307"/>
      <c r="D557" s="305"/>
      <c r="E557" s="381"/>
      <c r="F557" s="110">
        <v>45839</v>
      </c>
      <c r="G557" s="110">
        <v>46022</v>
      </c>
      <c r="H557" s="339"/>
      <c r="I557" s="46">
        <v>4312.8900000000003</v>
      </c>
      <c r="J557" s="148"/>
      <c r="K557" s="148"/>
      <c r="L557" s="150"/>
      <c r="M557" s="150"/>
      <c r="N557" s="150"/>
      <c r="O557" s="149"/>
      <c r="P557" s="315"/>
    </row>
    <row r="558" spans="1:16">
      <c r="A558" s="324"/>
      <c r="B558" s="324"/>
      <c r="C558" s="307"/>
      <c r="D558" s="304">
        <v>45646</v>
      </c>
      <c r="E558" s="304" t="s">
        <v>712</v>
      </c>
      <c r="F558" s="23">
        <v>45658</v>
      </c>
      <c r="G558" s="23">
        <v>45838</v>
      </c>
      <c r="H558" s="336"/>
      <c r="I558" s="149"/>
      <c r="J558" s="148"/>
      <c r="K558" s="148"/>
      <c r="L558" s="150"/>
      <c r="M558" s="150"/>
      <c r="N558" s="150"/>
      <c r="O558" s="46">
        <v>3000</v>
      </c>
      <c r="P558" s="313"/>
    </row>
    <row r="559" spans="1:16">
      <c r="A559" s="321"/>
      <c r="B559" s="321"/>
      <c r="C559" s="307"/>
      <c r="D559" s="305"/>
      <c r="E559" s="305"/>
      <c r="F559" s="110">
        <v>45839</v>
      </c>
      <c r="G559" s="110">
        <v>46022</v>
      </c>
      <c r="H559" s="337"/>
      <c r="I559" s="149"/>
      <c r="J559" s="148"/>
      <c r="K559" s="148"/>
      <c r="L559" s="150"/>
      <c r="M559" s="150"/>
      <c r="N559" s="150"/>
      <c r="O559" s="46">
        <v>3500</v>
      </c>
      <c r="P559" s="315"/>
    </row>
    <row r="560" spans="1:16">
      <c r="A560" s="320" t="s">
        <v>62</v>
      </c>
      <c r="B560" s="320" t="s">
        <v>225</v>
      </c>
      <c r="C560" s="307"/>
      <c r="D560" s="304">
        <v>45645</v>
      </c>
      <c r="E560" s="380" t="s">
        <v>613</v>
      </c>
      <c r="F560" s="23">
        <v>45658</v>
      </c>
      <c r="G560" s="23">
        <v>45838</v>
      </c>
      <c r="H560" s="320"/>
      <c r="I560" s="46">
        <v>3433.58</v>
      </c>
      <c r="J560" s="50"/>
      <c r="K560" s="50"/>
      <c r="L560" s="52"/>
      <c r="M560" s="52"/>
      <c r="N560" s="52"/>
      <c r="O560" s="51"/>
      <c r="P560" s="313"/>
    </row>
    <row r="561" spans="1:16">
      <c r="A561" s="324"/>
      <c r="B561" s="324"/>
      <c r="C561" s="307"/>
      <c r="D561" s="305"/>
      <c r="E561" s="381"/>
      <c r="F561" s="110">
        <v>45839</v>
      </c>
      <c r="G561" s="110">
        <v>46022</v>
      </c>
      <c r="H561" s="321"/>
      <c r="I561" s="46">
        <v>4312.8900000000003</v>
      </c>
      <c r="J561" s="50"/>
      <c r="K561" s="50"/>
      <c r="L561" s="52"/>
      <c r="M561" s="52"/>
      <c r="N561" s="52"/>
      <c r="O561" s="51"/>
      <c r="P561" s="315"/>
    </row>
    <row r="562" spans="1:16">
      <c r="A562" s="324"/>
      <c r="B562" s="324"/>
      <c r="C562" s="307"/>
      <c r="D562" s="304">
        <v>45646</v>
      </c>
      <c r="E562" s="304" t="s">
        <v>712</v>
      </c>
      <c r="F562" s="23">
        <v>45658</v>
      </c>
      <c r="G562" s="23">
        <v>45838</v>
      </c>
      <c r="H562" s="336"/>
      <c r="I562" s="145"/>
      <c r="J562" s="50"/>
      <c r="K562" s="50"/>
      <c r="L562" s="52"/>
      <c r="M562" s="52"/>
      <c r="N562" s="52"/>
      <c r="O562" s="46">
        <v>3000</v>
      </c>
      <c r="P562" s="313"/>
    </row>
    <row r="563" spans="1:16">
      <c r="A563" s="321"/>
      <c r="B563" s="321"/>
      <c r="C563" s="308"/>
      <c r="D563" s="305"/>
      <c r="E563" s="305"/>
      <c r="F563" s="110">
        <v>45839</v>
      </c>
      <c r="G563" s="110">
        <v>46022</v>
      </c>
      <c r="H563" s="337"/>
      <c r="I563" s="145"/>
      <c r="J563" s="50"/>
      <c r="K563" s="50"/>
      <c r="L563" s="52"/>
      <c r="M563" s="52"/>
      <c r="N563" s="52"/>
      <c r="O563" s="46">
        <v>3500</v>
      </c>
      <c r="P563" s="315"/>
    </row>
    <row r="564" spans="1:16" s="8" customFormat="1">
      <c r="A564" s="320" t="s">
        <v>62</v>
      </c>
      <c r="B564" s="320" t="s">
        <v>474</v>
      </c>
      <c r="C564" s="367" t="s">
        <v>78</v>
      </c>
      <c r="D564" s="304">
        <v>45645</v>
      </c>
      <c r="E564" s="394" t="s">
        <v>603</v>
      </c>
      <c r="F564" s="23">
        <v>45658</v>
      </c>
      <c r="G564" s="23">
        <v>45838</v>
      </c>
      <c r="H564" s="338"/>
      <c r="I564" s="11">
        <v>5327.23</v>
      </c>
      <c r="J564" s="47"/>
      <c r="K564" s="47"/>
      <c r="L564" s="45"/>
      <c r="M564" s="45"/>
      <c r="N564" s="45"/>
      <c r="O564" s="48"/>
      <c r="P564" s="329"/>
    </row>
    <row r="565" spans="1:16" s="8" customFormat="1">
      <c r="A565" s="321"/>
      <c r="B565" s="321"/>
      <c r="C565" s="367"/>
      <c r="D565" s="305"/>
      <c r="E565" s="395"/>
      <c r="F565" s="110">
        <v>45839</v>
      </c>
      <c r="G565" s="110">
        <v>46022</v>
      </c>
      <c r="H565" s="339"/>
      <c r="I565" s="11">
        <v>6303.57</v>
      </c>
      <c r="J565" s="47"/>
      <c r="K565" s="47"/>
      <c r="L565" s="45"/>
      <c r="M565" s="45"/>
      <c r="N565" s="45"/>
      <c r="O565" s="48"/>
      <c r="P565" s="330"/>
    </row>
    <row r="566" spans="1:16">
      <c r="A566" s="320" t="s">
        <v>62</v>
      </c>
      <c r="B566" s="320" t="s">
        <v>281</v>
      </c>
      <c r="C566" s="306" t="s">
        <v>325</v>
      </c>
      <c r="D566" s="318">
        <v>45646</v>
      </c>
      <c r="E566" s="318" t="s">
        <v>550</v>
      </c>
      <c r="F566" s="23">
        <v>45658</v>
      </c>
      <c r="G566" s="23">
        <v>45838</v>
      </c>
      <c r="H566" s="338"/>
      <c r="I566" s="46">
        <v>4414.03</v>
      </c>
      <c r="J566" s="151"/>
      <c r="K566" s="151"/>
      <c r="L566" s="153"/>
      <c r="M566" s="153"/>
      <c r="N566" s="153"/>
      <c r="O566" s="152"/>
      <c r="P566" s="333" t="s">
        <v>263</v>
      </c>
    </row>
    <row r="567" spans="1:16">
      <c r="A567" s="324"/>
      <c r="B567" s="324"/>
      <c r="C567" s="307"/>
      <c r="D567" s="318"/>
      <c r="E567" s="318"/>
      <c r="F567" s="110">
        <v>45839</v>
      </c>
      <c r="G567" s="110">
        <v>46022</v>
      </c>
      <c r="H567" s="339"/>
      <c r="I567" s="46">
        <v>4870.8900000000003</v>
      </c>
      <c r="J567" s="151"/>
      <c r="K567" s="151"/>
      <c r="L567" s="153"/>
      <c r="M567" s="153"/>
      <c r="N567" s="153"/>
      <c r="O567" s="152"/>
      <c r="P567" s="347"/>
    </row>
    <row r="568" spans="1:16">
      <c r="A568" s="324"/>
      <c r="B568" s="324"/>
      <c r="C568" s="307"/>
      <c r="D568" s="318">
        <v>45646</v>
      </c>
      <c r="E568" s="318" t="s">
        <v>721</v>
      </c>
      <c r="F568" s="23">
        <v>45658</v>
      </c>
      <c r="G568" s="23">
        <v>45838</v>
      </c>
      <c r="H568" s="336"/>
      <c r="I568" s="152"/>
      <c r="J568" s="151"/>
      <c r="K568" s="151"/>
      <c r="L568" s="153"/>
      <c r="M568" s="153"/>
      <c r="N568" s="153"/>
      <c r="O568" s="46">
        <v>3000</v>
      </c>
      <c r="P568" s="347"/>
    </row>
    <row r="569" spans="1:16">
      <c r="A569" s="324"/>
      <c r="B569" s="324"/>
      <c r="C569" s="308"/>
      <c r="D569" s="318"/>
      <c r="E569" s="318"/>
      <c r="F569" s="110">
        <v>45839</v>
      </c>
      <c r="G569" s="110">
        <v>46022</v>
      </c>
      <c r="H569" s="337"/>
      <c r="I569" s="152"/>
      <c r="J569" s="151"/>
      <c r="K569" s="151"/>
      <c r="L569" s="153"/>
      <c r="M569" s="153"/>
      <c r="N569" s="153"/>
      <c r="O569" s="46">
        <v>3500</v>
      </c>
      <c r="P569" s="334"/>
    </row>
    <row r="570" spans="1:16">
      <c r="A570" s="320" t="s">
        <v>62</v>
      </c>
      <c r="B570" s="320" t="s">
        <v>225</v>
      </c>
      <c r="C570" s="306" t="s">
        <v>98</v>
      </c>
      <c r="D570" s="304">
        <v>45646</v>
      </c>
      <c r="E570" s="304" t="s">
        <v>813</v>
      </c>
      <c r="F570" s="23">
        <v>45658</v>
      </c>
      <c r="G570" s="23">
        <v>45838</v>
      </c>
      <c r="H570" s="338"/>
      <c r="I570" s="46">
        <v>2048.6</v>
      </c>
      <c r="J570" s="37"/>
      <c r="K570" s="37"/>
      <c r="L570" s="39"/>
      <c r="M570" s="39"/>
      <c r="N570" s="39"/>
      <c r="O570" s="2"/>
      <c r="P570" s="325"/>
    </row>
    <row r="571" spans="1:16">
      <c r="A571" s="321" t="s">
        <v>224</v>
      </c>
      <c r="B571" s="321" t="s">
        <v>225</v>
      </c>
      <c r="C571" s="308" t="s">
        <v>22</v>
      </c>
      <c r="D571" s="305"/>
      <c r="E571" s="305"/>
      <c r="F571" s="110">
        <v>45839</v>
      </c>
      <c r="G571" s="110">
        <v>46022</v>
      </c>
      <c r="H571" s="339"/>
      <c r="I571" s="46">
        <v>2546.41</v>
      </c>
      <c r="J571" s="37"/>
      <c r="K571" s="37"/>
      <c r="L571" s="39"/>
      <c r="M571" s="39"/>
      <c r="N571" s="39"/>
      <c r="O571" s="2"/>
      <c r="P571" s="326"/>
    </row>
    <row r="572" spans="1:16">
      <c r="A572" s="3">
        <v>5</v>
      </c>
      <c r="B572" s="4" t="s">
        <v>131</v>
      </c>
      <c r="C572" s="4"/>
      <c r="D572" s="3"/>
      <c r="E572" s="3"/>
      <c r="F572" s="4"/>
      <c r="G572" s="4"/>
      <c r="H572" s="4"/>
      <c r="I572" s="5"/>
      <c r="J572" s="14"/>
      <c r="K572" s="14"/>
      <c r="L572" s="15"/>
      <c r="M572" s="15"/>
      <c r="N572" s="15"/>
      <c r="O572" s="5"/>
      <c r="P572" s="177"/>
    </row>
    <row r="573" spans="1:16">
      <c r="A573" s="320" t="s">
        <v>54</v>
      </c>
      <c r="B573" s="320" t="s">
        <v>235</v>
      </c>
      <c r="C573" s="306" t="s">
        <v>98</v>
      </c>
      <c r="D573" s="304">
        <v>45646</v>
      </c>
      <c r="E573" s="304" t="s">
        <v>813</v>
      </c>
      <c r="F573" s="23">
        <v>45658</v>
      </c>
      <c r="G573" s="23">
        <v>45838</v>
      </c>
      <c r="H573" s="338"/>
      <c r="I573" s="46">
        <v>2048.6</v>
      </c>
      <c r="J573" s="37"/>
      <c r="K573" s="37"/>
      <c r="L573" s="39"/>
      <c r="M573" s="39"/>
      <c r="N573" s="39"/>
      <c r="O573" s="38"/>
      <c r="P573" s="325"/>
    </row>
    <row r="574" spans="1:16">
      <c r="A574" s="324" t="s">
        <v>54</v>
      </c>
      <c r="B574" s="324" t="s">
        <v>231</v>
      </c>
      <c r="C574" s="307" t="s">
        <v>22</v>
      </c>
      <c r="D574" s="305"/>
      <c r="E574" s="305"/>
      <c r="F574" s="110">
        <v>45839</v>
      </c>
      <c r="G574" s="110">
        <v>46022</v>
      </c>
      <c r="H574" s="339"/>
      <c r="I574" s="46">
        <v>2546.41</v>
      </c>
      <c r="J574" s="37"/>
      <c r="K574" s="37"/>
      <c r="L574" s="39"/>
      <c r="M574" s="39"/>
      <c r="N574" s="39"/>
      <c r="O574" s="38"/>
      <c r="P574" s="326"/>
    </row>
    <row r="575" spans="1:16">
      <c r="A575" s="324"/>
      <c r="B575" s="324"/>
      <c r="C575" s="307"/>
      <c r="D575" s="304">
        <v>45646</v>
      </c>
      <c r="E575" s="304" t="s">
        <v>809</v>
      </c>
      <c r="F575" s="23">
        <v>45658</v>
      </c>
      <c r="G575" s="23">
        <v>45838</v>
      </c>
      <c r="H575" s="338"/>
      <c r="I575" s="145"/>
      <c r="J575" s="37"/>
      <c r="K575" s="37"/>
      <c r="L575" s="39"/>
      <c r="M575" s="39"/>
      <c r="N575" s="39"/>
      <c r="O575" s="46">
        <v>2458.3200000000002</v>
      </c>
      <c r="P575" s="325"/>
    </row>
    <row r="576" spans="1:16">
      <c r="A576" s="321"/>
      <c r="B576" s="321"/>
      <c r="C576" s="308"/>
      <c r="D576" s="305"/>
      <c r="E576" s="305"/>
      <c r="F576" s="110">
        <v>45839</v>
      </c>
      <c r="G576" s="110">
        <v>46022</v>
      </c>
      <c r="H576" s="339"/>
      <c r="I576" s="145"/>
      <c r="J576" s="37"/>
      <c r="K576" s="37"/>
      <c r="L576" s="39"/>
      <c r="M576" s="39"/>
      <c r="N576" s="39"/>
      <c r="O576" s="46">
        <v>2878.69</v>
      </c>
      <c r="P576" s="326"/>
    </row>
    <row r="577" spans="1:16">
      <c r="A577" s="320" t="s">
        <v>54</v>
      </c>
      <c r="B577" s="320" t="s">
        <v>166</v>
      </c>
      <c r="C577" s="306" t="s">
        <v>582</v>
      </c>
      <c r="D577" s="304">
        <v>45642</v>
      </c>
      <c r="E577" s="304" t="s">
        <v>648</v>
      </c>
      <c r="F577" s="23">
        <v>45658</v>
      </c>
      <c r="G577" s="23">
        <v>45838</v>
      </c>
      <c r="H577" s="338"/>
      <c r="I577" s="46">
        <v>797.81</v>
      </c>
      <c r="J577" s="37"/>
      <c r="K577" s="37"/>
      <c r="L577" s="39"/>
      <c r="M577" s="39"/>
      <c r="N577" s="39"/>
      <c r="O577" s="38"/>
      <c r="P577" s="331" t="s">
        <v>295</v>
      </c>
    </row>
    <row r="578" spans="1:16">
      <c r="A578" s="321" t="s">
        <v>54</v>
      </c>
      <c r="B578" s="321"/>
      <c r="C578" s="308"/>
      <c r="D578" s="305"/>
      <c r="E578" s="305"/>
      <c r="F578" s="110">
        <v>45839</v>
      </c>
      <c r="G578" s="110">
        <v>46022</v>
      </c>
      <c r="H578" s="339"/>
      <c r="I578" s="46">
        <v>928.73</v>
      </c>
      <c r="J578" s="37"/>
      <c r="K578" s="37"/>
      <c r="L578" s="39"/>
      <c r="M578" s="39"/>
      <c r="N578" s="39"/>
      <c r="O578" s="38"/>
      <c r="P578" s="332"/>
    </row>
    <row r="579" spans="1:16">
      <c r="A579" s="320" t="s">
        <v>54</v>
      </c>
      <c r="B579" s="320" t="s">
        <v>219</v>
      </c>
      <c r="C579" s="306" t="s">
        <v>753</v>
      </c>
      <c r="D579" s="304">
        <v>45639</v>
      </c>
      <c r="E579" s="304" t="s">
        <v>754</v>
      </c>
      <c r="F579" s="23">
        <v>45658</v>
      </c>
      <c r="G579" s="23">
        <v>45838</v>
      </c>
      <c r="H579" s="338"/>
      <c r="I579" s="46">
        <v>1287.06</v>
      </c>
      <c r="J579" s="37"/>
      <c r="K579" s="37"/>
      <c r="L579" s="39"/>
      <c r="M579" s="39"/>
      <c r="N579" s="39"/>
      <c r="O579" s="2"/>
      <c r="P579" s="325"/>
    </row>
    <row r="580" spans="1:16">
      <c r="A580" s="321" t="s">
        <v>54</v>
      </c>
      <c r="B580" s="321" t="s">
        <v>218</v>
      </c>
      <c r="C580" s="308" t="s">
        <v>217</v>
      </c>
      <c r="D580" s="305"/>
      <c r="E580" s="305"/>
      <c r="F580" s="110">
        <v>45839</v>
      </c>
      <c r="G580" s="110">
        <v>46022</v>
      </c>
      <c r="H580" s="339"/>
      <c r="I580" s="46">
        <v>1458.92</v>
      </c>
      <c r="J580" s="37"/>
      <c r="K580" s="37"/>
      <c r="L580" s="39"/>
      <c r="M580" s="39"/>
      <c r="N580" s="39"/>
      <c r="O580" s="2"/>
      <c r="P580" s="326"/>
    </row>
    <row r="581" spans="1:16" s="44" customFormat="1">
      <c r="A581" s="320" t="s">
        <v>54</v>
      </c>
      <c r="B581" s="320" t="s">
        <v>220</v>
      </c>
      <c r="C581" s="306" t="s">
        <v>264</v>
      </c>
      <c r="D581" s="304">
        <v>45637</v>
      </c>
      <c r="E581" s="304" t="s">
        <v>819</v>
      </c>
      <c r="F581" s="23">
        <v>45658</v>
      </c>
      <c r="G581" s="23">
        <v>45838</v>
      </c>
      <c r="H581" s="269"/>
      <c r="I581" s="46">
        <v>2950.5</v>
      </c>
      <c r="J581" s="268"/>
      <c r="K581" s="268"/>
      <c r="L581" s="271"/>
      <c r="M581" s="271"/>
      <c r="N581" s="271"/>
      <c r="O581" s="2"/>
      <c r="P581" s="436" t="s">
        <v>908</v>
      </c>
    </row>
    <row r="582" spans="1:16" s="44" customFormat="1">
      <c r="A582" s="324"/>
      <c r="B582" s="324"/>
      <c r="C582" s="307"/>
      <c r="D582" s="309"/>
      <c r="E582" s="309"/>
      <c r="F582" s="110">
        <v>45839</v>
      </c>
      <c r="G582" s="110">
        <v>46022</v>
      </c>
      <c r="H582" s="269"/>
      <c r="I582" s="46">
        <v>3323.97</v>
      </c>
      <c r="J582" s="268"/>
      <c r="K582" s="268"/>
      <c r="L582" s="271"/>
      <c r="M582" s="271"/>
      <c r="N582" s="271"/>
      <c r="O582" s="2"/>
      <c r="P582" s="437"/>
    </row>
    <row r="583" spans="1:16" ht="15" customHeight="1">
      <c r="A583" s="324"/>
      <c r="B583" s="324"/>
      <c r="C583" s="307"/>
      <c r="D583" s="309"/>
      <c r="E583" s="309"/>
      <c r="F583" s="23">
        <v>45658</v>
      </c>
      <c r="G583" s="23">
        <v>45838</v>
      </c>
      <c r="H583" s="338"/>
      <c r="I583" s="46">
        <v>2810</v>
      </c>
      <c r="J583" s="37"/>
      <c r="K583" s="37"/>
      <c r="L583" s="39"/>
      <c r="M583" s="39"/>
      <c r="N583" s="39"/>
      <c r="O583" s="257"/>
      <c r="P583" s="325" t="s">
        <v>28</v>
      </c>
    </row>
    <row r="584" spans="1:16" ht="15" customHeight="1">
      <c r="A584" s="321"/>
      <c r="B584" s="321"/>
      <c r="C584" s="308"/>
      <c r="D584" s="305"/>
      <c r="E584" s="305"/>
      <c r="F584" s="110">
        <v>45839</v>
      </c>
      <c r="G584" s="110">
        <v>46022</v>
      </c>
      <c r="H584" s="339"/>
      <c r="I584" s="46">
        <v>2950.5</v>
      </c>
      <c r="J584" s="37"/>
      <c r="K584" s="37"/>
      <c r="L584" s="39"/>
      <c r="M584" s="39"/>
      <c r="N584" s="39"/>
      <c r="O584" s="257"/>
      <c r="P584" s="326"/>
    </row>
    <row r="585" spans="1:16">
      <c r="A585" s="320" t="s">
        <v>54</v>
      </c>
      <c r="B585" s="320" t="s">
        <v>221</v>
      </c>
      <c r="C585" s="306" t="s">
        <v>78</v>
      </c>
      <c r="D585" s="304">
        <v>45639</v>
      </c>
      <c r="E585" s="304" t="s">
        <v>780</v>
      </c>
      <c r="F585" s="23">
        <v>45658</v>
      </c>
      <c r="G585" s="23">
        <v>45838</v>
      </c>
      <c r="H585" s="338"/>
      <c r="I585" s="46">
        <v>7249.93</v>
      </c>
      <c r="J585" s="37"/>
      <c r="K585" s="37"/>
      <c r="L585" s="39"/>
      <c r="M585" s="39"/>
      <c r="N585" s="39"/>
      <c r="O585" s="38"/>
      <c r="P585" s="325"/>
    </row>
    <row r="586" spans="1:16">
      <c r="A586" s="324"/>
      <c r="B586" s="324"/>
      <c r="C586" s="307"/>
      <c r="D586" s="305"/>
      <c r="E586" s="305"/>
      <c r="F586" s="110">
        <v>45839</v>
      </c>
      <c r="G586" s="110">
        <v>46022</v>
      </c>
      <c r="H586" s="339"/>
      <c r="I586" s="46">
        <v>8232.0400000000009</v>
      </c>
      <c r="J586" s="37"/>
      <c r="K586" s="37"/>
      <c r="L586" s="39"/>
      <c r="M586" s="39"/>
      <c r="N586" s="39"/>
      <c r="O586" s="38"/>
      <c r="P586" s="326"/>
    </row>
    <row r="587" spans="1:16">
      <c r="A587" s="324"/>
      <c r="B587" s="324"/>
      <c r="C587" s="307"/>
      <c r="D587" s="304">
        <v>45646</v>
      </c>
      <c r="E587" s="304" t="s">
        <v>781</v>
      </c>
      <c r="F587" s="23">
        <v>45658</v>
      </c>
      <c r="G587" s="23">
        <v>45838</v>
      </c>
      <c r="H587" s="336"/>
      <c r="I587" s="145"/>
      <c r="J587" s="37"/>
      <c r="K587" s="37"/>
      <c r="L587" s="39"/>
      <c r="M587" s="39"/>
      <c r="N587" s="39"/>
      <c r="O587" s="46">
        <v>3000</v>
      </c>
      <c r="P587" s="325"/>
    </row>
    <row r="588" spans="1:16">
      <c r="A588" s="321"/>
      <c r="B588" s="321"/>
      <c r="C588" s="308"/>
      <c r="D588" s="305"/>
      <c r="E588" s="305"/>
      <c r="F588" s="110">
        <v>45839</v>
      </c>
      <c r="G588" s="110">
        <v>46022</v>
      </c>
      <c r="H588" s="337"/>
      <c r="I588" s="145"/>
      <c r="J588" s="37"/>
      <c r="K588" s="37"/>
      <c r="L588" s="39"/>
      <c r="M588" s="39"/>
      <c r="N588" s="39"/>
      <c r="O588" s="46">
        <v>3500</v>
      </c>
      <c r="P588" s="326"/>
    </row>
    <row r="589" spans="1:16" s="44" customFormat="1">
      <c r="A589" s="320" t="s">
        <v>54</v>
      </c>
      <c r="B589" s="320" t="s">
        <v>166</v>
      </c>
      <c r="C589" s="306" t="s">
        <v>565</v>
      </c>
      <c r="D589" s="304">
        <v>45646</v>
      </c>
      <c r="E589" s="309" t="s">
        <v>851</v>
      </c>
      <c r="F589" s="23">
        <v>45658</v>
      </c>
      <c r="G589" s="23">
        <v>45838</v>
      </c>
      <c r="H589" s="147"/>
      <c r="I589" s="46">
        <v>3199.91</v>
      </c>
      <c r="J589" s="148"/>
      <c r="K589" s="148"/>
      <c r="L589" s="150"/>
      <c r="M589" s="150"/>
      <c r="N589" s="150"/>
      <c r="O589" s="149"/>
      <c r="P589" s="331"/>
    </row>
    <row r="590" spans="1:16" s="44" customFormat="1">
      <c r="A590" s="324"/>
      <c r="B590" s="324"/>
      <c r="C590" s="307"/>
      <c r="D590" s="305"/>
      <c r="E590" s="309"/>
      <c r="F590" s="110">
        <v>45839</v>
      </c>
      <c r="G590" s="110">
        <v>46022</v>
      </c>
      <c r="H590" s="147"/>
      <c r="I590" s="46">
        <v>3199.91</v>
      </c>
      <c r="J590" s="148"/>
      <c r="K590" s="148"/>
      <c r="L590" s="150"/>
      <c r="M590" s="150"/>
      <c r="N590" s="150"/>
      <c r="O590" s="149"/>
      <c r="P590" s="332"/>
    </row>
    <row r="591" spans="1:16" s="44" customFormat="1">
      <c r="A591" s="324"/>
      <c r="B591" s="324"/>
      <c r="C591" s="307"/>
      <c r="D591" s="304">
        <v>45646</v>
      </c>
      <c r="E591" s="304" t="s">
        <v>781</v>
      </c>
      <c r="F591" s="23">
        <v>45658</v>
      </c>
      <c r="G591" s="23">
        <v>45838</v>
      </c>
      <c r="H591" s="147"/>
      <c r="I591" s="149"/>
      <c r="J591" s="148"/>
      <c r="K591" s="148"/>
      <c r="L591" s="150"/>
      <c r="M591" s="150"/>
      <c r="N591" s="150"/>
      <c r="O591" s="46">
        <v>1705.07</v>
      </c>
      <c r="P591" s="331" t="s">
        <v>323</v>
      </c>
    </row>
    <row r="592" spans="1:16" s="44" customFormat="1">
      <c r="A592" s="324"/>
      <c r="B592" s="324"/>
      <c r="C592" s="307"/>
      <c r="D592" s="309"/>
      <c r="E592" s="309"/>
      <c r="F592" s="110">
        <v>45839</v>
      </c>
      <c r="G592" s="110">
        <v>46022</v>
      </c>
      <c r="H592" s="147"/>
      <c r="I592" s="149"/>
      <c r="J592" s="148"/>
      <c r="K592" s="148"/>
      <c r="L592" s="150"/>
      <c r="M592" s="150"/>
      <c r="N592" s="150"/>
      <c r="O592" s="46">
        <v>1996.64</v>
      </c>
      <c r="P592" s="332"/>
    </row>
    <row r="593" spans="1:16" s="44" customFormat="1">
      <c r="A593" s="324"/>
      <c r="B593" s="324"/>
      <c r="C593" s="307"/>
      <c r="D593" s="309"/>
      <c r="E593" s="309"/>
      <c r="F593" s="23">
        <v>45658</v>
      </c>
      <c r="G593" s="23">
        <v>45838</v>
      </c>
      <c r="H593" s="147"/>
      <c r="I593" s="149"/>
      <c r="J593" s="148"/>
      <c r="K593" s="148"/>
      <c r="L593" s="150"/>
      <c r="M593" s="150"/>
      <c r="N593" s="150"/>
      <c r="O593" s="46">
        <v>1347.13</v>
      </c>
      <c r="P593" s="331" t="s">
        <v>324</v>
      </c>
    </row>
    <row r="594" spans="1:16" s="44" customFormat="1">
      <c r="A594" s="321"/>
      <c r="B594" s="321"/>
      <c r="C594" s="308"/>
      <c r="D594" s="305"/>
      <c r="E594" s="305"/>
      <c r="F594" s="110">
        <v>45839</v>
      </c>
      <c r="G594" s="110">
        <v>46022</v>
      </c>
      <c r="H594" s="147"/>
      <c r="I594" s="149"/>
      <c r="J594" s="148"/>
      <c r="K594" s="148"/>
      <c r="L594" s="150"/>
      <c r="M594" s="150"/>
      <c r="N594" s="150"/>
      <c r="O594" s="46">
        <v>1577.49</v>
      </c>
      <c r="P594" s="332"/>
    </row>
    <row r="595" spans="1:16">
      <c r="A595" s="320" t="s">
        <v>54</v>
      </c>
      <c r="B595" s="320" t="s">
        <v>166</v>
      </c>
      <c r="C595" s="306" t="s">
        <v>254</v>
      </c>
      <c r="D595" s="304">
        <v>45644</v>
      </c>
      <c r="E595" s="304" t="s">
        <v>820</v>
      </c>
      <c r="F595" s="23">
        <v>45658</v>
      </c>
      <c r="G595" s="23">
        <v>45838</v>
      </c>
      <c r="H595" s="338"/>
      <c r="I595" s="46">
        <v>2050.66</v>
      </c>
      <c r="J595" s="37"/>
      <c r="K595" s="37"/>
      <c r="L595" s="39"/>
      <c r="M595" s="39"/>
      <c r="N595" s="39"/>
      <c r="O595" s="176"/>
      <c r="P595" s="325" t="s">
        <v>557</v>
      </c>
    </row>
    <row r="596" spans="1:16">
      <c r="A596" s="324"/>
      <c r="B596" s="324"/>
      <c r="C596" s="308"/>
      <c r="D596" s="305"/>
      <c r="E596" s="305"/>
      <c r="F596" s="110">
        <v>45839</v>
      </c>
      <c r="G596" s="110">
        <v>46022</v>
      </c>
      <c r="H596" s="339"/>
      <c r="I596" s="46">
        <v>2050.66</v>
      </c>
      <c r="J596" s="37"/>
      <c r="K596" s="37"/>
      <c r="L596" s="39"/>
      <c r="M596" s="39"/>
      <c r="N596" s="39"/>
      <c r="O596" s="176"/>
      <c r="P596" s="326"/>
    </row>
    <row r="597" spans="1:16">
      <c r="A597" s="335" t="s">
        <v>54</v>
      </c>
      <c r="B597" s="306" t="s">
        <v>221</v>
      </c>
      <c r="C597" s="307" t="s">
        <v>565</v>
      </c>
      <c r="D597" s="304">
        <v>45646</v>
      </c>
      <c r="E597" s="309" t="s">
        <v>823</v>
      </c>
      <c r="F597" s="23">
        <v>45658</v>
      </c>
      <c r="G597" s="23">
        <v>45838</v>
      </c>
      <c r="H597" s="338"/>
      <c r="I597" s="46">
        <v>3470.8</v>
      </c>
      <c r="J597" s="37"/>
      <c r="K597" s="37"/>
      <c r="L597" s="39"/>
      <c r="M597" s="39"/>
      <c r="N597" s="39"/>
      <c r="O597" s="38"/>
      <c r="P597" s="325"/>
    </row>
    <row r="598" spans="1:16">
      <c r="A598" s="335"/>
      <c r="B598" s="307"/>
      <c r="C598" s="307"/>
      <c r="D598" s="305"/>
      <c r="E598" s="309"/>
      <c r="F598" s="110">
        <v>45839</v>
      </c>
      <c r="G598" s="110">
        <v>46022</v>
      </c>
      <c r="H598" s="339"/>
      <c r="I598" s="46">
        <v>4673.95</v>
      </c>
      <c r="J598" s="37"/>
      <c r="K598" s="37"/>
      <c r="L598" s="39"/>
      <c r="M598" s="39"/>
      <c r="N598" s="39"/>
      <c r="O598" s="38"/>
      <c r="P598" s="326"/>
    </row>
    <row r="599" spans="1:16">
      <c r="A599" s="335"/>
      <c r="B599" s="307"/>
      <c r="C599" s="307"/>
      <c r="D599" s="304">
        <v>45646</v>
      </c>
      <c r="E599" s="304" t="s">
        <v>781</v>
      </c>
      <c r="F599" s="23">
        <v>45658</v>
      </c>
      <c r="G599" s="23">
        <v>45838</v>
      </c>
      <c r="H599" s="336"/>
      <c r="I599" s="145"/>
      <c r="J599" s="37"/>
      <c r="K599" s="37"/>
      <c r="L599" s="39"/>
      <c r="M599" s="39"/>
      <c r="N599" s="39"/>
      <c r="O599" s="46">
        <v>3000</v>
      </c>
      <c r="P599" s="331" t="s">
        <v>323</v>
      </c>
    </row>
    <row r="600" spans="1:16">
      <c r="A600" s="335"/>
      <c r="B600" s="307"/>
      <c r="C600" s="307"/>
      <c r="D600" s="309"/>
      <c r="E600" s="309"/>
      <c r="F600" s="110">
        <v>45839</v>
      </c>
      <c r="G600" s="110">
        <v>46022</v>
      </c>
      <c r="H600" s="344"/>
      <c r="I600" s="145"/>
      <c r="J600" s="37"/>
      <c r="K600" s="37"/>
      <c r="L600" s="39"/>
      <c r="M600" s="39"/>
      <c r="N600" s="39"/>
      <c r="O600" s="46">
        <v>3500</v>
      </c>
      <c r="P600" s="332"/>
    </row>
    <row r="601" spans="1:16">
      <c r="A601" s="335"/>
      <c r="B601" s="307"/>
      <c r="C601" s="307"/>
      <c r="D601" s="309"/>
      <c r="E601" s="309"/>
      <c r="F601" s="23">
        <v>45658</v>
      </c>
      <c r="G601" s="23">
        <v>45838</v>
      </c>
      <c r="H601" s="344"/>
      <c r="I601" s="145"/>
      <c r="J601" s="37"/>
      <c r="K601" s="37"/>
      <c r="L601" s="39"/>
      <c r="M601" s="39"/>
      <c r="N601" s="39"/>
      <c r="O601" s="46">
        <v>2311.12</v>
      </c>
      <c r="P601" s="331" t="s">
        <v>324</v>
      </c>
    </row>
    <row r="602" spans="1:16">
      <c r="A602" s="335"/>
      <c r="B602" s="308"/>
      <c r="C602" s="307"/>
      <c r="D602" s="305"/>
      <c r="E602" s="305"/>
      <c r="F602" s="110">
        <v>45839</v>
      </c>
      <c r="G602" s="110">
        <v>46022</v>
      </c>
      <c r="H602" s="337"/>
      <c r="I602" s="145"/>
      <c r="J602" s="37"/>
      <c r="K602" s="37"/>
      <c r="L602" s="39"/>
      <c r="M602" s="39"/>
      <c r="N602" s="39"/>
      <c r="O602" s="46">
        <v>2706.32</v>
      </c>
      <c r="P602" s="332"/>
    </row>
    <row r="603" spans="1:16">
      <c r="A603" s="335" t="s">
        <v>54</v>
      </c>
      <c r="B603" s="306" t="s">
        <v>351</v>
      </c>
      <c r="C603" s="307"/>
      <c r="D603" s="304">
        <v>45646</v>
      </c>
      <c r="E603" s="309" t="s">
        <v>823</v>
      </c>
      <c r="F603" s="23">
        <v>45658</v>
      </c>
      <c r="G603" s="23">
        <v>45838</v>
      </c>
      <c r="H603" s="338"/>
      <c r="I603" s="46">
        <v>3470.8</v>
      </c>
      <c r="J603" s="37"/>
      <c r="K603" s="37"/>
      <c r="L603" s="39"/>
      <c r="M603" s="39"/>
      <c r="N603" s="39"/>
      <c r="O603" s="2"/>
      <c r="P603" s="325"/>
    </row>
    <row r="604" spans="1:16">
      <c r="A604" s="335"/>
      <c r="B604" s="307"/>
      <c r="C604" s="307"/>
      <c r="D604" s="305"/>
      <c r="E604" s="309"/>
      <c r="F604" s="110">
        <v>45839</v>
      </c>
      <c r="G604" s="110">
        <v>46022</v>
      </c>
      <c r="H604" s="339"/>
      <c r="I604" s="46">
        <v>4673.95</v>
      </c>
      <c r="J604" s="37"/>
      <c r="K604" s="37"/>
      <c r="L604" s="39"/>
      <c r="M604" s="39"/>
      <c r="N604" s="39"/>
      <c r="O604" s="2"/>
      <c r="P604" s="326"/>
    </row>
    <row r="605" spans="1:16">
      <c r="A605" s="335"/>
      <c r="B605" s="307"/>
      <c r="C605" s="307"/>
      <c r="D605" s="304">
        <v>45646</v>
      </c>
      <c r="E605" s="304" t="s">
        <v>781</v>
      </c>
      <c r="F605" s="23">
        <v>45658</v>
      </c>
      <c r="G605" s="23">
        <v>45838</v>
      </c>
      <c r="H605" s="336"/>
      <c r="I605" s="145"/>
      <c r="J605" s="37"/>
      <c r="K605" s="37"/>
      <c r="L605" s="39"/>
      <c r="M605" s="39"/>
      <c r="N605" s="39"/>
      <c r="O605" s="46">
        <v>3000</v>
      </c>
      <c r="P605" s="325"/>
    </row>
    <row r="606" spans="1:16">
      <c r="A606" s="335"/>
      <c r="B606" s="308"/>
      <c r="C606" s="307"/>
      <c r="D606" s="305"/>
      <c r="E606" s="305"/>
      <c r="F606" s="110">
        <v>45839</v>
      </c>
      <c r="G606" s="110">
        <v>46022</v>
      </c>
      <c r="H606" s="337"/>
      <c r="I606" s="145"/>
      <c r="J606" s="37"/>
      <c r="K606" s="37"/>
      <c r="L606" s="39"/>
      <c r="M606" s="39"/>
      <c r="N606" s="39"/>
      <c r="O606" s="46">
        <v>3500</v>
      </c>
      <c r="P606" s="326"/>
    </row>
    <row r="607" spans="1:16">
      <c r="A607" s="335" t="s">
        <v>54</v>
      </c>
      <c r="B607" s="306" t="s">
        <v>302</v>
      </c>
      <c r="C607" s="307"/>
      <c r="D607" s="304">
        <v>45646</v>
      </c>
      <c r="E607" s="309" t="s">
        <v>823</v>
      </c>
      <c r="F607" s="23">
        <v>45658</v>
      </c>
      <c r="G607" s="23">
        <v>45838</v>
      </c>
      <c r="H607" s="338"/>
      <c r="I607" s="46">
        <v>3470.8</v>
      </c>
      <c r="J607" s="148"/>
      <c r="K607" s="148"/>
      <c r="L607" s="150"/>
      <c r="M607" s="150"/>
      <c r="N607" s="150"/>
      <c r="O607" s="2"/>
      <c r="P607" s="325"/>
    </row>
    <row r="608" spans="1:16">
      <c r="A608" s="335"/>
      <c r="B608" s="307"/>
      <c r="C608" s="307"/>
      <c r="D608" s="305"/>
      <c r="E608" s="309"/>
      <c r="F608" s="110">
        <v>45839</v>
      </c>
      <c r="G608" s="110">
        <v>46022</v>
      </c>
      <c r="H608" s="339"/>
      <c r="I608" s="46">
        <v>4673.95</v>
      </c>
      <c r="J608" s="148"/>
      <c r="K608" s="148"/>
      <c r="L608" s="150"/>
      <c r="M608" s="150"/>
      <c r="N608" s="150"/>
      <c r="O608" s="2"/>
      <c r="P608" s="326"/>
    </row>
    <row r="609" spans="1:16">
      <c r="A609" s="335"/>
      <c r="B609" s="307"/>
      <c r="C609" s="307"/>
      <c r="D609" s="304">
        <v>45646</v>
      </c>
      <c r="E609" s="304" t="s">
        <v>781</v>
      </c>
      <c r="F609" s="23">
        <v>45658</v>
      </c>
      <c r="G609" s="23">
        <v>45838</v>
      </c>
      <c r="H609" s="336"/>
      <c r="I609" s="149"/>
      <c r="J609" s="148"/>
      <c r="K609" s="148"/>
      <c r="L609" s="150"/>
      <c r="M609" s="150"/>
      <c r="N609" s="150"/>
      <c r="O609" s="46">
        <v>3000</v>
      </c>
      <c r="P609" s="325"/>
    </row>
    <row r="610" spans="1:16" s="6" customFormat="1" collapsed="1">
      <c r="A610" s="335"/>
      <c r="B610" s="308"/>
      <c r="C610" s="307"/>
      <c r="D610" s="305"/>
      <c r="E610" s="305"/>
      <c r="F610" s="110">
        <v>45839</v>
      </c>
      <c r="G610" s="110">
        <v>46022</v>
      </c>
      <c r="H610" s="337"/>
      <c r="I610" s="149"/>
      <c r="J610" s="148"/>
      <c r="K610" s="148"/>
      <c r="L610" s="150"/>
      <c r="M610" s="150"/>
      <c r="N610" s="150"/>
      <c r="O610" s="46">
        <v>3500</v>
      </c>
      <c r="P610" s="326"/>
    </row>
    <row r="611" spans="1:16">
      <c r="A611" s="335" t="s">
        <v>54</v>
      </c>
      <c r="B611" s="306" t="s">
        <v>303</v>
      </c>
      <c r="C611" s="307"/>
      <c r="D611" s="304">
        <v>45646</v>
      </c>
      <c r="E611" s="309" t="s">
        <v>823</v>
      </c>
      <c r="F611" s="23">
        <v>45658</v>
      </c>
      <c r="G611" s="23">
        <v>45838</v>
      </c>
      <c r="H611" s="338"/>
      <c r="I611" s="46">
        <v>3470.8</v>
      </c>
      <c r="J611" s="148"/>
      <c r="K611" s="148"/>
      <c r="L611" s="150"/>
      <c r="M611" s="150"/>
      <c r="N611" s="150"/>
      <c r="O611" s="2"/>
      <c r="P611" s="325"/>
    </row>
    <row r="612" spans="1:16">
      <c r="A612" s="335"/>
      <c r="B612" s="307"/>
      <c r="C612" s="307"/>
      <c r="D612" s="305"/>
      <c r="E612" s="309"/>
      <c r="F612" s="110">
        <v>45839</v>
      </c>
      <c r="G612" s="110">
        <v>46022</v>
      </c>
      <c r="H612" s="339"/>
      <c r="I612" s="46">
        <v>4673.95</v>
      </c>
      <c r="J612" s="148"/>
      <c r="K612" s="148"/>
      <c r="L612" s="150"/>
      <c r="M612" s="150"/>
      <c r="N612" s="150"/>
      <c r="O612" s="2"/>
      <c r="P612" s="326"/>
    </row>
    <row r="613" spans="1:16">
      <c r="A613" s="335"/>
      <c r="B613" s="307"/>
      <c r="C613" s="307"/>
      <c r="D613" s="304">
        <v>45646</v>
      </c>
      <c r="E613" s="304" t="s">
        <v>781</v>
      </c>
      <c r="F613" s="23">
        <v>45658</v>
      </c>
      <c r="G613" s="23">
        <v>45838</v>
      </c>
      <c r="H613" s="336"/>
      <c r="I613" s="149"/>
      <c r="J613" s="148"/>
      <c r="K613" s="148"/>
      <c r="L613" s="150"/>
      <c r="M613" s="150"/>
      <c r="N613" s="150"/>
      <c r="O613" s="46">
        <v>3000</v>
      </c>
      <c r="P613" s="331" t="s">
        <v>323</v>
      </c>
    </row>
    <row r="614" spans="1:16">
      <c r="A614" s="335"/>
      <c r="B614" s="307"/>
      <c r="C614" s="307"/>
      <c r="D614" s="309"/>
      <c r="E614" s="309"/>
      <c r="F614" s="110">
        <v>45839</v>
      </c>
      <c r="G614" s="110">
        <v>46022</v>
      </c>
      <c r="H614" s="344"/>
      <c r="I614" s="149"/>
      <c r="J614" s="148"/>
      <c r="K614" s="148"/>
      <c r="L614" s="150"/>
      <c r="M614" s="150"/>
      <c r="N614" s="150"/>
      <c r="O614" s="46">
        <v>3500</v>
      </c>
      <c r="P614" s="332"/>
    </row>
    <row r="615" spans="1:16">
      <c r="A615" s="335"/>
      <c r="B615" s="307"/>
      <c r="C615" s="307"/>
      <c r="D615" s="309"/>
      <c r="E615" s="309"/>
      <c r="F615" s="23">
        <v>45658</v>
      </c>
      <c r="G615" s="23">
        <v>45838</v>
      </c>
      <c r="H615" s="344"/>
      <c r="I615" s="145"/>
      <c r="J615" s="37"/>
      <c r="K615" s="37"/>
      <c r="L615" s="39"/>
      <c r="M615" s="39"/>
      <c r="N615" s="39"/>
      <c r="O615" s="46">
        <v>2314.5100000000002</v>
      </c>
      <c r="P615" s="331" t="s">
        <v>324</v>
      </c>
    </row>
    <row r="616" spans="1:16">
      <c r="A616" s="335"/>
      <c r="B616" s="308"/>
      <c r="C616" s="307"/>
      <c r="D616" s="305"/>
      <c r="E616" s="305"/>
      <c r="F616" s="110">
        <v>45839</v>
      </c>
      <c r="G616" s="110">
        <v>46022</v>
      </c>
      <c r="H616" s="337"/>
      <c r="I616" s="145"/>
      <c r="J616" s="37"/>
      <c r="K616" s="37"/>
      <c r="L616" s="39"/>
      <c r="M616" s="39"/>
      <c r="N616" s="39"/>
      <c r="O616" s="46">
        <v>2710.29</v>
      </c>
      <c r="P616" s="332"/>
    </row>
    <row r="617" spans="1:16">
      <c r="A617" s="335" t="s">
        <v>54</v>
      </c>
      <c r="B617" s="306" t="s">
        <v>304</v>
      </c>
      <c r="C617" s="307"/>
      <c r="D617" s="304">
        <v>45646</v>
      </c>
      <c r="E617" s="309" t="s">
        <v>823</v>
      </c>
      <c r="F617" s="23">
        <v>45658</v>
      </c>
      <c r="G617" s="23">
        <v>45838</v>
      </c>
      <c r="H617" s="338"/>
      <c r="I617" s="46">
        <v>3470.8</v>
      </c>
      <c r="J617" s="148"/>
      <c r="K617" s="148"/>
      <c r="L617" s="150"/>
      <c r="M617" s="150"/>
      <c r="N617" s="150"/>
      <c r="O617" s="2"/>
      <c r="P617" s="325"/>
    </row>
    <row r="618" spans="1:16">
      <c r="A618" s="335"/>
      <c r="B618" s="307"/>
      <c r="C618" s="307"/>
      <c r="D618" s="305"/>
      <c r="E618" s="309"/>
      <c r="F618" s="110">
        <v>45839</v>
      </c>
      <c r="G618" s="110">
        <v>46022</v>
      </c>
      <c r="H618" s="339"/>
      <c r="I618" s="46">
        <v>4673.95</v>
      </c>
      <c r="J618" s="148"/>
      <c r="K618" s="148"/>
      <c r="L618" s="150"/>
      <c r="M618" s="150"/>
      <c r="N618" s="150"/>
      <c r="O618" s="2"/>
      <c r="P618" s="326"/>
    </row>
    <row r="619" spans="1:16">
      <c r="A619" s="335"/>
      <c r="B619" s="307"/>
      <c r="C619" s="307"/>
      <c r="D619" s="304">
        <v>45646</v>
      </c>
      <c r="E619" s="304" t="s">
        <v>781</v>
      </c>
      <c r="F619" s="23">
        <v>45658</v>
      </c>
      <c r="G619" s="23">
        <v>45838</v>
      </c>
      <c r="H619" s="336"/>
      <c r="I619" s="149"/>
      <c r="J619" s="148"/>
      <c r="K619" s="148"/>
      <c r="L619" s="150"/>
      <c r="M619" s="150"/>
      <c r="N619" s="150"/>
      <c r="O619" s="46">
        <v>3000</v>
      </c>
      <c r="P619" s="325"/>
    </row>
    <row r="620" spans="1:16">
      <c r="A620" s="335"/>
      <c r="B620" s="308"/>
      <c r="C620" s="307"/>
      <c r="D620" s="305"/>
      <c r="E620" s="305"/>
      <c r="F620" s="110">
        <v>45839</v>
      </c>
      <c r="G620" s="110">
        <v>46022</v>
      </c>
      <c r="H620" s="337"/>
      <c r="I620" s="149"/>
      <c r="J620" s="148"/>
      <c r="K620" s="148"/>
      <c r="L620" s="150"/>
      <c r="M620" s="150"/>
      <c r="N620" s="150"/>
      <c r="O620" s="46">
        <v>3500</v>
      </c>
      <c r="P620" s="326"/>
    </row>
    <row r="621" spans="1:16">
      <c r="A621" s="320" t="s">
        <v>54</v>
      </c>
      <c r="B621" s="306" t="s">
        <v>222</v>
      </c>
      <c r="C621" s="307"/>
      <c r="D621" s="304">
        <v>45646</v>
      </c>
      <c r="E621" s="309" t="s">
        <v>823</v>
      </c>
      <c r="F621" s="23">
        <v>45658</v>
      </c>
      <c r="G621" s="23">
        <v>45838</v>
      </c>
      <c r="H621" s="338"/>
      <c r="I621" s="46">
        <v>3470.8</v>
      </c>
      <c r="J621" s="148"/>
      <c r="K621" s="148"/>
      <c r="L621" s="150"/>
      <c r="M621" s="150"/>
      <c r="N621" s="150"/>
      <c r="O621" s="2"/>
      <c r="P621" s="325"/>
    </row>
    <row r="622" spans="1:16">
      <c r="A622" s="324"/>
      <c r="B622" s="307"/>
      <c r="C622" s="307"/>
      <c r="D622" s="305"/>
      <c r="E622" s="309"/>
      <c r="F622" s="110">
        <v>45839</v>
      </c>
      <c r="G622" s="110">
        <v>46022</v>
      </c>
      <c r="H622" s="339"/>
      <c r="I622" s="46">
        <v>4673.95</v>
      </c>
      <c r="J622" s="148"/>
      <c r="K622" s="148"/>
      <c r="L622" s="150"/>
      <c r="M622" s="150"/>
      <c r="N622" s="150"/>
      <c r="O622" s="2"/>
      <c r="P622" s="326"/>
    </row>
    <row r="623" spans="1:16">
      <c r="A623" s="324"/>
      <c r="B623" s="307"/>
      <c r="C623" s="307"/>
      <c r="D623" s="304">
        <v>45646</v>
      </c>
      <c r="E623" s="304" t="s">
        <v>781</v>
      </c>
      <c r="F623" s="23">
        <v>45658</v>
      </c>
      <c r="G623" s="23">
        <v>45838</v>
      </c>
      <c r="H623" s="336"/>
      <c r="I623" s="149"/>
      <c r="J623" s="148"/>
      <c r="K623" s="148"/>
      <c r="L623" s="150"/>
      <c r="M623" s="150"/>
      <c r="N623" s="150"/>
      <c r="O623" s="46">
        <v>3000</v>
      </c>
      <c r="P623" s="331" t="s">
        <v>323</v>
      </c>
    </row>
    <row r="624" spans="1:16">
      <c r="A624" s="324"/>
      <c r="B624" s="307"/>
      <c r="C624" s="307"/>
      <c r="D624" s="305"/>
      <c r="E624" s="305"/>
      <c r="F624" s="110">
        <v>45839</v>
      </c>
      <c r="G624" s="110">
        <v>46022</v>
      </c>
      <c r="H624" s="337"/>
      <c r="I624" s="149"/>
      <c r="J624" s="148"/>
      <c r="K624" s="148"/>
      <c r="L624" s="150"/>
      <c r="M624" s="150"/>
      <c r="N624" s="150"/>
      <c r="O624" s="46">
        <v>3500</v>
      </c>
      <c r="P624" s="332"/>
    </row>
    <row r="625" spans="1:16">
      <c r="A625" s="335" t="s">
        <v>54</v>
      </c>
      <c r="B625" s="306" t="s">
        <v>305</v>
      </c>
      <c r="C625" s="307"/>
      <c r="D625" s="304">
        <v>45646</v>
      </c>
      <c r="E625" s="309" t="s">
        <v>823</v>
      </c>
      <c r="F625" s="23">
        <v>45658</v>
      </c>
      <c r="G625" s="23">
        <v>45838</v>
      </c>
      <c r="H625" s="338"/>
      <c r="I625" s="46">
        <v>3470.8</v>
      </c>
      <c r="J625" s="148"/>
      <c r="K625" s="148"/>
      <c r="L625" s="150"/>
      <c r="M625" s="150"/>
      <c r="N625" s="150"/>
      <c r="O625" s="2"/>
      <c r="P625" s="325"/>
    </row>
    <row r="626" spans="1:16">
      <c r="A626" s="335"/>
      <c r="B626" s="307"/>
      <c r="C626" s="307"/>
      <c r="D626" s="305"/>
      <c r="E626" s="309"/>
      <c r="F626" s="110">
        <v>45839</v>
      </c>
      <c r="G626" s="110">
        <v>46022</v>
      </c>
      <c r="H626" s="339"/>
      <c r="I626" s="46">
        <v>4673.95</v>
      </c>
      <c r="J626" s="148"/>
      <c r="K626" s="148"/>
      <c r="L626" s="150"/>
      <c r="M626" s="150"/>
      <c r="N626" s="150"/>
      <c r="O626" s="2"/>
      <c r="P626" s="326"/>
    </row>
    <row r="627" spans="1:16">
      <c r="A627" s="335"/>
      <c r="B627" s="307"/>
      <c r="C627" s="307"/>
      <c r="D627" s="304">
        <v>45646</v>
      </c>
      <c r="E627" s="304" t="s">
        <v>781</v>
      </c>
      <c r="F627" s="23">
        <v>45658</v>
      </c>
      <c r="G627" s="23">
        <v>45838</v>
      </c>
      <c r="H627" s="336"/>
      <c r="I627" s="149"/>
      <c r="J627" s="148"/>
      <c r="K627" s="148"/>
      <c r="L627" s="150"/>
      <c r="M627" s="150"/>
      <c r="N627" s="150"/>
      <c r="O627" s="46">
        <v>3000</v>
      </c>
      <c r="P627" s="325"/>
    </row>
    <row r="628" spans="1:16">
      <c r="A628" s="335"/>
      <c r="B628" s="308"/>
      <c r="C628" s="307"/>
      <c r="D628" s="305"/>
      <c r="E628" s="305"/>
      <c r="F628" s="110">
        <v>45839</v>
      </c>
      <c r="G628" s="110">
        <v>46022</v>
      </c>
      <c r="H628" s="337"/>
      <c r="I628" s="149"/>
      <c r="J628" s="148"/>
      <c r="K628" s="148"/>
      <c r="L628" s="150"/>
      <c r="M628" s="150"/>
      <c r="N628" s="150"/>
      <c r="O628" s="46">
        <v>3500</v>
      </c>
      <c r="P628" s="326"/>
    </row>
    <row r="629" spans="1:16">
      <c r="A629" s="335" t="s">
        <v>54</v>
      </c>
      <c r="B629" s="320" t="s">
        <v>278</v>
      </c>
      <c r="C629" s="307"/>
      <c r="D629" s="304">
        <v>45646</v>
      </c>
      <c r="E629" s="309" t="s">
        <v>823</v>
      </c>
      <c r="F629" s="23">
        <v>45658</v>
      </c>
      <c r="G629" s="23">
        <v>45838</v>
      </c>
      <c r="H629" s="338"/>
      <c r="I629" s="46">
        <v>3470.8</v>
      </c>
      <c r="J629" s="148"/>
      <c r="K629" s="148"/>
      <c r="L629" s="150"/>
      <c r="M629" s="150"/>
      <c r="N629" s="150"/>
      <c r="O629" s="2"/>
      <c r="P629" s="325"/>
    </row>
    <row r="630" spans="1:16">
      <c r="A630" s="335"/>
      <c r="B630" s="324"/>
      <c r="C630" s="307"/>
      <c r="D630" s="305"/>
      <c r="E630" s="309"/>
      <c r="F630" s="110">
        <v>45839</v>
      </c>
      <c r="G630" s="110">
        <v>46022</v>
      </c>
      <c r="H630" s="339"/>
      <c r="I630" s="46">
        <v>4673.95</v>
      </c>
      <c r="J630" s="148"/>
      <c r="K630" s="148"/>
      <c r="L630" s="150"/>
      <c r="M630" s="150"/>
      <c r="N630" s="150"/>
      <c r="O630" s="2"/>
      <c r="P630" s="326"/>
    </row>
    <row r="631" spans="1:16">
      <c r="A631" s="335"/>
      <c r="B631" s="324"/>
      <c r="C631" s="307"/>
      <c r="D631" s="304">
        <v>45646</v>
      </c>
      <c r="E631" s="304" t="s">
        <v>781</v>
      </c>
      <c r="F631" s="23">
        <v>45658</v>
      </c>
      <c r="G631" s="23">
        <v>45838</v>
      </c>
      <c r="H631" s="336"/>
      <c r="I631" s="149"/>
      <c r="J631" s="148"/>
      <c r="K631" s="148"/>
      <c r="L631" s="150"/>
      <c r="M631" s="150"/>
      <c r="N631" s="150"/>
      <c r="O631" s="46">
        <v>3000</v>
      </c>
      <c r="P631" s="331" t="s">
        <v>323</v>
      </c>
    </row>
    <row r="632" spans="1:16">
      <c r="A632" s="335"/>
      <c r="B632" s="324"/>
      <c r="C632" s="307"/>
      <c r="D632" s="309"/>
      <c r="E632" s="309"/>
      <c r="F632" s="110">
        <v>45839</v>
      </c>
      <c r="G632" s="110">
        <v>46022</v>
      </c>
      <c r="H632" s="344"/>
      <c r="I632" s="149"/>
      <c r="J632" s="148"/>
      <c r="K632" s="148"/>
      <c r="L632" s="150"/>
      <c r="M632" s="150"/>
      <c r="N632" s="150"/>
      <c r="O632" s="46">
        <v>3500</v>
      </c>
      <c r="P632" s="332"/>
    </row>
    <row r="633" spans="1:16">
      <c r="A633" s="335"/>
      <c r="B633" s="324"/>
      <c r="C633" s="307"/>
      <c r="D633" s="309"/>
      <c r="E633" s="309"/>
      <c r="F633" s="23">
        <v>45658</v>
      </c>
      <c r="G633" s="23">
        <v>45838</v>
      </c>
      <c r="H633" s="344"/>
      <c r="I633" s="145"/>
      <c r="J633" s="37"/>
      <c r="K633" s="37"/>
      <c r="L633" s="39"/>
      <c r="M633" s="39"/>
      <c r="N633" s="39"/>
      <c r="O633" s="46">
        <v>2314.5100000000002</v>
      </c>
      <c r="P633" s="331" t="s">
        <v>324</v>
      </c>
    </row>
    <row r="634" spans="1:16">
      <c r="A634" s="335"/>
      <c r="B634" s="321"/>
      <c r="C634" s="307"/>
      <c r="D634" s="305"/>
      <c r="E634" s="305"/>
      <c r="F634" s="110">
        <v>45839</v>
      </c>
      <c r="G634" s="110">
        <v>46022</v>
      </c>
      <c r="H634" s="337"/>
      <c r="I634" s="145"/>
      <c r="J634" s="37"/>
      <c r="K634" s="37"/>
      <c r="L634" s="39"/>
      <c r="M634" s="39"/>
      <c r="N634" s="39"/>
      <c r="O634" s="46">
        <v>2710.29</v>
      </c>
      <c r="P634" s="332"/>
    </row>
    <row r="635" spans="1:16">
      <c r="A635" s="335" t="s">
        <v>54</v>
      </c>
      <c r="B635" s="320" t="s">
        <v>216</v>
      </c>
      <c r="C635" s="307"/>
      <c r="D635" s="304">
        <v>45646</v>
      </c>
      <c r="E635" s="309" t="s">
        <v>823</v>
      </c>
      <c r="F635" s="23">
        <v>45658</v>
      </c>
      <c r="G635" s="23">
        <v>45838</v>
      </c>
      <c r="H635" s="338"/>
      <c r="I635" s="46">
        <v>3470.8</v>
      </c>
      <c r="J635" s="148"/>
      <c r="K635" s="148"/>
      <c r="L635" s="150"/>
      <c r="M635" s="150"/>
      <c r="N635" s="150"/>
      <c r="O635" s="2"/>
      <c r="P635" s="325"/>
    </row>
    <row r="636" spans="1:16">
      <c r="A636" s="335"/>
      <c r="B636" s="324"/>
      <c r="C636" s="307"/>
      <c r="D636" s="305"/>
      <c r="E636" s="309"/>
      <c r="F636" s="110">
        <v>45839</v>
      </c>
      <c r="G636" s="110">
        <v>46022</v>
      </c>
      <c r="H636" s="339"/>
      <c r="I636" s="46">
        <v>4673.95</v>
      </c>
      <c r="J636" s="148"/>
      <c r="K636" s="148"/>
      <c r="L636" s="150"/>
      <c r="M636" s="150"/>
      <c r="N636" s="150"/>
      <c r="O636" s="2"/>
      <c r="P636" s="326"/>
    </row>
    <row r="637" spans="1:16">
      <c r="A637" s="335"/>
      <c r="B637" s="324"/>
      <c r="C637" s="307"/>
      <c r="D637" s="304">
        <v>45646</v>
      </c>
      <c r="E637" s="304" t="s">
        <v>781</v>
      </c>
      <c r="F637" s="23">
        <v>45658</v>
      </c>
      <c r="G637" s="23">
        <v>45838</v>
      </c>
      <c r="H637" s="336"/>
      <c r="I637" s="149"/>
      <c r="J637" s="148"/>
      <c r="K637" s="148"/>
      <c r="L637" s="150"/>
      <c r="M637" s="150"/>
      <c r="N637" s="150"/>
      <c r="O637" s="46">
        <v>3000</v>
      </c>
      <c r="P637" s="331" t="s">
        <v>323</v>
      </c>
    </row>
    <row r="638" spans="1:16">
      <c r="A638" s="335"/>
      <c r="B638" s="324"/>
      <c r="C638" s="307"/>
      <c r="D638" s="309"/>
      <c r="E638" s="309"/>
      <c r="F638" s="110">
        <v>45839</v>
      </c>
      <c r="G638" s="110">
        <v>46022</v>
      </c>
      <c r="H638" s="344"/>
      <c r="I638" s="149"/>
      <c r="J638" s="148"/>
      <c r="K638" s="148"/>
      <c r="L638" s="150"/>
      <c r="M638" s="150"/>
      <c r="N638" s="150"/>
      <c r="O638" s="46">
        <v>3500</v>
      </c>
      <c r="P638" s="332"/>
    </row>
    <row r="639" spans="1:16">
      <c r="A639" s="335"/>
      <c r="B639" s="324"/>
      <c r="C639" s="307"/>
      <c r="D639" s="309"/>
      <c r="E639" s="309"/>
      <c r="F639" s="23">
        <v>45658</v>
      </c>
      <c r="G639" s="23">
        <v>45838</v>
      </c>
      <c r="H639" s="344"/>
      <c r="I639" s="145"/>
      <c r="J639" s="37"/>
      <c r="K639" s="37"/>
      <c r="L639" s="39"/>
      <c r="M639" s="39"/>
      <c r="N639" s="39"/>
      <c r="O639" s="46">
        <v>2314.5100000000002</v>
      </c>
      <c r="P639" s="331" t="s">
        <v>324</v>
      </c>
    </row>
    <row r="640" spans="1:16">
      <c r="A640" s="335"/>
      <c r="B640" s="321"/>
      <c r="C640" s="307"/>
      <c r="D640" s="305"/>
      <c r="E640" s="305"/>
      <c r="F640" s="110">
        <v>45839</v>
      </c>
      <c r="G640" s="110">
        <v>46022</v>
      </c>
      <c r="H640" s="337"/>
      <c r="I640" s="145"/>
      <c r="J640" s="37"/>
      <c r="K640" s="37"/>
      <c r="L640" s="39"/>
      <c r="M640" s="39"/>
      <c r="N640" s="39"/>
      <c r="O640" s="46">
        <v>2710.29</v>
      </c>
      <c r="P640" s="332"/>
    </row>
    <row r="641" spans="1:16">
      <c r="A641" s="335" t="s">
        <v>54</v>
      </c>
      <c r="B641" s="320" t="s">
        <v>284</v>
      </c>
      <c r="C641" s="307"/>
      <c r="D641" s="304">
        <v>45646</v>
      </c>
      <c r="E641" s="309" t="s">
        <v>823</v>
      </c>
      <c r="F641" s="23">
        <v>45658</v>
      </c>
      <c r="G641" s="23">
        <v>45838</v>
      </c>
      <c r="H641" s="338"/>
      <c r="I641" s="46">
        <v>3470.8</v>
      </c>
      <c r="J641" s="148"/>
      <c r="K641" s="148"/>
      <c r="L641" s="150"/>
      <c r="M641" s="150"/>
      <c r="N641" s="150"/>
      <c r="O641" s="2"/>
      <c r="P641" s="325"/>
    </row>
    <row r="642" spans="1:16">
      <c r="A642" s="335"/>
      <c r="B642" s="324"/>
      <c r="C642" s="307"/>
      <c r="D642" s="305"/>
      <c r="E642" s="309"/>
      <c r="F642" s="110">
        <v>45839</v>
      </c>
      <c r="G642" s="110">
        <v>46022</v>
      </c>
      <c r="H642" s="339"/>
      <c r="I642" s="46">
        <v>4673.95</v>
      </c>
      <c r="J642" s="148"/>
      <c r="K642" s="148"/>
      <c r="L642" s="150"/>
      <c r="M642" s="150"/>
      <c r="N642" s="150"/>
      <c r="O642" s="2"/>
      <c r="P642" s="326"/>
    </row>
    <row r="643" spans="1:16">
      <c r="A643" s="335"/>
      <c r="B643" s="324"/>
      <c r="C643" s="307"/>
      <c r="D643" s="304">
        <v>45646</v>
      </c>
      <c r="E643" s="304" t="s">
        <v>781</v>
      </c>
      <c r="F643" s="23">
        <v>45658</v>
      </c>
      <c r="G643" s="23">
        <v>45838</v>
      </c>
      <c r="H643" s="336"/>
      <c r="I643" s="149"/>
      <c r="J643" s="148"/>
      <c r="K643" s="148"/>
      <c r="L643" s="150"/>
      <c r="M643" s="150"/>
      <c r="N643" s="150"/>
      <c r="O643" s="46">
        <v>3000</v>
      </c>
      <c r="P643" s="325"/>
    </row>
    <row r="644" spans="1:16">
      <c r="A644" s="335"/>
      <c r="B644" s="321"/>
      <c r="C644" s="307"/>
      <c r="D644" s="305"/>
      <c r="E644" s="305"/>
      <c r="F644" s="110">
        <v>45839</v>
      </c>
      <c r="G644" s="110">
        <v>46022</v>
      </c>
      <c r="H644" s="337"/>
      <c r="I644" s="149"/>
      <c r="J644" s="148"/>
      <c r="K644" s="148"/>
      <c r="L644" s="150"/>
      <c r="M644" s="150"/>
      <c r="N644" s="150"/>
      <c r="O644" s="46">
        <v>3500</v>
      </c>
      <c r="P644" s="326"/>
    </row>
    <row r="645" spans="1:16">
      <c r="A645" s="335" t="s">
        <v>54</v>
      </c>
      <c r="B645" s="320" t="s">
        <v>219</v>
      </c>
      <c r="C645" s="307"/>
      <c r="D645" s="304">
        <v>45646</v>
      </c>
      <c r="E645" s="309" t="s">
        <v>823</v>
      </c>
      <c r="F645" s="23">
        <v>45658</v>
      </c>
      <c r="G645" s="23">
        <v>45838</v>
      </c>
      <c r="H645" s="338"/>
      <c r="I645" s="46">
        <v>3470.8</v>
      </c>
      <c r="J645" s="148"/>
      <c r="K645" s="148"/>
      <c r="L645" s="150"/>
      <c r="M645" s="150"/>
      <c r="N645" s="150"/>
      <c r="O645" s="2"/>
      <c r="P645" s="325"/>
    </row>
    <row r="646" spans="1:16">
      <c r="A646" s="335"/>
      <c r="B646" s="324"/>
      <c r="C646" s="307"/>
      <c r="D646" s="305"/>
      <c r="E646" s="309"/>
      <c r="F646" s="110">
        <v>45839</v>
      </c>
      <c r="G646" s="110">
        <v>46022</v>
      </c>
      <c r="H646" s="339"/>
      <c r="I646" s="46">
        <v>4673.95</v>
      </c>
      <c r="J646" s="148"/>
      <c r="K646" s="148"/>
      <c r="L646" s="150"/>
      <c r="M646" s="150"/>
      <c r="N646" s="150"/>
      <c r="O646" s="2"/>
      <c r="P646" s="326"/>
    </row>
    <row r="647" spans="1:16">
      <c r="A647" s="335"/>
      <c r="B647" s="324"/>
      <c r="C647" s="307"/>
      <c r="D647" s="304">
        <v>45646</v>
      </c>
      <c r="E647" s="304" t="s">
        <v>781</v>
      </c>
      <c r="F647" s="23">
        <v>45658</v>
      </c>
      <c r="G647" s="23">
        <v>45838</v>
      </c>
      <c r="H647" s="336"/>
      <c r="I647" s="149"/>
      <c r="J647" s="148"/>
      <c r="K647" s="148"/>
      <c r="L647" s="150"/>
      <c r="M647" s="150"/>
      <c r="N647" s="150"/>
      <c r="O647" s="46">
        <v>3000</v>
      </c>
      <c r="P647" s="331" t="s">
        <v>323</v>
      </c>
    </row>
    <row r="648" spans="1:16">
      <c r="A648" s="335"/>
      <c r="B648" s="324"/>
      <c r="C648" s="307"/>
      <c r="D648" s="309"/>
      <c r="E648" s="309"/>
      <c r="F648" s="110">
        <v>45839</v>
      </c>
      <c r="G648" s="110">
        <v>46022</v>
      </c>
      <c r="H648" s="344"/>
      <c r="I648" s="149"/>
      <c r="J648" s="148"/>
      <c r="K648" s="148"/>
      <c r="L648" s="150"/>
      <c r="M648" s="150"/>
      <c r="N648" s="150"/>
      <c r="O648" s="46">
        <v>3500</v>
      </c>
      <c r="P648" s="332"/>
    </row>
    <row r="649" spans="1:16">
      <c r="A649" s="335"/>
      <c r="B649" s="324"/>
      <c r="C649" s="307"/>
      <c r="D649" s="309"/>
      <c r="E649" s="309"/>
      <c r="F649" s="23">
        <v>45658</v>
      </c>
      <c r="G649" s="23">
        <v>45838</v>
      </c>
      <c r="H649" s="344"/>
      <c r="I649" s="145"/>
      <c r="J649" s="37"/>
      <c r="K649" s="37"/>
      <c r="L649" s="39"/>
      <c r="M649" s="39"/>
      <c r="N649" s="39"/>
      <c r="O649" s="46">
        <v>2333.6999999999998</v>
      </c>
      <c r="P649" s="331" t="s">
        <v>324</v>
      </c>
    </row>
    <row r="650" spans="1:16">
      <c r="A650" s="335"/>
      <c r="B650" s="321"/>
      <c r="C650" s="308"/>
      <c r="D650" s="305"/>
      <c r="E650" s="305"/>
      <c r="F650" s="110">
        <v>45839</v>
      </c>
      <c r="G650" s="110">
        <v>46022</v>
      </c>
      <c r="H650" s="337"/>
      <c r="I650" s="145"/>
      <c r="J650" s="37"/>
      <c r="K650" s="37"/>
      <c r="L650" s="39"/>
      <c r="M650" s="39"/>
      <c r="N650" s="39"/>
      <c r="O650" s="46">
        <v>2732.76</v>
      </c>
      <c r="P650" s="332"/>
    </row>
    <row r="651" spans="1:16" s="44" customFormat="1">
      <c r="A651" s="320" t="s">
        <v>54</v>
      </c>
      <c r="B651" s="320" t="s">
        <v>524</v>
      </c>
      <c r="C651" s="306" t="s">
        <v>525</v>
      </c>
      <c r="D651" s="304">
        <v>45621</v>
      </c>
      <c r="E651" s="304" t="s">
        <v>822</v>
      </c>
      <c r="F651" s="23">
        <v>45658</v>
      </c>
      <c r="G651" s="23">
        <v>45838</v>
      </c>
      <c r="H651" s="338"/>
      <c r="I651" s="46">
        <v>5293.67</v>
      </c>
      <c r="J651" s="98"/>
      <c r="K651" s="98"/>
      <c r="L651" s="100"/>
      <c r="M651" s="100"/>
      <c r="N651" s="100"/>
      <c r="O651" s="99"/>
      <c r="P651" s="325"/>
    </row>
    <row r="652" spans="1:16" s="44" customFormat="1">
      <c r="A652" s="324"/>
      <c r="B652" s="324"/>
      <c r="C652" s="307"/>
      <c r="D652" s="305"/>
      <c r="E652" s="305"/>
      <c r="F652" s="110">
        <v>45839</v>
      </c>
      <c r="G652" s="110">
        <v>46022</v>
      </c>
      <c r="H652" s="339"/>
      <c r="I652" s="46">
        <v>5293.67</v>
      </c>
      <c r="J652" s="98"/>
      <c r="K652" s="98"/>
      <c r="L652" s="100"/>
      <c r="M652" s="100"/>
      <c r="N652" s="100"/>
      <c r="O652" s="99"/>
      <c r="P652" s="326"/>
    </row>
    <row r="653" spans="1:16" s="44" customFormat="1">
      <c r="A653" s="324"/>
      <c r="B653" s="324"/>
      <c r="C653" s="307"/>
      <c r="D653" s="304">
        <v>45646</v>
      </c>
      <c r="E653" s="318" t="s">
        <v>781</v>
      </c>
      <c r="F653" s="23">
        <v>45658</v>
      </c>
      <c r="G653" s="23">
        <v>45838</v>
      </c>
      <c r="H653" s="336"/>
      <c r="I653" s="145"/>
      <c r="J653" s="98"/>
      <c r="K653" s="98"/>
      <c r="L653" s="100"/>
      <c r="M653" s="100"/>
      <c r="N653" s="100"/>
      <c r="O653" s="46">
        <v>3000</v>
      </c>
      <c r="P653" s="325"/>
    </row>
    <row r="654" spans="1:16" s="44" customFormat="1">
      <c r="A654" s="324"/>
      <c r="B654" s="324"/>
      <c r="C654" s="308"/>
      <c r="D654" s="305"/>
      <c r="E654" s="318"/>
      <c r="F654" s="110">
        <v>45839</v>
      </c>
      <c r="G654" s="110">
        <v>46022</v>
      </c>
      <c r="H654" s="337"/>
      <c r="I654" s="145"/>
      <c r="J654" s="98"/>
      <c r="K654" s="98"/>
      <c r="L654" s="100"/>
      <c r="M654" s="100"/>
      <c r="N654" s="100"/>
      <c r="O654" s="46">
        <v>3500</v>
      </c>
      <c r="P654" s="326"/>
    </row>
    <row r="655" spans="1:16">
      <c r="A655" s="320" t="s">
        <v>54</v>
      </c>
      <c r="B655" s="320" t="s">
        <v>305</v>
      </c>
      <c r="C655" s="306" t="s">
        <v>888</v>
      </c>
      <c r="D655" s="304">
        <v>45639</v>
      </c>
      <c r="E655" s="304" t="s">
        <v>821</v>
      </c>
      <c r="F655" s="23">
        <v>45658</v>
      </c>
      <c r="G655" s="23">
        <v>45838</v>
      </c>
      <c r="H655" s="338"/>
      <c r="I655" s="46">
        <v>6750.64</v>
      </c>
      <c r="J655" s="37"/>
      <c r="K655" s="37"/>
      <c r="L655" s="39"/>
      <c r="M655" s="39"/>
      <c r="N655" s="39"/>
      <c r="O655" s="38"/>
      <c r="P655" s="325"/>
    </row>
    <row r="656" spans="1:16">
      <c r="A656" s="324"/>
      <c r="B656" s="324"/>
      <c r="C656" s="307"/>
      <c r="D656" s="305"/>
      <c r="E656" s="305"/>
      <c r="F656" s="110">
        <v>45839</v>
      </c>
      <c r="G656" s="110">
        <v>46022</v>
      </c>
      <c r="H656" s="339"/>
      <c r="I656" s="46">
        <v>6750.64</v>
      </c>
      <c r="J656" s="37"/>
      <c r="K656" s="37"/>
      <c r="L656" s="39"/>
      <c r="M656" s="39"/>
      <c r="N656" s="39"/>
      <c r="O656" s="38"/>
      <c r="P656" s="326"/>
    </row>
    <row r="657" spans="1:16">
      <c r="A657" s="324"/>
      <c r="B657" s="324"/>
      <c r="C657" s="307"/>
      <c r="D657" s="304">
        <v>45646</v>
      </c>
      <c r="E657" s="304" t="s">
        <v>781</v>
      </c>
      <c r="F657" s="23">
        <v>45658</v>
      </c>
      <c r="G657" s="23">
        <v>45838</v>
      </c>
      <c r="H657" s="336"/>
      <c r="I657" s="145"/>
      <c r="J657" s="37"/>
      <c r="K657" s="37"/>
      <c r="L657" s="39"/>
      <c r="M657" s="39"/>
      <c r="N657" s="39"/>
      <c r="O657" s="46">
        <v>3000</v>
      </c>
      <c r="P657" s="325"/>
    </row>
    <row r="658" spans="1:16">
      <c r="A658" s="324"/>
      <c r="B658" s="324"/>
      <c r="C658" s="308"/>
      <c r="D658" s="305"/>
      <c r="E658" s="305"/>
      <c r="F658" s="110">
        <v>45839</v>
      </c>
      <c r="G658" s="110">
        <v>46022</v>
      </c>
      <c r="H658" s="337"/>
      <c r="I658" s="145"/>
      <c r="J658" s="37"/>
      <c r="K658" s="37"/>
      <c r="L658" s="39"/>
      <c r="M658" s="39"/>
      <c r="N658" s="39"/>
      <c r="O658" s="46">
        <v>3500</v>
      </c>
      <c r="P658" s="326"/>
    </row>
    <row r="659" spans="1:16">
      <c r="A659" s="320" t="s">
        <v>54</v>
      </c>
      <c r="B659" s="320" t="s">
        <v>55</v>
      </c>
      <c r="C659" s="306" t="s">
        <v>325</v>
      </c>
      <c r="D659" s="318">
        <v>45646</v>
      </c>
      <c r="E659" s="318" t="s">
        <v>550</v>
      </c>
      <c r="F659" s="23">
        <v>45658</v>
      </c>
      <c r="G659" s="23">
        <v>45838</v>
      </c>
      <c r="H659" s="338"/>
      <c r="I659" s="46">
        <v>4414.03</v>
      </c>
      <c r="J659" s="151"/>
      <c r="K659" s="151"/>
      <c r="L659" s="153"/>
      <c r="M659" s="153"/>
      <c r="N659" s="153"/>
      <c r="O659" s="152"/>
      <c r="P659" s="333" t="s">
        <v>263</v>
      </c>
    </row>
    <row r="660" spans="1:16">
      <c r="A660" s="324"/>
      <c r="B660" s="324"/>
      <c r="C660" s="307"/>
      <c r="D660" s="318"/>
      <c r="E660" s="318"/>
      <c r="F660" s="110">
        <v>45839</v>
      </c>
      <c r="G660" s="110">
        <v>46022</v>
      </c>
      <c r="H660" s="339"/>
      <c r="I660" s="46">
        <v>4870.8900000000003</v>
      </c>
      <c r="J660" s="151"/>
      <c r="K660" s="151"/>
      <c r="L660" s="153"/>
      <c r="M660" s="153"/>
      <c r="N660" s="153"/>
      <c r="O660" s="152"/>
      <c r="P660" s="347"/>
    </row>
    <row r="661" spans="1:16">
      <c r="A661" s="324"/>
      <c r="B661" s="324"/>
      <c r="C661" s="307"/>
      <c r="D661" s="318">
        <v>45646</v>
      </c>
      <c r="E661" s="318" t="s">
        <v>721</v>
      </c>
      <c r="F661" s="23">
        <v>45658</v>
      </c>
      <c r="G661" s="23">
        <v>45838</v>
      </c>
      <c r="H661" s="336"/>
      <c r="I661" s="152"/>
      <c r="J661" s="151"/>
      <c r="K661" s="151"/>
      <c r="L661" s="153"/>
      <c r="M661" s="153"/>
      <c r="N661" s="153"/>
      <c r="O661" s="46">
        <v>3000</v>
      </c>
      <c r="P661" s="347"/>
    </row>
    <row r="662" spans="1:16">
      <c r="A662" s="324"/>
      <c r="B662" s="324"/>
      <c r="C662" s="308"/>
      <c r="D662" s="318"/>
      <c r="E662" s="318"/>
      <c r="F662" s="110">
        <v>45839</v>
      </c>
      <c r="G662" s="110">
        <v>46022</v>
      </c>
      <c r="H662" s="337"/>
      <c r="I662" s="152"/>
      <c r="J662" s="151"/>
      <c r="K662" s="151"/>
      <c r="L662" s="153"/>
      <c r="M662" s="153"/>
      <c r="N662" s="153"/>
      <c r="O662" s="46">
        <v>3500</v>
      </c>
      <c r="P662" s="334"/>
    </row>
    <row r="663" spans="1:16">
      <c r="A663" s="3">
        <v>6</v>
      </c>
      <c r="B663" s="4" t="s">
        <v>250</v>
      </c>
      <c r="C663" s="4"/>
      <c r="D663" s="3"/>
      <c r="E663" s="3"/>
      <c r="F663" s="4"/>
      <c r="G663" s="4"/>
      <c r="H663" s="4"/>
      <c r="I663" s="5"/>
      <c r="J663" s="14"/>
      <c r="K663" s="14"/>
      <c r="L663" s="15"/>
      <c r="M663" s="15"/>
      <c r="N663" s="15"/>
      <c r="O663" s="5"/>
      <c r="P663" s="177"/>
    </row>
    <row r="664" spans="1:16">
      <c r="A664" s="320" t="s">
        <v>248</v>
      </c>
      <c r="B664" s="320" t="s">
        <v>884</v>
      </c>
      <c r="C664" s="306" t="s">
        <v>257</v>
      </c>
      <c r="D664" s="304">
        <v>45642</v>
      </c>
      <c r="E664" s="304" t="s">
        <v>649</v>
      </c>
      <c r="F664" s="23">
        <v>45658</v>
      </c>
      <c r="G664" s="23">
        <v>45838</v>
      </c>
      <c r="H664" s="336"/>
      <c r="I664" s="46">
        <v>1412.33</v>
      </c>
      <c r="J664" s="37"/>
      <c r="K664" s="37"/>
      <c r="L664" s="39"/>
      <c r="M664" s="39"/>
      <c r="N664" s="39"/>
      <c r="O664" s="38"/>
      <c r="P664" s="331" t="s">
        <v>532</v>
      </c>
    </row>
    <row r="665" spans="1:16">
      <c r="A665" s="321"/>
      <c r="B665" s="321"/>
      <c r="C665" s="308"/>
      <c r="D665" s="305"/>
      <c r="E665" s="305"/>
      <c r="F665" s="110">
        <v>45839</v>
      </c>
      <c r="G665" s="110">
        <v>46022</v>
      </c>
      <c r="H665" s="337"/>
      <c r="I665" s="46">
        <v>1683.26</v>
      </c>
      <c r="J665" s="37"/>
      <c r="K665" s="37"/>
      <c r="L665" s="39"/>
      <c r="M665" s="39"/>
      <c r="N665" s="39"/>
      <c r="O665" s="38"/>
      <c r="P665" s="332"/>
    </row>
    <row r="666" spans="1:16">
      <c r="A666" s="320" t="s">
        <v>61</v>
      </c>
      <c r="B666" s="320" t="s">
        <v>867</v>
      </c>
      <c r="C666" s="306" t="s">
        <v>322</v>
      </c>
      <c r="D666" s="304">
        <v>45642</v>
      </c>
      <c r="E666" s="304" t="s">
        <v>824</v>
      </c>
      <c r="F666" s="23">
        <v>45658</v>
      </c>
      <c r="G666" s="23">
        <v>45838</v>
      </c>
      <c r="H666" s="336"/>
      <c r="I666" s="46">
        <v>1918.02</v>
      </c>
      <c r="J666" s="37"/>
      <c r="K666" s="37"/>
      <c r="L666" s="39"/>
      <c r="M666" s="39"/>
      <c r="N666" s="39"/>
      <c r="O666" s="38"/>
      <c r="P666" s="325"/>
    </row>
    <row r="667" spans="1:16">
      <c r="A667" s="324"/>
      <c r="B667" s="324"/>
      <c r="C667" s="307"/>
      <c r="D667" s="305"/>
      <c r="E667" s="305"/>
      <c r="F667" s="110">
        <v>45839</v>
      </c>
      <c r="G667" s="110">
        <v>46022</v>
      </c>
      <c r="H667" s="344"/>
      <c r="I667" s="46">
        <v>2131.56</v>
      </c>
      <c r="J667" s="37"/>
      <c r="K667" s="37"/>
      <c r="L667" s="39"/>
      <c r="M667" s="39"/>
      <c r="N667" s="39"/>
      <c r="O667" s="38"/>
      <c r="P667" s="326"/>
    </row>
    <row r="668" spans="1:16">
      <c r="A668" s="324"/>
      <c r="B668" s="324"/>
      <c r="C668" s="307"/>
      <c r="D668" s="304">
        <v>45646</v>
      </c>
      <c r="E668" s="304" t="s">
        <v>667</v>
      </c>
      <c r="F668" s="23">
        <v>45658</v>
      </c>
      <c r="G668" s="23">
        <v>45838</v>
      </c>
      <c r="H668" s="344"/>
      <c r="I668" s="145"/>
      <c r="J668" s="37"/>
      <c r="K668" s="37"/>
      <c r="L668" s="39"/>
      <c r="M668" s="39"/>
      <c r="N668" s="39"/>
      <c r="O668" s="46">
        <v>2275.14</v>
      </c>
      <c r="P668" s="399" t="s">
        <v>323</v>
      </c>
    </row>
    <row r="669" spans="1:16">
      <c r="A669" s="324"/>
      <c r="B669" s="324"/>
      <c r="C669" s="307"/>
      <c r="D669" s="309"/>
      <c r="E669" s="309"/>
      <c r="F669" s="110">
        <v>45839</v>
      </c>
      <c r="G669" s="110">
        <v>46022</v>
      </c>
      <c r="H669" s="344"/>
      <c r="I669" s="145"/>
      <c r="J669" s="37"/>
      <c r="K669" s="37"/>
      <c r="L669" s="39"/>
      <c r="M669" s="39"/>
      <c r="N669" s="39"/>
      <c r="O669" s="46">
        <v>2557.87</v>
      </c>
      <c r="P669" s="399"/>
    </row>
    <row r="670" spans="1:16">
      <c r="A670" s="324"/>
      <c r="B670" s="324"/>
      <c r="C670" s="307"/>
      <c r="D670" s="309"/>
      <c r="E670" s="309"/>
      <c r="F670" s="23">
        <v>45658</v>
      </c>
      <c r="G670" s="23">
        <v>45838</v>
      </c>
      <c r="H670" s="344"/>
      <c r="I670" s="145"/>
      <c r="J670" s="37"/>
      <c r="K670" s="37"/>
      <c r="L670" s="39"/>
      <c r="M670" s="39"/>
      <c r="N670" s="39"/>
      <c r="O670" s="46">
        <v>1915.61</v>
      </c>
      <c r="P670" s="325" t="s">
        <v>324</v>
      </c>
    </row>
    <row r="671" spans="1:16">
      <c r="A671" s="321"/>
      <c r="B671" s="321"/>
      <c r="C671" s="308"/>
      <c r="D671" s="305"/>
      <c r="E671" s="305"/>
      <c r="F671" s="110">
        <v>45839</v>
      </c>
      <c r="G671" s="110">
        <v>46022</v>
      </c>
      <c r="H671" s="337"/>
      <c r="I671" s="145"/>
      <c r="J671" s="37"/>
      <c r="K671" s="37"/>
      <c r="L671" s="39"/>
      <c r="M671" s="39"/>
      <c r="N671" s="39"/>
      <c r="O671" s="46">
        <v>2243.1799999999998</v>
      </c>
      <c r="P671" s="326"/>
    </row>
    <row r="672" spans="1:16">
      <c r="A672" s="320" t="s">
        <v>61</v>
      </c>
      <c r="B672" s="335" t="s">
        <v>867</v>
      </c>
      <c r="C672" s="306" t="s">
        <v>262</v>
      </c>
      <c r="D672" s="279">
        <v>45653</v>
      </c>
      <c r="E672" s="279" t="s">
        <v>669</v>
      </c>
      <c r="F672" s="23">
        <v>45658</v>
      </c>
      <c r="G672" s="23">
        <v>45838</v>
      </c>
      <c r="H672" s="336"/>
      <c r="I672" s="46">
        <v>3658.81</v>
      </c>
      <c r="J672" s="37"/>
      <c r="K672" s="37"/>
      <c r="L672" s="39"/>
      <c r="M672" s="39"/>
      <c r="N672" s="39"/>
      <c r="O672" s="38"/>
      <c r="P672" s="331" t="s">
        <v>299</v>
      </c>
    </row>
    <row r="673" spans="1:16">
      <c r="A673" s="324"/>
      <c r="B673" s="335"/>
      <c r="C673" s="307"/>
      <c r="D673" s="279">
        <v>45747</v>
      </c>
      <c r="E673" s="279" t="s">
        <v>900</v>
      </c>
      <c r="F673" s="110">
        <v>45839</v>
      </c>
      <c r="G673" s="110">
        <v>46022</v>
      </c>
      <c r="H673" s="337"/>
      <c r="I673" s="46">
        <v>4052.56</v>
      </c>
      <c r="J673" s="37"/>
      <c r="K673" s="37"/>
      <c r="L673" s="39"/>
      <c r="M673" s="39"/>
      <c r="N673" s="39"/>
      <c r="O673" s="38"/>
      <c r="P673" s="345"/>
    </row>
    <row r="674" spans="1:16">
      <c r="A674" s="324"/>
      <c r="B674" s="335"/>
      <c r="C674" s="307"/>
      <c r="D674" s="304">
        <v>45646</v>
      </c>
      <c r="E674" s="304" t="s">
        <v>667</v>
      </c>
      <c r="F674" s="23">
        <v>45658</v>
      </c>
      <c r="G674" s="23">
        <v>45838</v>
      </c>
      <c r="H674" s="336"/>
      <c r="I674" s="145"/>
      <c r="J674" s="37"/>
      <c r="K674" s="37"/>
      <c r="L674" s="39"/>
      <c r="M674" s="39"/>
      <c r="N674" s="39"/>
      <c r="O674" s="46">
        <v>3000</v>
      </c>
      <c r="P674" s="331" t="s">
        <v>323</v>
      </c>
    </row>
    <row r="675" spans="1:16">
      <c r="A675" s="324"/>
      <c r="B675" s="335"/>
      <c r="C675" s="307"/>
      <c r="D675" s="305"/>
      <c r="E675" s="305"/>
      <c r="F675" s="110">
        <v>45839</v>
      </c>
      <c r="G675" s="110">
        <v>46022</v>
      </c>
      <c r="H675" s="337"/>
      <c r="I675" s="145"/>
      <c r="J675" s="37"/>
      <c r="K675" s="37"/>
      <c r="L675" s="39"/>
      <c r="M675" s="39"/>
      <c r="N675" s="39"/>
      <c r="O675" s="46">
        <v>3500</v>
      </c>
      <c r="P675" s="332"/>
    </row>
    <row r="676" spans="1:16">
      <c r="A676" s="320" t="s">
        <v>61</v>
      </c>
      <c r="B676" s="320" t="s">
        <v>868</v>
      </c>
      <c r="C676" s="307"/>
      <c r="D676" s="279">
        <v>45653</v>
      </c>
      <c r="E676" s="279" t="s">
        <v>669</v>
      </c>
      <c r="F676" s="23">
        <v>45658</v>
      </c>
      <c r="G676" s="23">
        <v>45838</v>
      </c>
      <c r="H676" s="336"/>
      <c r="I676" s="46">
        <v>3658.81</v>
      </c>
      <c r="J676" s="148"/>
      <c r="K676" s="148"/>
      <c r="L676" s="150"/>
      <c r="M676" s="150"/>
      <c r="N676" s="150"/>
      <c r="O676" s="149"/>
      <c r="P676" s="331" t="s">
        <v>299</v>
      </c>
    </row>
    <row r="677" spans="1:16">
      <c r="A677" s="324"/>
      <c r="B677" s="324"/>
      <c r="C677" s="307"/>
      <c r="D677" s="279">
        <v>45747</v>
      </c>
      <c r="E677" s="279" t="s">
        <v>900</v>
      </c>
      <c r="F677" s="110">
        <v>45839</v>
      </c>
      <c r="G677" s="110">
        <v>46022</v>
      </c>
      <c r="H677" s="337"/>
      <c r="I677" s="46">
        <v>4052.56</v>
      </c>
      <c r="J677" s="148"/>
      <c r="K677" s="148"/>
      <c r="L677" s="150"/>
      <c r="M677" s="150"/>
      <c r="N677" s="150"/>
      <c r="O677" s="149"/>
      <c r="P677" s="345"/>
    </row>
    <row r="678" spans="1:16">
      <c r="A678" s="324"/>
      <c r="B678" s="324"/>
      <c r="C678" s="307"/>
      <c r="D678" s="304">
        <v>45646</v>
      </c>
      <c r="E678" s="304" t="s">
        <v>667</v>
      </c>
      <c r="F678" s="23">
        <v>45658</v>
      </c>
      <c r="G678" s="23">
        <v>45838</v>
      </c>
      <c r="H678" s="336"/>
      <c r="I678" s="149"/>
      <c r="J678" s="148"/>
      <c r="K678" s="148"/>
      <c r="L678" s="150"/>
      <c r="M678" s="150"/>
      <c r="N678" s="150"/>
      <c r="O678" s="46">
        <v>3000</v>
      </c>
      <c r="P678" s="331" t="s">
        <v>323</v>
      </c>
    </row>
    <row r="679" spans="1:16">
      <c r="A679" s="324"/>
      <c r="B679" s="324"/>
      <c r="C679" s="307"/>
      <c r="D679" s="309"/>
      <c r="E679" s="309"/>
      <c r="F679" s="110">
        <v>45839</v>
      </c>
      <c r="G679" s="110">
        <v>46022</v>
      </c>
      <c r="H679" s="337"/>
      <c r="I679" s="149"/>
      <c r="J679" s="148"/>
      <c r="K679" s="148"/>
      <c r="L679" s="150"/>
      <c r="M679" s="150"/>
      <c r="N679" s="150"/>
      <c r="O679" s="46">
        <v>3500</v>
      </c>
      <c r="P679" s="332"/>
    </row>
    <row r="680" spans="1:16">
      <c r="A680" s="324"/>
      <c r="B680" s="324"/>
      <c r="C680" s="307"/>
      <c r="D680" s="309"/>
      <c r="E680" s="309"/>
      <c r="F680" s="23">
        <v>45658</v>
      </c>
      <c r="G680" s="23">
        <v>45838</v>
      </c>
      <c r="H680" s="147"/>
      <c r="I680" s="149"/>
      <c r="J680" s="148"/>
      <c r="K680" s="148"/>
      <c r="L680" s="150"/>
      <c r="M680" s="150"/>
      <c r="N680" s="150"/>
      <c r="O680" s="46">
        <v>2556.62</v>
      </c>
      <c r="P680" s="331" t="s">
        <v>670</v>
      </c>
    </row>
    <row r="681" spans="1:16">
      <c r="A681" s="324"/>
      <c r="B681" s="324"/>
      <c r="C681" s="307"/>
      <c r="D681" s="309"/>
      <c r="E681" s="309"/>
      <c r="F681" s="110">
        <v>45839</v>
      </c>
      <c r="G681" s="110">
        <v>46022</v>
      </c>
      <c r="H681" s="147"/>
      <c r="I681" s="149"/>
      <c r="J681" s="148"/>
      <c r="K681" s="148"/>
      <c r="L681" s="150"/>
      <c r="M681" s="150"/>
      <c r="N681" s="150"/>
      <c r="O681" s="46">
        <v>2993.8</v>
      </c>
      <c r="P681" s="332"/>
    </row>
    <row r="682" spans="1:16" s="44" customFormat="1">
      <c r="A682" s="324"/>
      <c r="B682" s="324"/>
      <c r="C682" s="307"/>
      <c r="D682" s="309"/>
      <c r="E682" s="309"/>
      <c r="F682" s="23">
        <v>45658</v>
      </c>
      <c r="G682" s="23">
        <v>45838</v>
      </c>
      <c r="H682" s="147"/>
      <c r="I682" s="149"/>
      <c r="J682" s="148"/>
      <c r="K682" s="148"/>
      <c r="L682" s="150"/>
      <c r="M682" s="150"/>
      <c r="N682" s="150"/>
      <c r="O682" s="46">
        <v>2627.64</v>
      </c>
      <c r="P682" s="331" t="s">
        <v>671</v>
      </c>
    </row>
    <row r="683" spans="1:16" s="44" customFormat="1">
      <c r="A683" s="321"/>
      <c r="B683" s="321"/>
      <c r="C683" s="307"/>
      <c r="D683" s="305"/>
      <c r="E683" s="305"/>
      <c r="F683" s="110">
        <v>45839</v>
      </c>
      <c r="G683" s="110">
        <v>46022</v>
      </c>
      <c r="H683" s="147"/>
      <c r="I683" s="149"/>
      <c r="J683" s="148"/>
      <c r="K683" s="148"/>
      <c r="L683" s="150"/>
      <c r="M683" s="150"/>
      <c r="N683" s="150"/>
      <c r="O683" s="46">
        <v>3076.97</v>
      </c>
      <c r="P683" s="332"/>
    </row>
    <row r="684" spans="1:16" s="44" customFormat="1">
      <c r="A684" s="320" t="s">
        <v>61</v>
      </c>
      <c r="B684" s="335" t="s">
        <v>869</v>
      </c>
      <c r="C684" s="307"/>
      <c r="D684" s="279">
        <v>45653</v>
      </c>
      <c r="E684" s="279" t="s">
        <v>669</v>
      </c>
      <c r="F684" s="23">
        <v>45658</v>
      </c>
      <c r="G684" s="23">
        <v>45838</v>
      </c>
      <c r="H684" s="336"/>
      <c r="I684" s="46">
        <v>3658.81</v>
      </c>
      <c r="J684" s="148"/>
      <c r="K684" s="148"/>
      <c r="L684" s="150"/>
      <c r="M684" s="150"/>
      <c r="N684" s="150"/>
      <c r="O684" s="149"/>
      <c r="P684" s="331" t="s">
        <v>299</v>
      </c>
    </row>
    <row r="685" spans="1:16" s="44" customFormat="1">
      <c r="A685" s="324"/>
      <c r="B685" s="335"/>
      <c r="C685" s="307"/>
      <c r="D685" s="279">
        <v>45747</v>
      </c>
      <c r="E685" s="279" t="s">
        <v>900</v>
      </c>
      <c r="F685" s="110">
        <v>45839</v>
      </c>
      <c r="G685" s="110">
        <v>46022</v>
      </c>
      <c r="H685" s="337"/>
      <c r="I685" s="46">
        <v>4052.56</v>
      </c>
      <c r="J685" s="148"/>
      <c r="K685" s="148"/>
      <c r="L685" s="150"/>
      <c r="M685" s="150"/>
      <c r="N685" s="150"/>
      <c r="O685" s="149"/>
      <c r="P685" s="345"/>
    </row>
    <row r="686" spans="1:16">
      <c r="A686" s="324"/>
      <c r="B686" s="335"/>
      <c r="C686" s="307"/>
      <c r="D686" s="304">
        <v>45646</v>
      </c>
      <c r="E686" s="304" t="s">
        <v>667</v>
      </c>
      <c r="F686" s="23">
        <v>45658</v>
      </c>
      <c r="G686" s="23">
        <v>45838</v>
      </c>
      <c r="H686" s="336"/>
      <c r="I686" s="149"/>
      <c r="J686" s="148"/>
      <c r="K686" s="148"/>
      <c r="L686" s="150"/>
      <c r="M686" s="150"/>
      <c r="N686" s="150"/>
      <c r="O686" s="46">
        <v>3000</v>
      </c>
      <c r="P686" s="331" t="s">
        <v>323</v>
      </c>
    </row>
    <row r="687" spans="1:16">
      <c r="A687" s="324"/>
      <c r="B687" s="335"/>
      <c r="C687" s="307"/>
      <c r="D687" s="305"/>
      <c r="E687" s="305"/>
      <c r="F687" s="110">
        <v>45839</v>
      </c>
      <c r="G687" s="110">
        <v>46022</v>
      </c>
      <c r="H687" s="337"/>
      <c r="I687" s="149"/>
      <c r="J687" s="148"/>
      <c r="K687" s="148"/>
      <c r="L687" s="150"/>
      <c r="M687" s="150"/>
      <c r="N687" s="150"/>
      <c r="O687" s="46">
        <v>3500</v>
      </c>
      <c r="P687" s="332"/>
    </row>
    <row r="688" spans="1:16">
      <c r="A688" s="320" t="s">
        <v>61</v>
      </c>
      <c r="B688" s="335" t="s">
        <v>875</v>
      </c>
      <c r="C688" s="307"/>
      <c r="D688" s="279">
        <v>45653</v>
      </c>
      <c r="E688" s="279" t="s">
        <v>669</v>
      </c>
      <c r="F688" s="23">
        <v>45658</v>
      </c>
      <c r="G688" s="23">
        <v>45838</v>
      </c>
      <c r="H688" s="336"/>
      <c r="I688" s="46">
        <v>3658.81</v>
      </c>
      <c r="J688" s="148"/>
      <c r="K688" s="148"/>
      <c r="L688" s="150"/>
      <c r="M688" s="150"/>
      <c r="N688" s="150"/>
      <c r="O688" s="149"/>
      <c r="P688" s="331" t="s">
        <v>299</v>
      </c>
    </row>
    <row r="689" spans="1:16">
      <c r="A689" s="324"/>
      <c r="B689" s="335"/>
      <c r="C689" s="307"/>
      <c r="D689" s="279">
        <v>45747</v>
      </c>
      <c r="E689" s="279" t="s">
        <v>900</v>
      </c>
      <c r="F689" s="110">
        <v>45839</v>
      </c>
      <c r="G689" s="110">
        <v>46022</v>
      </c>
      <c r="H689" s="337"/>
      <c r="I689" s="46">
        <v>4052.56</v>
      </c>
      <c r="J689" s="148"/>
      <c r="K689" s="148"/>
      <c r="L689" s="150"/>
      <c r="M689" s="150"/>
      <c r="N689" s="150"/>
      <c r="O689" s="149"/>
      <c r="P689" s="345"/>
    </row>
    <row r="690" spans="1:16">
      <c r="A690" s="324"/>
      <c r="B690" s="335"/>
      <c r="C690" s="307"/>
      <c r="D690" s="304">
        <v>45646</v>
      </c>
      <c r="E690" s="304" t="s">
        <v>667</v>
      </c>
      <c r="F690" s="23">
        <v>45658</v>
      </c>
      <c r="G690" s="23">
        <v>45838</v>
      </c>
      <c r="H690" s="336"/>
      <c r="I690" s="149"/>
      <c r="J690" s="148"/>
      <c r="K690" s="148"/>
      <c r="L690" s="150"/>
      <c r="M690" s="150"/>
      <c r="N690" s="150"/>
      <c r="O690" s="46">
        <v>3000</v>
      </c>
      <c r="P690" s="331" t="s">
        <v>323</v>
      </c>
    </row>
    <row r="691" spans="1:16">
      <c r="A691" s="324"/>
      <c r="B691" s="335"/>
      <c r="C691" s="307"/>
      <c r="D691" s="305"/>
      <c r="E691" s="305"/>
      <c r="F691" s="110">
        <v>45839</v>
      </c>
      <c r="G691" s="110">
        <v>46022</v>
      </c>
      <c r="H691" s="337"/>
      <c r="I691" s="149"/>
      <c r="J691" s="148"/>
      <c r="K691" s="148"/>
      <c r="L691" s="150"/>
      <c r="M691" s="150"/>
      <c r="N691" s="150"/>
      <c r="O691" s="46">
        <v>3500</v>
      </c>
      <c r="P691" s="332"/>
    </row>
    <row r="692" spans="1:16">
      <c r="A692" s="320" t="s">
        <v>61</v>
      </c>
      <c r="B692" s="335" t="s">
        <v>876</v>
      </c>
      <c r="C692" s="307"/>
      <c r="D692" s="279">
        <v>45653</v>
      </c>
      <c r="E692" s="279" t="s">
        <v>669</v>
      </c>
      <c r="F692" s="23">
        <v>45658</v>
      </c>
      <c r="G692" s="23">
        <v>45838</v>
      </c>
      <c r="H692" s="336"/>
      <c r="I692" s="46">
        <v>3658.81</v>
      </c>
      <c r="J692" s="148"/>
      <c r="K692" s="148"/>
      <c r="L692" s="150"/>
      <c r="M692" s="150"/>
      <c r="N692" s="150"/>
      <c r="O692" s="149"/>
      <c r="P692" s="325" t="s">
        <v>299</v>
      </c>
    </row>
    <row r="693" spans="1:16">
      <c r="A693" s="324"/>
      <c r="B693" s="335"/>
      <c r="C693" s="307"/>
      <c r="D693" s="279">
        <v>45747</v>
      </c>
      <c r="E693" s="279" t="s">
        <v>900</v>
      </c>
      <c r="F693" s="110">
        <v>45839</v>
      </c>
      <c r="G693" s="110">
        <v>46022</v>
      </c>
      <c r="H693" s="337"/>
      <c r="I693" s="46">
        <v>4052.56</v>
      </c>
      <c r="J693" s="148"/>
      <c r="K693" s="148"/>
      <c r="L693" s="150"/>
      <c r="M693" s="150"/>
      <c r="N693" s="150"/>
      <c r="O693" s="149"/>
      <c r="P693" s="326"/>
    </row>
    <row r="694" spans="1:16">
      <c r="A694" s="324"/>
      <c r="B694" s="335"/>
      <c r="C694" s="307"/>
      <c r="D694" s="304">
        <v>45646</v>
      </c>
      <c r="E694" s="304" t="s">
        <v>667</v>
      </c>
      <c r="F694" s="23">
        <v>45658</v>
      </c>
      <c r="G694" s="23">
        <v>45838</v>
      </c>
      <c r="H694" s="336"/>
      <c r="I694" s="149"/>
      <c r="J694" s="148"/>
      <c r="K694" s="148"/>
      <c r="L694" s="150"/>
      <c r="M694" s="150"/>
      <c r="N694" s="150"/>
      <c r="O694" s="46">
        <v>3000</v>
      </c>
      <c r="P694" s="331" t="s">
        <v>323</v>
      </c>
    </row>
    <row r="695" spans="1:16">
      <c r="A695" s="324"/>
      <c r="B695" s="335"/>
      <c r="C695" s="307"/>
      <c r="D695" s="309"/>
      <c r="E695" s="309"/>
      <c r="F695" s="110">
        <v>45839</v>
      </c>
      <c r="G695" s="110">
        <v>46022</v>
      </c>
      <c r="H695" s="344"/>
      <c r="I695" s="149"/>
      <c r="J695" s="148"/>
      <c r="K695" s="148"/>
      <c r="L695" s="150"/>
      <c r="M695" s="150"/>
      <c r="N695" s="150"/>
      <c r="O695" s="46">
        <v>3500</v>
      </c>
      <c r="P695" s="332"/>
    </row>
    <row r="696" spans="1:16">
      <c r="A696" s="324"/>
      <c r="B696" s="335"/>
      <c r="C696" s="307"/>
      <c r="D696" s="309"/>
      <c r="E696" s="309"/>
      <c r="F696" s="23">
        <v>45658</v>
      </c>
      <c r="G696" s="23">
        <v>45838</v>
      </c>
      <c r="H696" s="344"/>
      <c r="I696" s="145"/>
      <c r="J696" s="37"/>
      <c r="K696" s="37"/>
      <c r="L696" s="39"/>
      <c r="M696" s="39"/>
      <c r="N696" s="39"/>
      <c r="O696" s="46">
        <v>2627.64</v>
      </c>
      <c r="P696" s="331" t="s">
        <v>672</v>
      </c>
    </row>
    <row r="697" spans="1:16">
      <c r="A697" s="324"/>
      <c r="B697" s="335"/>
      <c r="C697" s="307"/>
      <c r="D697" s="309"/>
      <c r="E697" s="309"/>
      <c r="F697" s="110">
        <v>45839</v>
      </c>
      <c r="G697" s="110">
        <v>46022</v>
      </c>
      <c r="H697" s="344"/>
      <c r="I697" s="145"/>
      <c r="J697" s="37"/>
      <c r="K697" s="37"/>
      <c r="L697" s="39"/>
      <c r="M697" s="39"/>
      <c r="N697" s="39"/>
      <c r="O697" s="46">
        <v>3076.97</v>
      </c>
      <c r="P697" s="332"/>
    </row>
    <row r="698" spans="1:16">
      <c r="A698" s="324"/>
      <c r="B698" s="335"/>
      <c r="C698" s="307"/>
      <c r="D698" s="309"/>
      <c r="E698" s="309"/>
      <c r="F698" s="23">
        <v>45658</v>
      </c>
      <c r="G698" s="23">
        <v>45838</v>
      </c>
      <c r="H698" s="344"/>
      <c r="I698" s="145"/>
      <c r="J698" s="37"/>
      <c r="K698" s="37"/>
      <c r="L698" s="39"/>
      <c r="M698" s="39"/>
      <c r="N698" s="39"/>
      <c r="O698" s="46">
        <v>2866.51</v>
      </c>
      <c r="P698" s="331" t="s">
        <v>673</v>
      </c>
    </row>
    <row r="699" spans="1:16">
      <c r="A699" s="324"/>
      <c r="B699" s="335"/>
      <c r="C699" s="307"/>
      <c r="D699" s="305"/>
      <c r="E699" s="305"/>
      <c r="F699" s="110">
        <v>45839</v>
      </c>
      <c r="G699" s="110">
        <v>46022</v>
      </c>
      <c r="H699" s="337"/>
      <c r="I699" s="145"/>
      <c r="J699" s="37"/>
      <c r="K699" s="37"/>
      <c r="L699" s="39"/>
      <c r="M699" s="39"/>
      <c r="N699" s="39"/>
      <c r="O699" s="46">
        <v>3356.68</v>
      </c>
      <c r="P699" s="332"/>
    </row>
    <row r="700" spans="1:16">
      <c r="A700" s="320" t="s">
        <v>61</v>
      </c>
      <c r="B700" s="335" t="s">
        <v>878</v>
      </c>
      <c r="C700" s="307"/>
      <c r="D700" s="279">
        <v>45653</v>
      </c>
      <c r="E700" s="279" t="s">
        <v>669</v>
      </c>
      <c r="F700" s="23">
        <v>45658</v>
      </c>
      <c r="G700" s="23">
        <v>45838</v>
      </c>
      <c r="H700" s="336"/>
      <c r="I700" s="46">
        <v>3658.81</v>
      </c>
      <c r="J700" s="148"/>
      <c r="K700" s="148"/>
      <c r="L700" s="150"/>
      <c r="M700" s="150"/>
      <c r="N700" s="150"/>
      <c r="O700" s="149"/>
      <c r="P700" s="331" t="s">
        <v>299</v>
      </c>
    </row>
    <row r="701" spans="1:16">
      <c r="A701" s="324"/>
      <c r="B701" s="335"/>
      <c r="C701" s="307"/>
      <c r="D701" s="279">
        <v>45747</v>
      </c>
      <c r="E701" s="279" t="s">
        <v>900</v>
      </c>
      <c r="F701" s="110">
        <v>45839</v>
      </c>
      <c r="G701" s="110">
        <v>46022</v>
      </c>
      <c r="H701" s="337"/>
      <c r="I701" s="46">
        <v>4052.56</v>
      </c>
      <c r="J701" s="148"/>
      <c r="K701" s="148"/>
      <c r="L701" s="150"/>
      <c r="M701" s="150"/>
      <c r="N701" s="150"/>
      <c r="O701" s="149"/>
      <c r="P701" s="345"/>
    </row>
    <row r="702" spans="1:16">
      <c r="A702" s="324"/>
      <c r="B702" s="335"/>
      <c r="C702" s="307"/>
      <c r="D702" s="304">
        <v>45646</v>
      </c>
      <c r="E702" s="304" t="s">
        <v>667</v>
      </c>
      <c r="F702" s="23">
        <v>45658</v>
      </c>
      <c r="G702" s="23">
        <v>45838</v>
      </c>
      <c r="H702" s="336"/>
      <c r="I702" s="149"/>
      <c r="J702" s="148"/>
      <c r="K702" s="148"/>
      <c r="L702" s="150"/>
      <c r="M702" s="150"/>
      <c r="N702" s="150"/>
      <c r="O702" s="46">
        <v>3000</v>
      </c>
      <c r="P702" s="331" t="s">
        <v>323</v>
      </c>
    </row>
    <row r="703" spans="1:16">
      <c r="A703" s="324"/>
      <c r="B703" s="335"/>
      <c r="C703" s="307"/>
      <c r="D703" s="305"/>
      <c r="E703" s="305"/>
      <c r="F703" s="110">
        <v>45839</v>
      </c>
      <c r="G703" s="110">
        <v>46022</v>
      </c>
      <c r="H703" s="337"/>
      <c r="I703" s="149"/>
      <c r="J703" s="148"/>
      <c r="K703" s="148"/>
      <c r="L703" s="150"/>
      <c r="M703" s="150"/>
      <c r="N703" s="150"/>
      <c r="O703" s="46">
        <v>3500</v>
      </c>
      <c r="P703" s="332"/>
    </row>
    <row r="704" spans="1:16">
      <c r="A704" s="320" t="s">
        <v>61</v>
      </c>
      <c r="B704" s="335" t="s">
        <v>870</v>
      </c>
      <c r="C704" s="307"/>
      <c r="D704" s="279">
        <v>45653</v>
      </c>
      <c r="E704" s="279" t="s">
        <v>669</v>
      </c>
      <c r="F704" s="23">
        <v>45658</v>
      </c>
      <c r="G704" s="23">
        <v>45838</v>
      </c>
      <c r="H704" s="336"/>
      <c r="I704" s="46">
        <v>3658.81</v>
      </c>
      <c r="J704" s="148"/>
      <c r="K704" s="148"/>
      <c r="L704" s="150"/>
      <c r="M704" s="150"/>
      <c r="N704" s="150"/>
      <c r="O704" s="149"/>
      <c r="P704" s="331" t="s">
        <v>299</v>
      </c>
    </row>
    <row r="705" spans="1:16">
      <c r="A705" s="324"/>
      <c r="B705" s="335"/>
      <c r="C705" s="307"/>
      <c r="D705" s="279">
        <v>45747</v>
      </c>
      <c r="E705" s="279" t="s">
        <v>900</v>
      </c>
      <c r="F705" s="110">
        <v>45839</v>
      </c>
      <c r="G705" s="110">
        <v>46022</v>
      </c>
      <c r="H705" s="337"/>
      <c r="I705" s="46">
        <v>4052.56</v>
      </c>
      <c r="J705" s="148"/>
      <c r="K705" s="148"/>
      <c r="L705" s="150"/>
      <c r="M705" s="150"/>
      <c r="N705" s="150"/>
      <c r="O705" s="149"/>
      <c r="P705" s="345"/>
    </row>
    <row r="706" spans="1:16">
      <c r="A706" s="324"/>
      <c r="B706" s="335"/>
      <c r="C706" s="307"/>
      <c r="D706" s="304">
        <v>45646</v>
      </c>
      <c r="E706" s="304" t="s">
        <v>667</v>
      </c>
      <c r="F706" s="23">
        <v>45658</v>
      </c>
      <c r="G706" s="23">
        <v>45838</v>
      </c>
      <c r="H706" s="336"/>
      <c r="I706" s="149"/>
      <c r="J706" s="148"/>
      <c r="K706" s="148"/>
      <c r="L706" s="150"/>
      <c r="M706" s="150"/>
      <c r="N706" s="150"/>
      <c r="O706" s="46">
        <v>3000</v>
      </c>
      <c r="P706" s="331" t="s">
        <v>323</v>
      </c>
    </row>
    <row r="707" spans="1:16">
      <c r="A707" s="324"/>
      <c r="B707" s="335"/>
      <c r="C707" s="307"/>
      <c r="D707" s="305"/>
      <c r="E707" s="305"/>
      <c r="F707" s="110">
        <v>45839</v>
      </c>
      <c r="G707" s="110">
        <v>46022</v>
      </c>
      <c r="H707" s="337"/>
      <c r="I707" s="149"/>
      <c r="J707" s="148"/>
      <c r="K707" s="148"/>
      <c r="L707" s="150"/>
      <c r="M707" s="150"/>
      <c r="N707" s="150"/>
      <c r="O707" s="46">
        <v>3500</v>
      </c>
      <c r="P707" s="332"/>
    </row>
    <row r="708" spans="1:16">
      <c r="A708" s="320" t="s">
        <v>61</v>
      </c>
      <c r="B708" s="335" t="s">
        <v>871</v>
      </c>
      <c r="C708" s="307"/>
      <c r="D708" s="279">
        <v>45653</v>
      </c>
      <c r="E708" s="279" t="s">
        <v>669</v>
      </c>
      <c r="F708" s="23">
        <v>45658</v>
      </c>
      <c r="G708" s="23">
        <v>45838</v>
      </c>
      <c r="H708" s="336"/>
      <c r="I708" s="46">
        <v>3658.81</v>
      </c>
      <c r="J708" s="148"/>
      <c r="K708" s="148"/>
      <c r="L708" s="150"/>
      <c r="M708" s="150"/>
      <c r="N708" s="150"/>
      <c r="O708" s="149"/>
      <c r="P708" s="325" t="s">
        <v>299</v>
      </c>
    </row>
    <row r="709" spans="1:16">
      <c r="A709" s="324"/>
      <c r="B709" s="335"/>
      <c r="C709" s="307"/>
      <c r="D709" s="279">
        <v>45747</v>
      </c>
      <c r="E709" s="279" t="s">
        <v>900</v>
      </c>
      <c r="F709" s="110">
        <v>45839</v>
      </c>
      <c r="G709" s="110">
        <v>46022</v>
      </c>
      <c r="H709" s="337"/>
      <c r="I709" s="46">
        <v>4052.56</v>
      </c>
      <c r="J709" s="148"/>
      <c r="K709" s="148"/>
      <c r="L709" s="150"/>
      <c r="M709" s="150"/>
      <c r="N709" s="150"/>
      <c r="O709" s="149"/>
      <c r="P709" s="326"/>
    </row>
    <row r="710" spans="1:16">
      <c r="A710" s="324"/>
      <c r="B710" s="335"/>
      <c r="C710" s="307"/>
      <c r="D710" s="304">
        <v>45646</v>
      </c>
      <c r="E710" s="304" t="s">
        <v>667</v>
      </c>
      <c r="F710" s="23">
        <v>45658</v>
      </c>
      <c r="G710" s="23">
        <v>45838</v>
      </c>
      <c r="H710" s="336"/>
      <c r="I710" s="149"/>
      <c r="J710" s="148"/>
      <c r="K710" s="148"/>
      <c r="L710" s="150"/>
      <c r="M710" s="150"/>
      <c r="N710" s="150"/>
      <c r="O710" s="46">
        <v>3000</v>
      </c>
      <c r="P710" s="331" t="s">
        <v>323</v>
      </c>
    </row>
    <row r="711" spans="1:16">
      <c r="A711" s="324"/>
      <c r="B711" s="335"/>
      <c r="C711" s="307"/>
      <c r="D711" s="309"/>
      <c r="E711" s="309"/>
      <c r="F711" s="110">
        <v>45839</v>
      </c>
      <c r="G711" s="110">
        <v>46022</v>
      </c>
      <c r="H711" s="344"/>
      <c r="I711" s="149"/>
      <c r="J711" s="148"/>
      <c r="K711" s="148"/>
      <c r="L711" s="150"/>
      <c r="M711" s="150"/>
      <c r="N711" s="150"/>
      <c r="O711" s="46">
        <v>3500</v>
      </c>
      <c r="P711" s="332"/>
    </row>
    <row r="712" spans="1:16">
      <c r="A712" s="324"/>
      <c r="B712" s="335"/>
      <c r="C712" s="307"/>
      <c r="D712" s="309"/>
      <c r="E712" s="309"/>
      <c r="F712" s="23">
        <v>45658</v>
      </c>
      <c r="G712" s="23">
        <v>45838</v>
      </c>
      <c r="H712" s="344"/>
      <c r="I712" s="145"/>
      <c r="J712" s="37"/>
      <c r="K712" s="37"/>
      <c r="L712" s="39"/>
      <c r="M712" s="39"/>
      <c r="N712" s="39"/>
      <c r="O712" s="46">
        <v>2627.64</v>
      </c>
      <c r="P712" s="331" t="s">
        <v>672</v>
      </c>
    </row>
    <row r="713" spans="1:16">
      <c r="A713" s="324"/>
      <c r="B713" s="335"/>
      <c r="C713" s="307"/>
      <c r="D713" s="309"/>
      <c r="E713" s="309"/>
      <c r="F713" s="110">
        <v>45839</v>
      </c>
      <c r="G713" s="110">
        <v>46022</v>
      </c>
      <c r="H713" s="344"/>
      <c r="I713" s="145"/>
      <c r="J713" s="37"/>
      <c r="K713" s="37"/>
      <c r="L713" s="39"/>
      <c r="M713" s="39"/>
      <c r="N713" s="39"/>
      <c r="O713" s="46">
        <v>3076.97</v>
      </c>
      <c r="P713" s="332"/>
    </row>
    <row r="714" spans="1:16">
      <c r="A714" s="324"/>
      <c r="B714" s="335"/>
      <c r="C714" s="307"/>
      <c r="D714" s="309"/>
      <c r="E714" s="309"/>
      <c r="F714" s="23">
        <v>45658</v>
      </c>
      <c r="G714" s="23">
        <v>45838</v>
      </c>
      <c r="H714" s="344"/>
      <c r="I714" s="145"/>
      <c r="J714" s="37"/>
      <c r="K714" s="37"/>
      <c r="L714" s="39"/>
      <c r="M714" s="39"/>
      <c r="N714" s="39"/>
      <c r="O714" s="46">
        <v>2866.51</v>
      </c>
      <c r="P714" s="331" t="s">
        <v>673</v>
      </c>
    </row>
    <row r="715" spans="1:16">
      <c r="A715" s="324"/>
      <c r="B715" s="335"/>
      <c r="C715" s="307"/>
      <c r="D715" s="305"/>
      <c r="E715" s="305"/>
      <c r="F715" s="110">
        <v>45839</v>
      </c>
      <c r="G715" s="110">
        <v>46022</v>
      </c>
      <c r="H715" s="337"/>
      <c r="I715" s="145"/>
      <c r="J715" s="37"/>
      <c r="K715" s="37"/>
      <c r="L715" s="39"/>
      <c r="M715" s="39"/>
      <c r="N715" s="39"/>
      <c r="O715" s="46">
        <v>3356.68</v>
      </c>
      <c r="P715" s="332"/>
    </row>
    <row r="716" spans="1:16">
      <c r="A716" s="320" t="s">
        <v>61</v>
      </c>
      <c r="B716" s="335" t="s">
        <v>872</v>
      </c>
      <c r="C716" s="307"/>
      <c r="D716" s="279">
        <v>45653</v>
      </c>
      <c r="E716" s="279" t="s">
        <v>669</v>
      </c>
      <c r="F716" s="23">
        <v>45658</v>
      </c>
      <c r="G716" s="23">
        <v>45838</v>
      </c>
      <c r="H716" s="336"/>
      <c r="I716" s="46">
        <v>3658.81</v>
      </c>
      <c r="J716" s="148"/>
      <c r="K716" s="148"/>
      <c r="L716" s="150"/>
      <c r="M716" s="150"/>
      <c r="N716" s="150"/>
      <c r="O716" s="149"/>
      <c r="P716" s="331" t="s">
        <v>299</v>
      </c>
    </row>
    <row r="717" spans="1:16">
      <c r="A717" s="324"/>
      <c r="B717" s="335"/>
      <c r="C717" s="307"/>
      <c r="D717" s="279">
        <v>45747</v>
      </c>
      <c r="E717" s="279" t="s">
        <v>900</v>
      </c>
      <c r="F717" s="110">
        <v>45839</v>
      </c>
      <c r="G717" s="110">
        <v>46022</v>
      </c>
      <c r="H717" s="337"/>
      <c r="I717" s="46">
        <v>4052.56</v>
      </c>
      <c r="J717" s="148"/>
      <c r="K717" s="148"/>
      <c r="L717" s="150"/>
      <c r="M717" s="150"/>
      <c r="N717" s="150"/>
      <c r="O717" s="149"/>
      <c r="P717" s="345"/>
    </row>
    <row r="718" spans="1:16">
      <c r="A718" s="324"/>
      <c r="B718" s="335"/>
      <c r="C718" s="307"/>
      <c r="D718" s="304">
        <v>45646</v>
      </c>
      <c r="E718" s="304" t="s">
        <v>667</v>
      </c>
      <c r="F718" s="23">
        <v>45658</v>
      </c>
      <c r="G718" s="23">
        <v>45838</v>
      </c>
      <c r="H718" s="336"/>
      <c r="I718" s="149"/>
      <c r="J718" s="148"/>
      <c r="K718" s="148"/>
      <c r="L718" s="150"/>
      <c r="M718" s="150"/>
      <c r="N718" s="150"/>
      <c r="O718" s="46">
        <v>3000</v>
      </c>
      <c r="P718" s="331" t="s">
        <v>323</v>
      </c>
    </row>
    <row r="719" spans="1:16">
      <c r="A719" s="324"/>
      <c r="B719" s="335"/>
      <c r="C719" s="307"/>
      <c r="D719" s="305"/>
      <c r="E719" s="305"/>
      <c r="F719" s="110">
        <v>45839</v>
      </c>
      <c r="G719" s="110">
        <v>46022</v>
      </c>
      <c r="H719" s="337"/>
      <c r="I719" s="149"/>
      <c r="J719" s="148"/>
      <c r="K719" s="148"/>
      <c r="L719" s="150"/>
      <c r="M719" s="150"/>
      <c r="N719" s="150"/>
      <c r="O719" s="46">
        <v>3500</v>
      </c>
      <c r="P719" s="332"/>
    </row>
    <row r="720" spans="1:16">
      <c r="A720" s="320" t="s">
        <v>61</v>
      </c>
      <c r="B720" s="335" t="s">
        <v>873</v>
      </c>
      <c r="C720" s="307"/>
      <c r="D720" s="279">
        <v>45653</v>
      </c>
      <c r="E720" s="279" t="s">
        <v>669</v>
      </c>
      <c r="F720" s="23">
        <v>45658</v>
      </c>
      <c r="G720" s="23">
        <v>45838</v>
      </c>
      <c r="H720" s="336"/>
      <c r="I720" s="46">
        <v>3658.81</v>
      </c>
      <c r="J720" s="148"/>
      <c r="K720" s="148"/>
      <c r="L720" s="150"/>
      <c r="M720" s="150"/>
      <c r="N720" s="150"/>
      <c r="O720" s="149"/>
      <c r="P720" s="331" t="s">
        <v>299</v>
      </c>
    </row>
    <row r="721" spans="1:16">
      <c r="A721" s="324"/>
      <c r="B721" s="335"/>
      <c r="C721" s="307"/>
      <c r="D721" s="279">
        <v>45747</v>
      </c>
      <c r="E721" s="279" t="s">
        <v>900</v>
      </c>
      <c r="F721" s="110">
        <v>45839</v>
      </c>
      <c r="G721" s="110">
        <v>46022</v>
      </c>
      <c r="H721" s="337"/>
      <c r="I721" s="46">
        <v>4052.56</v>
      </c>
      <c r="J721" s="148"/>
      <c r="K721" s="148"/>
      <c r="L721" s="150"/>
      <c r="M721" s="150"/>
      <c r="N721" s="150"/>
      <c r="O721" s="149"/>
      <c r="P721" s="345"/>
    </row>
    <row r="722" spans="1:16">
      <c r="A722" s="324"/>
      <c r="B722" s="335"/>
      <c r="C722" s="307"/>
      <c r="D722" s="304">
        <v>45646</v>
      </c>
      <c r="E722" s="304" t="s">
        <v>667</v>
      </c>
      <c r="F722" s="23">
        <v>45658</v>
      </c>
      <c r="G722" s="23">
        <v>45838</v>
      </c>
      <c r="H722" s="336"/>
      <c r="I722" s="149"/>
      <c r="J722" s="148"/>
      <c r="K722" s="148"/>
      <c r="L722" s="150"/>
      <c r="M722" s="150"/>
      <c r="N722" s="150"/>
      <c r="O722" s="46">
        <v>3000</v>
      </c>
      <c r="P722" s="331" t="s">
        <v>323</v>
      </c>
    </row>
    <row r="723" spans="1:16">
      <c r="A723" s="324"/>
      <c r="B723" s="335"/>
      <c r="C723" s="307"/>
      <c r="D723" s="305"/>
      <c r="E723" s="305"/>
      <c r="F723" s="110">
        <v>45839</v>
      </c>
      <c r="G723" s="110">
        <v>46022</v>
      </c>
      <c r="H723" s="337"/>
      <c r="I723" s="149"/>
      <c r="J723" s="148"/>
      <c r="K723" s="148"/>
      <c r="L723" s="150"/>
      <c r="M723" s="150"/>
      <c r="N723" s="150"/>
      <c r="O723" s="46">
        <v>3500</v>
      </c>
      <c r="P723" s="332"/>
    </row>
    <row r="724" spans="1:16">
      <c r="A724" s="320" t="s">
        <v>61</v>
      </c>
      <c r="B724" s="335" t="s">
        <v>885</v>
      </c>
      <c r="C724" s="307"/>
      <c r="D724" s="279">
        <v>45653</v>
      </c>
      <c r="E724" s="279" t="s">
        <v>669</v>
      </c>
      <c r="F724" s="23">
        <v>45658</v>
      </c>
      <c r="G724" s="23">
        <v>45838</v>
      </c>
      <c r="H724" s="336"/>
      <c r="I724" s="46">
        <v>3658.81</v>
      </c>
      <c r="J724" s="148"/>
      <c r="K724" s="148"/>
      <c r="L724" s="150"/>
      <c r="M724" s="150"/>
      <c r="N724" s="150"/>
      <c r="O724" s="149"/>
      <c r="P724" s="331" t="s">
        <v>299</v>
      </c>
    </row>
    <row r="725" spans="1:16">
      <c r="A725" s="324"/>
      <c r="B725" s="335"/>
      <c r="C725" s="307"/>
      <c r="D725" s="279">
        <v>45747</v>
      </c>
      <c r="E725" s="279" t="s">
        <v>900</v>
      </c>
      <c r="F725" s="110">
        <v>45839</v>
      </c>
      <c r="G725" s="110">
        <v>46022</v>
      </c>
      <c r="H725" s="337"/>
      <c r="I725" s="46">
        <v>4052.56</v>
      </c>
      <c r="J725" s="148"/>
      <c r="K725" s="148"/>
      <c r="L725" s="150"/>
      <c r="M725" s="150"/>
      <c r="N725" s="150"/>
      <c r="O725" s="149"/>
      <c r="P725" s="345"/>
    </row>
    <row r="726" spans="1:16">
      <c r="A726" s="324"/>
      <c r="B726" s="335"/>
      <c r="C726" s="307"/>
      <c r="D726" s="304">
        <v>45646</v>
      </c>
      <c r="E726" s="304" t="s">
        <v>667</v>
      </c>
      <c r="F726" s="23">
        <v>45658</v>
      </c>
      <c r="G726" s="23">
        <v>45838</v>
      </c>
      <c r="H726" s="336"/>
      <c r="I726" s="149"/>
      <c r="J726" s="148"/>
      <c r="K726" s="148"/>
      <c r="L726" s="150"/>
      <c r="M726" s="150"/>
      <c r="N726" s="150"/>
      <c r="O726" s="46">
        <v>3000</v>
      </c>
      <c r="P726" s="331" t="s">
        <v>323</v>
      </c>
    </row>
    <row r="727" spans="1:16">
      <c r="A727" s="324"/>
      <c r="B727" s="335"/>
      <c r="C727" s="307"/>
      <c r="D727" s="305"/>
      <c r="E727" s="305"/>
      <c r="F727" s="110">
        <v>45839</v>
      </c>
      <c r="G727" s="110">
        <v>46022</v>
      </c>
      <c r="H727" s="337"/>
      <c r="I727" s="149"/>
      <c r="J727" s="148"/>
      <c r="K727" s="148"/>
      <c r="L727" s="150"/>
      <c r="M727" s="150"/>
      <c r="N727" s="150"/>
      <c r="O727" s="46">
        <v>3500</v>
      </c>
      <c r="P727" s="332"/>
    </row>
    <row r="728" spans="1:16">
      <c r="A728" s="320" t="s">
        <v>61</v>
      </c>
      <c r="B728" s="335" t="s">
        <v>877</v>
      </c>
      <c r="C728" s="307"/>
      <c r="D728" s="279">
        <v>45653</v>
      </c>
      <c r="E728" s="279" t="s">
        <v>669</v>
      </c>
      <c r="F728" s="23">
        <v>45658</v>
      </c>
      <c r="G728" s="23">
        <v>45838</v>
      </c>
      <c r="H728" s="336"/>
      <c r="I728" s="46">
        <v>3658.81</v>
      </c>
      <c r="J728" s="148"/>
      <c r="K728" s="148"/>
      <c r="L728" s="150"/>
      <c r="M728" s="150"/>
      <c r="N728" s="150"/>
      <c r="O728" s="149"/>
      <c r="P728" s="325" t="s">
        <v>299</v>
      </c>
    </row>
    <row r="729" spans="1:16">
      <c r="A729" s="324"/>
      <c r="B729" s="335"/>
      <c r="C729" s="307"/>
      <c r="D729" s="279">
        <v>45747</v>
      </c>
      <c r="E729" s="279" t="s">
        <v>900</v>
      </c>
      <c r="F729" s="110">
        <v>45839</v>
      </c>
      <c r="G729" s="110">
        <v>46022</v>
      </c>
      <c r="H729" s="337"/>
      <c r="I729" s="46">
        <v>4052.56</v>
      </c>
      <c r="J729" s="148"/>
      <c r="K729" s="148"/>
      <c r="L729" s="150"/>
      <c r="M729" s="150"/>
      <c r="N729" s="150"/>
      <c r="O729" s="149"/>
      <c r="P729" s="326"/>
    </row>
    <row r="730" spans="1:16">
      <c r="A730" s="324"/>
      <c r="B730" s="335"/>
      <c r="C730" s="307"/>
      <c r="D730" s="304">
        <v>45646</v>
      </c>
      <c r="E730" s="304" t="s">
        <v>667</v>
      </c>
      <c r="F730" s="23">
        <v>45658</v>
      </c>
      <c r="G730" s="23">
        <v>45838</v>
      </c>
      <c r="H730" s="336"/>
      <c r="I730" s="149"/>
      <c r="J730" s="148"/>
      <c r="K730" s="148"/>
      <c r="L730" s="150"/>
      <c r="M730" s="150"/>
      <c r="N730" s="150"/>
      <c r="O730" s="46">
        <v>3000</v>
      </c>
      <c r="P730" s="331" t="s">
        <v>323</v>
      </c>
    </row>
    <row r="731" spans="1:16">
      <c r="A731" s="324"/>
      <c r="B731" s="335"/>
      <c r="C731" s="307"/>
      <c r="D731" s="309"/>
      <c r="E731" s="309"/>
      <c r="F731" s="110">
        <v>45839</v>
      </c>
      <c r="G731" s="110">
        <v>46022</v>
      </c>
      <c r="H731" s="344"/>
      <c r="I731" s="149"/>
      <c r="J731" s="148"/>
      <c r="K731" s="148"/>
      <c r="L731" s="150"/>
      <c r="M731" s="150"/>
      <c r="N731" s="150"/>
      <c r="O731" s="46">
        <v>3500</v>
      </c>
      <c r="P731" s="332"/>
    </row>
    <row r="732" spans="1:16">
      <c r="A732" s="324"/>
      <c r="B732" s="335"/>
      <c r="C732" s="307"/>
      <c r="D732" s="309"/>
      <c r="E732" s="309"/>
      <c r="F732" s="23">
        <v>45658</v>
      </c>
      <c r="G732" s="23">
        <v>45838</v>
      </c>
      <c r="H732" s="344"/>
      <c r="I732" s="145"/>
      <c r="J732" s="37"/>
      <c r="K732" s="37"/>
      <c r="L732" s="39"/>
      <c r="M732" s="39"/>
      <c r="N732" s="39"/>
      <c r="O732" s="46">
        <v>2627.64</v>
      </c>
      <c r="P732" s="331" t="s">
        <v>672</v>
      </c>
    </row>
    <row r="733" spans="1:16">
      <c r="A733" s="324"/>
      <c r="B733" s="335"/>
      <c r="C733" s="307"/>
      <c r="D733" s="309"/>
      <c r="E733" s="309"/>
      <c r="F733" s="110">
        <v>45839</v>
      </c>
      <c r="G733" s="110">
        <v>46022</v>
      </c>
      <c r="H733" s="344"/>
      <c r="I733" s="145"/>
      <c r="J733" s="37"/>
      <c r="K733" s="37"/>
      <c r="L733" s="39"/>
      <c r="M733" s="39"/>
      <c r="N733" s="39"/>
      <c r="O733" s="46">
        <v>3076.97</v>
      </c>
      <c r="P733" s="332"/>
    </row>
    <row r="734" spans="1:16">
      <c r="A734" s="324"/>
      <c r="B734" s="335"/>
      <c r="C734" s="307"/>
      <c r="D734" s="309"/>
      <c r="E734" s="309"/>
      <c r="F734" s="23">
        <v>45658</v>
      </c>
      <c r="G734" s="23">
        <v>45838</v>
      </c>
      <c r="H734" s="344"/>
      <c r="I734" s="145"/>
      <c r="J734" s="37"/>
      <c r="K734" s="37"/>
      <c r="L734" s="39"/>
      <c r="M734" s="39"/>
      <c r="N734" s="39"/>
      <c r="O734" s="46">
        <v>2866.51</v>
      </c>
      <c r="P734" s="331" t="s">
        <v>673</v>
      </c>
    </row>
    <row r="735" spans="1:16">
      <c r="A735" s="324"/>
      <c r="B735" s="335"/>
      <c r="C735" s="307"/>
      <c r="D735" s="305"/>
      <c r="E735" s="305"/>
      <c r="F735" s="110">
        <v>45839</v>
      </c>
      <c r="G735" s="110">
        <v>46022</v>
      </c>
      <c r="H735" s="337"/>
      <c r="I735" s="145"/>
      <c r="J735" s="37"/>
      <c r="K735" s="37"/>
      <c r="L735" s="39"/>
      <c r="M735" s="39"/>
      <c r="N735" s="39"/>
      <c r="O735" s="46">
        <v>3356.68</v>
      </c>
      <c r="P735" s="332"/>
    </row>
    <row r="736" spans="1:16">
      <c r="A736" s="320" t="s">
        <v>61</v>
      </c>
      <c r="B736" s="320" t="s">
        <v>879</v>
      </c>
      <c r="C736" s="307"/>
      <c r="D736" s="279">
        <v>45653</v>
      </c>
      <c r="E736" s="279" t="s">
        <v>669</v>
      </c>
      <c r="F736" s="23">
        <v>45658</v>
      </c>
      <c r="G736" s="23">
        <v>45838</v>
      </c>
      <c r="H736" s="336"/>
      <c r="I736" s="46">
        <v>3658.81</v>
      </c>
      <c r="J736" s="148"/>
      <c r="K736" s="148"/>
      <c r="L736" s="150"/>
      <c r="M736" s="150"/>
      <c r="N736" s="150"/>
      <c r="O736" s="149"/>
      <c r="P736" s="331" t="s">
        <v>299</v>
      </c>
    </row>
    <row r="737" spans="1:16">
      <c r="A737" s="324"/>
      <c r="B737" s="324"/>
      <c r="C737" s="307"/>
      <c r="D737" s="279">
        <v>45747</v>
      </c>
      <c r="E737" s="279" t="s">
        <v>900</v>
      </c>
      <c r="F737" s="110">
        <v>45839</v>
      </c>
      <c r="G737" s="110">
        <v>46022</v>
      </c>
      <c r="H737" s="337"/>
      <c r="I737" s="46">
        <v>4052.56</v>
      </c>
      <c r="J737" s="148"/>
      <c r="K737" s="148"/>
      <c r="L737" s="150"/>
      <c r="M737" s="150"/>
      <c r="N737" s="150"/>
      <c r="O737" s="149"/>
      <c r="P737" s="345"/>
    </row>
    <row r="738" spans="1:16">
      <c r="A738" s="324"/>
      <c r="B738" s="324"/>
      <c r="C738" s="307"/>
      <c r="D738" s="304">
        <v>45646</v>
      </c>
      <c r="E738" s="304" t="s">
        <v>667</v>
      </c>
      <c r="F738" s="23">
        <v>45658</v>
      </c>
      <c r="G738" s="23">
        <v>45838</v>
      </c>
      <c r="H738" s="336"/>
      <c r="I738" s="149"/>
      <c r="J738" s="148"/>
      <c r="K738" s="148"/>
      <c r="L738" s="150"/>
      <c r="M738" s="150"/>
      <c r="N738" s="150"/>
      <c r="O738" s="46">
        <v>3000</v>
      </c>
      <c r="P738" s="331" t="s">
        <v>323</v>
      </c>
    </row>
    <row r="739" spans="1:16">
      <c r="A739" s="324"/>
      <c r="B739" s="324"/>
      <c r="C739" s="307"/>
      <c r="D739" s="309"/>
      <c r="E739" s="309"/>
      <c r="F739" s="110">
        <v>45839</v>
      </c>
      <c r="G739" s="110">
        <v>46022</v>
      </c>
      <c r="H739" s="337"/>
      <c r="I739" s="149"/>
      <c r="J739" s="148"/>
      <c r="K739" s="148"/>
      <c r="L739" s="150"/>
      <c r="M739" s="150"/>
      <c r="N739" s="150"/>
      <c r="O739" s="46">
        <v>3500</v>
      </c>
      <c r="P739" s="332"/>
    </row>
    <row r="740" spans="1:16">
      <c r="A740" s="324"/>
      <c r="B740" s="324"/>
      <c r="C740" s="307"/>
      <c r="D740" s="309"/>
      <c r="E740" s="309"/>
      <c r="F740" s="23">
        <v>45658</v>
      </c>
      <c r="G740" s="23">
        <v>45838</v>
      </c>
      <c r="H740" s="336"/>
      <c r="I740" s="145"/>
      <c r="J740" s="64"/>
      <c r="K740" s="64"/>
      <c r="L740" s="65"/>
      <c r="M740" s="65"/>
      <c r="N740" s="65"/>
      <c r="O740" s="46">
        <v>2676.34</v>
      </c>
      <c r="P740" s="331" t="s">
        <v>672</v>
      </c>
    </row>
    <row r="741" spans="1:16">
      <c r="A741" s="324"/>
      <c r="B741" s="324"/>
      <c r="C741" s="307"/>
      <c r="D741" s="309"/>
      <c r="E741" s="309"/>
      <c r="F741" s="110">
        <v>45839</v>
      </c>
      <c r="G741" s="110">
        <v>46022</v>
      </c>
      <c r="H741" s="337"/>
      <c r="I741" s="145"/>
      <c r="J741" s="64"/>
      <c r="K741" s="64"/>
      <c r="L741" s="65"/>
      <c r="M741" s="65"/>
      <c r="N741" s="65"/>
      <c r="O741" s="46">
        <v>3133.99</v>
      </c>
      <c r="P741" s="332"/>
    </row>
    <row r="742" spans="1:16" s="44" customFormat="1">
      <c r="A742" s="324"/>
      <c r="B742" s="324"/>
      <c r="C742" s="307"/>
      <c r="D742" s="309"/>
      <c r="E742" s="309"/>
      <c r="F742" s="23">
        <v>45658</v>
      </c>
      <c r="G742" s="23">
        <v>45838</v>
      </c>
      <c r="H742" s="336"/>
      <c r="I742" s="145"/>
      <c r="J742" s="64"/>
      <c r="K742" s="64"/>
      <c r="L742" s="65"/>
      <c r="M742" s="65"/>
      <c r="N742" s="65"/>
      <c r="O742" s="46">
        <v>2919.64</v>
      </c>
      <c r="P742" s="331" t="s">
        <v>673</v>
      </c>
    </row>
    <row r="743" spans="1:16" s="44" customFormat="1">
      <c r="A743" s="321"/>
      <c r="B743" s="321"/>
      <c r="C743" s="307"/>
      <c r="D743" s="305"/>
      <c r="E743" s="305"/>
      <c r="F743" s="110">
        <v>45839</v>
      </c>
      <c r="G743" s="110">
        <v>46022</v>
      </c>
      <c r="H743" s="337"/>
      <c r="I743" s="145"/>
      <c r="J743" s="64"/>
      <c r="K743" s="64"/>
      <c r="L743" s="65"/>
      <c r="M743" s="65"/>
      <c r="N743" s="65"/>
      <c r="O743" s="46">
        <v>3418.9</v>
      </c>
      <c r="P743" s="332"/>
    </row>
    <row r="744" spans="1:16" s="44" customFormat="1">
      <c r="A744" s="320" t="s">
        <v>61</v>
      </c>
      <c r="B744" s="335" t="s">
        <v>880</v>
      </c>
      <c r="C744" s="307"/>
      <c r="D744" s="279">
        <v>45653</v>
      </c>
      <c r="E744" s="279" t="s">
        <v>669</v>
      </c>
      <c r="F744" s="23">
        <v>45658</v>
      </c>
      <c r="G744" s="23">
        <v>45838</v>
      </c>
      <c r="H744" s="336"/>
      <c r="I744" s="46">
        <v>3658.81</v>
      </c>
      <c r="J744" s="148"/>
      <c r="K744" s="148"/>
      <c r="L744" s="150"/>
      <c r="M744" s="150"/>
      <c r="N744" s="150"/>
      <c r="O744" s="149"/>
      <c r="P744" s="331" t="s">
        <v>299</v>
      </c>
    </row>
    <row r="745" spans="1:16" s="44" customFormat="1">
      <c r="A745" s="324"/>
      <c r="B745" s="335"/>
      <c r="C745" s="307"/>
      <c r="D745" s="279">
        <v>45747</v>
      </c>
      <c r="E745" s="279" t="s">
        <v>900</v>
      </c>
      <c r="F745" s="110">
        <v>45839</v>
      </c>
      <c r="G745" s="110">
        <v>46022</v>
      </c>
      <c r="H745" s="337"/>
      <c r="I745" s="46">
        <v>4052.56</v>
      </c>
      <c r="J745" s="148"/>
      <c r="K745" s="148"/>
      <c r="L745" s="150"/>
      <c r="M745" s="150"/>
      <c r="N745" s="150"/>
      <c r="O745" s="149"/>
      <c r="P745" s="345"/>
    </row>
    <row r="746" spans="1:16">
      <c r="A746" s="324"/>
      <c r="B746" s="335"/>
      <c r="C746" s="307"/>
      <c r="D746" s="304">
        <v>45646</v>
      </c>
      <c r="E746" s="304" t="s">
        <v>667</v>
      </c>
      <c r="F746" s="23">
        <v>45658</v>
      </c>
      <c r="G746" s="23">
        <v>45838</v>
      </c>
      <c r="H746" s="336"/>
      <c r="I746" s="149"/>
      <c r="J746" s="148"/>
      <c r="K746" s="148"/>
      <c r="L746" s="150"/>
      <c r="M746" s="150"/>
      <c r="N746" s="150"/>
      <c r="O746" s="46">
        <v>3000</v>
      </c>
      <c r="P746" s="331" t="s">
        <v>323</v>
      </c>
    </row>
    <row r="747" spans="1:16">
      <c r="A747" s="324"/>
      <c r="B747" s="335"/>
      <c r="C747" s="307"/>
      <c r="D747" s="305"/>
      <c r="E747" s="305"/>
      <c r="F747" s="110">
        <v>45839</v>
      </c>
      <c r="G747" s="110">
        <v>46022</v>
      </c>
      <c r="H747" s="337"/>
      <c r="I747" s="149"/>
      <c r="J747" s="148"/>
      <c r="K747" s="148"/>
      <c r="L747" s="150"/>
      <c r="M747" s="150"/>
      <c r="N747" s="150"/>
      <c r="O747" s="46">
        <v>3500</v>
      </c>
      <c r="P747" s="332"/>
    </row>
    <row r="748" spans="1:16">
      <c r="A748" s="320" t="s">
        <v>61</v>
      </c>
      <c r="B748" s="335" t="s">
        <v>881</v>
      </c>
      <c r="C748" s="307"/>
      <c r="D748" s="279">
        <v>45653</v>
      </c>
      <c r="E748" s="279" t="s">
        <v>669</v>
      </c>
      <c r="F748" s="23">
        <v>45658</v>
      </c>
      <c r="G748" s="23">
        <v>45838</v>
      </c>
      <c r="H748" s="336"/>
      <c r="I748" s="46">
        <v>3658.81</v>
      </c>
      <c r="J748" s="148"/>
      <c r="K748" s="148"/>
      <c r="L748" s="150"/>
      <c r="M748" s="150"/>
      <c r="N748" s="150"/>
      <c r="O748" s="149"/>
      <c r="P748" s="331" t="s">
        <v>299</v>
      </c>
    </row>
    <row r="749" spans="1:16">
      <c r="A749" s="324"/>
      <c r="B749" s="335"/>
      <c r="C749" s="307"/>
      <c r="D749" s="279">
        <v>45747</v>
      </c>
      <c r="E749" s="279" t="s">
        <v>900</v>
      </c>
      <c r="F749" s="110">
        <v>45839</v>
      </c>
      <c r="G749" s="110">
        <v>46022</v>
      </c>
      <c r="H749" s="337"/>
      <c r="I749" s="46">
        <v>4052.56</v>
      </c>
      <c r="J749" s="148"/>
      <c r="K749" s="148"/>
      <c r="L749" s="150"/>
      <c r="M749" s="150"/>
      <c r="N749" s="150"/>
      <c r="O749" s="149"/>
      <c r="P749" s="345"/>
    </row>
    <row r="750" spans="1:16">
      <c r="A750" s="324"/>
      <c r="B750" s="335"/>
      <c r="C750" s="307"/>
      <c r="D750" s="304">
        <v>45646</v>
      </c>
      <c r="E750" s="304" t="s">
        <v>667</v>
      </c>
      <c r="F750" s="23">
        <v>45658</v>
      </c>
      <c r="G750" s="23">
        <v>45838</v>
      </c>
      <c r="H750" s="336"/>
      <c r="I750" s="149"/>
      <c r="J750" s="148"/>
      <c r="K750" s="148"/>
      <c r="L750" s="150"/>
      <c r="M750" s="150"/>
      <c r="N750" s="150"/>
      <c r="O750" s="46">
        <v>3000</v>
      </c>
      <c r="P750" s="331" t="s">
        <v>323</v>
      </c>
    </row>
    <row r="751" spans="1:16">
      <c r="A751" s="324"/>
      <c r="B751" s="335"/>
      <c r="C751" s="308"/>
      <c r="D751" s="305"/>
      <c r="E751" s="305"/>
      <c r="F751" s="110">
        <v>45839</v>
      </c>
      <c r="G751" s="110">
        <v>46022</v>
      </c>
      <c r="H751" s="337"/>
      <c r="I751" s="149"/>
      <c r="J751" s="148"/>
      <c r="K751" s="148"/>
      <c r="L751" s="150"/>
      <c r="M751" s="150"/>
      <c r="N751" s="150"/>
      <c r="O751" s="46">
        <v>3500</v>
      </c>
      <c r="P751" s="332"/>
    </row>
    <row r="752" spans="1:16">
      <c r="A752" s="320" t="s">
        <v>61</v>
      </c>
      <c r="B752" s="335" t="s">
        <v>877</v>
      </c>
      <c r="C752" s="306" t="s">
        <v>275</v>
      </c>
      <c r="D752" s="304">
        <v>45653</v>
      </c>
      <c r="E752" s="304" t="s">
        <v>825</v>
      </c>
      <c r="F752" s="23">
        <v>45658</v>
      </c>
      <c r="G752" s="23">
        <v>45838</v>
      </c>
      <c r="H752" s="336"/>
      <c r="I752" s="46">
        <v>3014.11</v>
      </c>
      <c r="J752" s="37"/>
      <c r="K752" s="37"/>
      <c r="L752" s="39"/>
      <c r="M752" s="39"/>
      <c r="N752" s="39"/>
      <c r="O752" s="38"/>
      <c r="P752" s="325"/>
    </row>
    <row r="753" spans="1:16">
      <c r="A753" s="324"/>
      <c r="B753" s="335"/>
      <c r="C753" s="307"/>
      <c r="D753" s="305"/>
      <c r="E753" s="305"/>
      <c r="F753" s="110">
        <v>45839</v>
      </c>
      <c r="G753" s="110">
        <v>46022</v>
      </c>
      <c r="H753" s="337"/>
      <c r="I753" s="46">
        <v>3460.1</v>
      </c>
      <c r="J753" s="37"/>
      <c r="K753" s="37"/>
      <c r="L753" s="39"/>
      <c r="M753" s="39"/>
      <c r="N753" s="39"/>
      <c r="O753" s="38"/>
      <c r="P753" s="326"/>
    </row>
    <row r="754" spans="1:16">
      <c r="A754" s="324"/>
      <c r="B754" s="335"/>
      <c r="C754" s="307"/>
      <c r="D754" s="304">
        <v>45646</v>
      </c>
      <c r="E754" s="304" t="s">
        <v>667</v>
      </c>
      <c r="F754" s="23">
        <v>45658</v>
      </c>
      <c r="G754" s="23">
        <v>45838</v>
      </c>
      <c r="H754" s="336"/>
      <c r="I754" s="145"/>
      <c r="J754" s="37"/>
      <c r="K754" s="37"/>
      <c r="L754" s="39"/>
      <c r="M754" s="39"/>
      <c r="N754" s="39"/>
      <c r="O754" s="46">
        <v>3000</v>
      </c>
      <c r="P754" s="325"/>
    </row>
    <row r="755" spans="1:16">
      <c r="A755" s="321"/>
      <c r="B755" s="335"/>
      <c r="C755" s="308"/>
      <c r="D755" s="305"/>
      <c r="E755" s="305"/>
      <c r="F755" s="110">
        <v>45839</v>
      </c>
      <c r="G755" s="110">
        <v>46022</v>
      </c>
      <c r="H755" s="337"/>
      <c r="I755" s="145"/>
      <c r="J755" s="37"/>
      <c r="K755" s="37"/>
      <c r="L755" s="39"/>
      <c r="M755" s="39"/>
      <c r="N755" s="39"/>
      <c r="O755" s="46">
        <v>3500</v>
      </c>
      <c r="P755" s="326"/>
    </row>
    <row r="756" spans="1:16">
      <c r="A756" s="320" t="s">
        <v>61</v>
      </c>
      <c r="B756" s="335" t="s">
        <v>226</v>
      </c>
      <c r="C756" s="306" t="s">
        <v>229</v>
      </c>
      <c r="D756" s="304">
        <v>45639</v>
      </c>
      <c r="E756" s="304" t="s">
        <v>826</v>
      </c>
      <c r="F756" s="23">
        <v>45658</v>
      </c>
      <c r="G756" s="23">
        <v>45838</v>
      </c>
      <c r="H756" s="336"/>
      <c r="I756" s="46">
        <v>2283.44</v>
      </c>
      <c r="J756" s="37"/>
      <c r="K756" s="37"/>
      <c r="L756" s="39"/>
      <c r="M756" s="39"/>
      <c r="N756" s="39"/>
      <c r="O756" s="2"/>
      <c r="P756" s="325"/>
    </row>
    <row r="757" spans="1:16" s="6" customFormat="1" collapsed="1">
      <c r="A757" s="321" t="s">
        <v>61</v>
      </c>
      <c r="B757" s="335" t="s">
        <v>226</v>
      </c>
      <c r="C757" s="308" t="s">
        <v>227</v>
      </c>
      <c r="D757" s="305"/>
      <c r="E757" s="305"/>
      <c r="F757" s="110">
        <v>45839</v>
      </c>
      <c r="G757" s="110">
        <v>46022</v>
      </c>
      <c r="H757" s="337"/>
      <c r="I757" s="46">
        <v>2283.44</v>
      </c>
      <c r="J757" s="37"/>
      <c r="K757" s="37"/>
      <c r="L757" s="39"/>
      <c r="M757" s="39"/>
      <c r="N757" s="39"/>
      <c r="O757" s="2"/>
      <c r="P757" s="326"/>
    </row>
    <row r="758" spans="1:16">
      <c r="A758" s="320" t="s">
        <v>61</v>
      </c>
      <c r="B758" s="335" t="s">
        <v>875</v>
      </c>
      <c r="C758" s="306" t="s">
        <v>109</v>
      </c>
      <c r="D758" s="318">
        <v>45653</v>
      </c>
      <c r="E758" s="304" t="s">
        <v>666</v>
      </c>
      <c r="F758" s="23">
        <v>45658</v>
      </c>
      <c r="G758" s="23">
        <v>45838</v>
      </c>
      <c r="H758" s="336"/>
      <c r="I758" s="46">
        <v>5077.17</v>
      </c>
      <c r="J758" s="37"/>
      <c r="K758" s="37"/>
      <c r="L758" s="39"/>
      <c r="M758" s="39"/>
      <c r="N758" s="39"/>
      <c r="O758" s="38"/>
      <c r="P758" s="325"/>
    </row>
    <row r="759" spans="1:16">
      <c r="A759" s="324"/>
      <c r="B759" s="335"/>
      <c r="C759" s="307"/>
      <c r="D759" s="318"/>
      <c r="E759" s="305"/>
      <c r="F759" s="110">
        <v>45839</v>
      </c>
      <c r="G759" s="110">
        <v>46022</v>
      </c>
      <c r="H759" s="337"/>
      <c r="I759" s="46">
        <v>6648.41</v>
      </c>
      <c r="J759" s="37"/>
      <c r="K759" s="37"/>
      <c r="L759" s="39"/>
      <c r="M759" s="39"/>
      <c r="N759" s="39"/>
      <c r="O759" s="38"/>
      <c r="P759" s="396"/>
    </row>
    <row r="760" spans="1:16">
      <c r="A760" s="324"/>
      <c r="B760" s="335"/>
      <c r="C760" s="307"/>
      <c r="D760" s="304">
        <v>45646</v>
      </c>
      <c r="E760" s="304" t="s">
        <v>667</v>
      </c>
      <c r="F760" s="23">
        <v>45658</v>
      </c>
      <c r="G760" s="23">
        <v>45838</v>
      </c>
      <c r="H760" s="336"/>
      <c r="I760" s="145"/>
      <c r="J760" s="37"/>
      <c r="K760" s="37"/>
      <c r="L760" s="39"/>
      <c r="M760" s="39"/>
      <c r="N760" s="39"/>
      <c r="O760" s="46">
        <v>3000</v>
      </c>
      <c r="P760" s="396"/>
    </row>
    <row r="761" spans="1:16">
      <c r="A761" s="321"/>
      <c r="B761" s="335"/>
      <c r="C761" s="307"/>
      <c r="D761" s="305"/>
      <c r="E761" s="305"/>
      <c r="F761" s="110">
        <v>45839</v>
      </c>
      <c r="G761" s="110">
        <v>46022</v>
      </c>
      <c r="H761" s="337"/>
      <c r="I761" s="145"/>
      <c r="J761" s="37"/>
      <c r="K761" s="37"/>
      <c r="L761" s="39"/>
      <c r="M761" s="39"/>
      <c r="N761" s="39"/>
      <c r="O761" s="46">
        <v>3500</v>
      </c>
      <c r="P761" s="326"/>
    </row>
    <row r="762" spans="1:16">
      <c r="A762" s="320" t="s">
        <v>61</v>
      </c>
      <c r="B762" s="320" t="s">
        <v>867</v>
      </c>
      <c r="C762" s="307"/>
      <c r="D762" s="318">
        <v>45653</v>
      </c>
      <c r="E762" s="304" t="s">
        <v>666</v>
      </c>
      <c r="F762" s="23">
        <v>45658</v>
      </c>
      <c r="G762" s="23">
        <v>45838</v>
      </c>
      <c r="H762" s="336"/>
      <c r="I762" s="46">
        <v>5077.17</v>
      </c>
      <c r="J762" s="37"/>
      <c r="K762" s="37"/>
      <c r="L762" s="39"/>
      <c r="M762" s="39"/>
      <c r="N762" s="39"/>
      <c r="O762" s="2"/>
      <c r="P762" s="325"/>
    </row>
    <row r="763" spans="1:16">
      <c r="A763" s="324"/>
      <c r="B763" s="324"/>
      <c r="C763" s="307"/>
      <c r="D763" s="318"/>
      <c r="E763" s="305"/>
      <c r="F763" s="110">
        <v>45839</v>
      </c>
      <c r="G763" s="110">
        <v>46022</v>
      </c>
      <c r="H763" s="337"/>
      <c r="I763" s="46">
        <v>6648.41</v>
      </c>
      <c r="J763" s="37"/>
      <c r="K763" s="37"/>
      <c r="L763" s="39"/>
      <c r="M763" s="39"/>
      <c r="N763" s="39"/>
      <c r="O763" s="2"/>
      <c r="P763" s="396"/>
    </row>
    <row r="764" spans="1:16">
      <c r="A764" s="324"/>
      <c r="B764" s="324"/>
      <c r="C764" s="307"/>
      <c r="D764" s="304">
        <v>45646</v>
      </c>
      <c r="E764" s="304" t="s">
        <v>667</v>
      </c>
      <c r="F764" s="23">
        <v>45658</v>
      </c>
      <c r="G764" s="23">
        <v>45838</v>
      </c>
      <c r="H764" s="336"/>
      <c r="I764" s="145"/>
      <c r="J764" s="37"/>
      <c r="K764" s="37"/>
      <c r="L764" s="39"/>
      <c r="M764" s="39"/>
      <c r="N764" s="39"/>
      <c r="O764" s="46">
        <v>3000</v>
      </c>
      <c r="P764" s="396"/>
    </row>
    <row r="765" spans="1:16">
      <c r="A765" s="321"/>
      <c r="B765" s="324"/>
      <c r="C765" s="307"/>
      <c r="D765" s="305"/>
      <c r="E765" s="305"/>
      <c r="F765" s="110">
        <v>45839</v>
      </c>
      <c r="G765" s="110">
        <v>46022</v>
      </c>
      <c r="H765" s="337"/>
      <c r="I765" s="145"/>
      <c r="J765" s="37"/>
      <c r="K765" s="37"/>
      <c r="L765" s="39"/>
      <c r="M765" s="39"/>
      <c r="N765" s="39"/>
      <c r="O765" s="46">
        <v>3500</v>
      </c>
      <c r="P765" s="326"/>
    </row>
    <row r="766" spans="1:16">
      <c r="A766" s="320" t="s">
        <v>61</v>
      </c>
      <c r="B766" s="335" t="s">
        <v>872</v>
      </c>
      <c r="C766" s="307"/>
      <c r="D766" s="318">
        <v>45653</v>
      </c>
      <c r="E766" s="304" t="s">
        <v>666</v>
      </c>
      <c r="F766" s="23">
        <v>45658</v>
      </c>
      <c r="G766" s="23">
        <v>45838</v>
      </c>
      <c r="H766" s="336"/>
      <c r="I766" s="46">
        <v>5077.17</v>
      </c>
      <c r="J766" s="37"/>
      <c r="K766" s="37"/>
      <c r="L766" s="39"/>
      <c r="M766" s="39"/>
      <c r="N766" s="39"/>
      <c r="O766" s="38"/>
      <c r="P766" s="325"/>
    </row>
    <row r="767" spans="1:16">
      <c r="A767" s="324"/>
      <c r="B767" s="335"/>
      <c r="C767" s="307"/>
      <c r="D767" s="318"/>
      <c r="E767" s="305"/>
      <c r="F767" s="110">
        <v>45839</v>
      </c>
      <c r="G767" s="110">
        <v>46022</v>
      </c>
      <c r="H767" s="337"/>
      <c r="I767" s="46">
        <v>6648.41</v>
      </c>
      <c r="J767" s="37"/>
      <c r="K767" s="37"/>
      <c r="L767" s="39"/>
      <c r="M767" s="39"/>
      <c r="N767" s="39"/>
      <c r="O767" s="38"/>
      <c r="P767" s="396"/>
    </row>
    <row r="768" spans="1:16">
      <c r="A768" s="324"/>
      <c r="B768" s="335"/>
      <c r="C768" s="307"/>
      <c r="D768" s="304">
        <v>45646</v>
      </c>
      <c r="E768" s="304" t="s">
        <v>667</v>
      </c>
      <c r="F768" s="23">
        <v>45658</v>
      </c>
      <c r="G768" s="23">
        <v>45838</v>
      </c>
      <c r="H768" s="336"/>
      <c r="I768" s="145"/>
      <c r="J768" s="37"/>
      <c r="K768" s="37"/>
      <c r="L768" s="39"/>
      <c r="M768" s="39"/>
      <c r="N768" s="39"/>
      <c r="O768" s="46">
        <v>3000</v>
      </c>
      <c r="P768" s="396"/>
    </row>
    <row r="769" spans="1:16">
      <c r="A769" s="321"/>
      <c r="B769" s="335"/>
      <c r="C769" s="308"/>
      <c r="D769" s="305"/>
      <c r="E769" s="305"/>
      <c r="F769" s="110">
        <v>45839</v>
      </c>
      <c r="G769" s="110">
        <v>46022</v>
      </c>
      <c r="H769" s="337"/>
      <c r="I769" s="145"/>
      <c r="J769" s="37"/>
      <c r="K769" s="37"/>
      <c r="L769" s="39"/>
      <c r="M769" s="39"/>
      <c r="N769" s="39"/>
      <c r="O769" s="46">
        <v>3500</v>
      </c>
      <c r="P769" s="326"/>
    </row>
    <row r="770" spans="1:16">
      <c r="A770" s="320" t="s">
        <v>61</v>
      </c>
      <c r="B770" s="335" t="s">
        <v>886</v>
      </c>
      <c r="C770" s="306" t="s">
        <v>236</v>
      </c>
      <c r="D770" s="304">
        <v>45644</v>
      </c>
      <c r="E770" s="304" t="s">
        <v>677</v>
      </c>
      <c r="F770" s="23">
        <v>45658</v>
      </c>
      <c r="G770" s="23">
        <v>45838</v>
      </c>
      <c r="H770" s="336"/>
      <c r="I770" s="46">
        <v>1784.4</v>
      </c>
      <c r="J770" s="37"/>
      <c r="K770" s="37"/>
      <c r="L770" s="39"/>
      <c r="M770" s="39"/>
      <c r="N770" s="39"/>
      <c r="O770" s="38"/>
      <c r="P770" s="325"/>
    </row>
    <row r="771" spans="1:16">
      <c r="A771" s="324"/>
      <c r="B771" s="335"/>
      <c r="C771" s="307"/>
      <c r="D771" s="305"/>
      <c r="E771" s="305"/>
      <c r="F771" s="110">
        <v>45839</v>
      </c>
      <c r="G771" s="110">
        <v>46022</v>
      </c>
      <c r="H771" s="337"/>
      <c r="I771" s="46">
        <v>2266.56</v>
      </c>
      <c r="J771" s="37"/>
      <c r="K771" s="37"/>
      <c r="L771" s="39"/>
      <c r="M771" s="39"/>
      <c r="N771" s="39"/>
      <c r="O771" s="38"/>
      <c r="P771" s="326"/>
    </row>
    <row r="772" spans="1:16">
      <c r="A772" s="324"/>
      <c r="B772" s="335"/>
      <c r="C772" s="307"/>
      <c r="D772" s="304">
        <v>45646</v>
      </c>
      <c r="E772" s="304" t="s">
        <v>667</v>
      </c>
      <c r="F772" s="23">
        <v>45658</v>
      </c>
      <c r="G772" s="23">
        <v>45838</v>
      </c>
      <c r="H772" s="336"/>
      <c r="I772" s="145"/>
      <c r="J772" s="37"/>
      <c r="K772" s="37"/>
      <c r="L772" s="39"/>
      <c r="M772" s="39"/>
      <c r="N772" s="39"/>
      <c r="O772" s="46">
        <v>1900.54</v>
      </c>
      <c r="P772" s="325" t="s">
        <v>323</v>
      </c>
    </row>
    <row r="773" spans="1:16">
      <c r="A773" s="324"/>
      <c r="B773" s="335"/>
      <c r="C773" s="307"/>
      <c r="D773" s="309"/>
      <c r="E773" s="309"/>
      <c r="F773" s="110">
        <v>45839</v>
      </c>
      <c r="G773" s="110">
        <v>46022</v>
      </c>
      <c r="H773" s="344"/>
      <c r="I773" s="145"/>
      <c r="J773" s="37"/>
      <c r="K773" s="37"/>
      <c r="L773" s="39"/>
      <c r="M773" s="39"/>
      <c r="N773" s="39"/>
      <c r="O773" s="46">
        <v>2225.5300000000002</v>
      </c>
      <c r="P773" s="326"/>
    </row>
    <row r="774" spans="1:16">
      <c r="A774" s="324"/>
      <c r="B774" s="335"/>
      <c r="C774" s="307"/>
      <c r="D774" s="309"/>
      <c r="E774" s="309"/>
      <c r="F774" s="23">
        <v>45658</v>
      </c>
      <c r="G774" s="23">
        <v>45838</v>
      </c>
      <c r="H774" s="344"/>
      <c r="I774" s="145"/>
      <c r="J774" s="37"/>
      <c r="K774" s="37"/>
      <c r="L774" s="39"/>
      <c r="M774" s="39"/>
      <c r="N774" s="39"/>
      <c r="O774" s="46">
        <v>941.4</v>
      </c>
      <c r="P774" s="325" t="s">
        <v>324</v>
      </c>
    </row>
    <row r="775" spans="1:16">
      <c r="A775" s="321"/>
      <c r="B775" s="335"/>
      <c r="C775" s="308"/>
      <c r="D775" s="305"/>
      <c r="E775" s="305"/>
      <c r="F775" s="110">
        <v>45839</v>
      </c>
      <c r="G775" s="110">
        <v>46022</v>
      </c>
      <c r="H775" s="337"/>
      <c r="I775" s="145"/>
      <c r="J775" s="37"/>
      <c r="K775" s="37"/>
      <c r="L775" s="39"/>
      <c r="M775" s="39"/>
      <c r="N775" s="39"/>
      <c r="O775" s="46">
        <v>1102.3800000000001</v>
      </c>
      <c r="P775" s="326"/>
    </row>
    <row r="776" spans="1:16" s="44" customFormat="1" ht="15" customHeight="1">
      <c r="A776" s="320" t="s">
        <v>61</v>
      </c>
      <c r="B776" s="320" t="s">
        <v>886</v>
      </c>
      <c r="C776" s="306" t="s">
        <v>300</v>
      </c>
      <c r="D776" s="304">
        <v>45733</v>
      </c>
      <c r="E776" s="304" t="s">
        <v>894</v>
      </c>
      <c r="F776" s="23">
        <v>45733</v>
      </c>
      <c r="G776" s="23">
        <v>45838</v>
      </c>
      <c r="H776" s="266"/>
      <c r="I776" s="270"/>
      <c r="J776" s="268"/>
      <c r="K776" s="268"/>
      <c r="L776" s="271"/>
      <c r="M776" s="271"/>
      <c r="N776" s="271"/>
      <c r="O776" s="46">
        <v>3918.22</v>
      </c>
      <c r="P776" s="335" t="s">
        <v>895</v>
      </c>
    </row>
    <row r="777" spans="1:16" s="44" customFormat="1">
      <c r="A777" s="324"/>
      <c r="B777" s="324"/>
      <c r="C777" s="307"/>
      <c r="D777" s="305"/>
      <c r="E777" s="305"/>
      <c r="F777" s="110">
        <v>45839</v>
      </c>
      <c r="G777" s="110">
        <v>46022</v>
      </c>
      <c r="H777" s="266"/>
      <c r="I777" s="270"/>
      <c r="J777" s="268"/>
      <c r="K777" s="268"/>
      <c r="L777" s="271"/>
      <c r="M777" s="271"/>
      <c r="N777" s="271"/>
      <c r="O777" s="46">
        <v>4125.1099999999997</v>
      </c>
      <c r="P777" s="335"/>
    </row>
    <row r="778" spans="1:16" s="44" customFormat="1" ht="30">
      <c r="A778" s="324"/>
      <c r="B778" s="324"/>
      <c r="C778" s="307"/>
      <c r="D778" s="304">
        <v>45644</v>
      </c>
      <c r="E778" s="304" t="s">
        <v>827</v>
      </c>
      <c r="F778" s="110">
        <v>45658</v>
      </c>
      <c r="G778" s="110">
        <v>45733</v>
      </c>
      <c r="H778" s="266"/>
      <c r="I778" s="270"/>
      <c r="J778" s="268"/>
      <c r="K778" s="268"/>
      <c r="L778" s="271"/>
      <c r="M778" s="271"/>
      <c r="N778" s="271"/>
      <c r="O778" s="46">
        <v>3844.99</v>
      </c>
      <c r="P778" s="267" t="s">
        <v>893</v>
      </c>
    </row>
    <row r="779" spans="1:16" ht="15" customHeight="1">
      <c r="A779" s="324"/>
      <c r="B779" s="324"/>
      <c r="C779" s="307"/>
      <c r="D779" s="309"/>
      <c r="E779" s="309"/>
      <c r="F779" s="23">
        <v>45658</v>
      </c>
      <c r="G779" s="23">
        <v>45838</v>
      </c>
      <c r="H779" s="336"/>
      <c r="I779" s="46">
        <v>3844.99</v>
      </c>
      <c r="J779" s="37"/>
      <c r="K779" s="37"/>
      <c r="L779" s="39"/>
      <c r="M779" s="39"/>
      <c r="N779" s="39"/>
      <c r="O779" s="38"/>
      <c r="P779" s="320" t="s">
        <v>28</v>
      </c>
    </row>
    <row r="780" spans="1:16" ht="18.75" customHeight="1">
      <c r="A780" s="324"/>
      <c r="B780" s="324"/>
      <c r="C780" s="307"/>
      <c r="D780" s="305"/>
      <c r="E780" s="305"/>
      <c r="F780" s="110">
        <v>45839</v>
      </c>
      <c r="G780" s="110">
        <v>46022</v>
      </c>
      <c r="H780" s="337"/>
      <c r="I780" s="46">
        <v>3928.68</v>
      </c>
      <c r="J780" s="37"/>
      <c r="K780" s="37"/>
      <c r="L780" s="39"/>
      <c r="M780" s="39"/>
      <c r="N780" s="39"/>
      <c r="O780" s="38"/>
      <c r="P780" s="324"/>
    </row>
    <row r="781" spans="1:16">
      <c r="A781" s="324"/>
      <c r="B781" s="324"/>
      <c r="C781" s="307"/>
      <c r="D781" s="304">
        <v>45646</v>
      </c>
      <c r="E781" s="304" t="s">
        <v>667</v>
      </c>
      <c r="F781" s="23">
        <v>45658</v>
      </c>
      <c r="G781" s="23">
        <v>45838</v>
      </c>
      <c r="H781" s="336"/>
      <c r="I781" s="145"/>
      <c r="J781" s="37"/>
      <c r="K781" s="37"/>
      <c r="L781" s="39"/>
      <c r="M781" s="39"/>
      <c r="N781" s="39"/>
      <c r="O781" s="46">
        <v>2590.94</v>
      </c>
      <c r="P781" s="324"/>
    </row>
    <row r="782" spans="1:16">
      <c r="A782" s="321"/>
      <c r="B782" s="321"/>
      <c r="C782" s="308"/>
      <c r="D782" s="305"/>
      <c r="E782" s="305"/>
      <c r="F782" s="110">
        <v>45839</v>
      </c>
      <c r="G782" s="110">
        <v>46022</v>
      </c>
      <c r="H782" s="337"/>
      <c r="I782" s="145"/>
      <c r="J782" s="37"/>
      <c r="K782" s="37"/>
      <c r="L782" s="39"/>
      <c r="M782" s="39"/>
      <c r="N782" s="39"/>
      <c r="O782" s="46">
        <v>3033.99</v>
      </c>
      <c r="P782" s="321"/>
    </row>
    <row r="783" spans="1:16">
      <c r="A783" s="320" t="s">
        <v>61</v>
      </c>
      <c r="B783" s="335" t="s">
        <v>887</v>
      </c>
      <c r="C783" s="306" t="s">
        <v>325</v>
      </c>
      <c r="D783" s="318">
        <v>45646</v>
      </c>
      <c r="E783" s="318" t="s">
        <v>550</v>
      </c>
      <c r="F783" s="23">
        <v>45658</v>
      </c>
      <c r="G783" s="23">
        <v>45838</v>
      </c>
      <c r="H783" s="338"/>
      <c r="I783" s="46">
        <v>4414.03</v>
      </c>
      <c r="J783" s="151"/>
      <c r="K783" s="151"/>
      <c r="L783" s="153"/>
      <c r="M783" s="153"/>
      <c r="N783" s="153"/>
      <c r="O783" s="152"/>
      <c r="P783" s="348" t="s">
        <v>263</v>
      </c>
    </row>
    <row r="784" spans="1:16">
      <c r="A784" s="324"/>
      <c r="B784" s="335"/>
      <c r="C784" s="307"/>
      <c r="D784" s="318"/>
      <c r="E784" s="318"/>
      <c r="F784" s="110">
        <v>45839</v>
      </c>
      <c r="G784" s="110">
        <v>46022</v>
      </c>
      <c r="H784" s="339"/>
      <c r="I784" s="46">
        <v>4870.8900000000003</v>
      </c>
      <c r="J784" s="151"/>
      <c r="K784" s="151"/>
      <c r="L784" s="153"/>
      <c r="M784" s="153"/>
      <c r="N784" s="153"/>
      <c r="O784" s="152"/>
      <c r="P784" s="349"/>
    </row>
    <row r="785" spans="1:16">
      <c r="A785" s="324"/>
      <c r="B785" s="335"/>
      <c r="C785" s="307"/>
      <c r="D785" s="318">
        <v>45646</v>
      </c>
      <c r="E785" s="318" t="s">
        <v>721</v>
      </c>
      <c r="F785" s="23">
        <v>45658</v>
      </c>
      <c r="G785" s="23">
        <v>45838</v>
      </c>
      <c r="H785" s="336"/>
      <c r="I785" s="152"/>
      <c r="J785" s="151"/>
      <c r="K785" s="151"/>
      <c r="L785" s="153"/>
      <c r="M785" s="153"/>
      <c r="N785" s="153"/>
      <c r="O785" s="46">
        <v>3000</v>
      </c>
      <c r="P785" s="349"/>
    </row>
    <row r="786" spans="1:16">
      <c r="A786" s="324"/>
      <c r="B786" s="335"/>
      <c r="C786" s="308"/>
      <c r="D786" s="318"/>
      <c r="E786" s="318"/>
      <c r="F786" s="110">
        <v>45839</v>
      </c>
      <c r="G786" s="110">
        <v>46022</v>
      </c>
      <c r="H786" s="337"/>
      <c r="I786" s="152"/>
      <c r="J786" s="151"/>
      <c r="K786" s="151"/>
      <c r="L786" s="153"/>
      <c r="M786" s="153"/>
      <c r="N786" s="153"/>
      <c r="O786" s="46">
        <v>3500</v>
      </c>
      <c r="P786" s="350"/>
    </row>
    <row r="787" spans="1:16" s="6" customFormat="1" collapsed="1">
      <c r="A787" s="320" t="s">
        <v>61</v>
      </c>
      <c r="B787" s="335" t="s">
        <v>530</v>
      </c>
      <c r="C787" s="306" t="s">
        <v>228</v>
      </c>
      <c r="D787" s="279">
        <v>45637</v>
      </c>
      <c r="E787" s="279" t="s">
        <v>619</v>
      </c>
      <c r="F787" s="23">
        <v>45658</v>
      </c>
      <c r="G787" s="23">
        <v>45747</v>
      </c>
      <c r="H787" s="336"/>
      <c r="I787" s="46">
        <v>2421.64</v>
      </c>
      <c r="J787" s="37"/>
      <c r="K787" s="37"/>
      <c r="L787" s="39"/>
      <c r="M787" s="39"/>
      <c r="N787" s="39"/>
      <c r="O787" s="38"/>
      <c r="P787" s="325"/>
    </row>
    <row r="788" spans="1:16" s="6" customFormat="1">
      <c r="A788" s="324"/>
      <c r="B788" s="335"/>
      <c r="C788" s="307"/>
      <c r="D788" s="309">
        <v>45747</v>
      </c>
      <c r="E788" s="309" t="s">
        <v>899</v>
      </c>
      <c r="F788" s="110">
        <v>45747</v>
      </c>
      <c r="G788" s="110">
        <v>45838</v>
      </c>
      <c r="H788" s="337"/>
      <c r="I788" s="46">
        <v>2341.27</v>
      </c>
      <c r="J788" s="37"/>
      <c r="K788" s="37"/>
      <c r="L788" s="39"/>
      <c r="M788" s="39"/>
      <c r="N788" s="39"/>
      <c r="O788" s="38"/>
      <c r="P788" s="326"/>
    </row>
    <row r="789" spans="1:16" s="6" customFormat="1">
      <c r="A789" s="324"/>
      <c r="B789" s="335"/>
      <c r="C789" s="307"/>
      <c r="D789" s="305"/>
      <c r="E789" s="305"/>
      <c r="F789" s="110">
        <v>45839</v>
      </c>
      <c r="G789" s="110">
        <v>46022</v>
      </c>
      <c r="H789" s="278"/>
      <c r="I789" s="46">
        <v>2341.27</v>
      </c>
      <c r="J789" s="281"/>
      <c r="K789" s="281"/>
      <c r="L789" s="284"/>
      <c r="M789" s="284"/>
      <c r="N789" s="284"/>
      <c r="O789" s="283"/>
      <c r="P789" s="282"/>
    </row>
    <row r="790" spans="1:16" s="6" customFormat="1">
      <c r="A790" s="324"/>
      <c r="B790" s="335"/>
      <c r="C790" s="307"/>
      <c r="D790" s="304">
        <v>45646</v>
      </c>
      <c r="E790" s="304" t="s">
        <v>667</v>
      </c>
      <c r="F790" s="23">
        <v>45658</v>
      </c>
      <c r="G790" s="23">
        <v>45838</v>
      </c>
      <c r="H790" s="336"/>
      <c r="I790" s="145"/>
      <c r="J790" s="37"/>
      <c r="K790" s="37"/>
      <c r="L790" s="39"/>
      <c r="M790" s="39"/>
      <c r="N790" s="39"/>
      <c r="O790" s="46">
        <v>2865.28</v>
      </c>
      <c r="P790" s="331" t="s">
        <v>323</v>
      </c>
    </row>
    <row r="791" spans="1:16">
      <c r="A791" s="324"/>
      <c r="B791" s="335"/>
      <c r="C791" s="307"/>
      <c r="D791" s="309"/>
      <c r="E791" s="309"/>
      <c r="F791" s="110">
        <v>45839</v>
      </c>
      <c r="G791" s="110">
        <v>46022</v>
      </c>
      <c r="H791" s="344"/>
      <c r="I791" s="145"/>
      <c r="J791" s="37"/>
      <c r="K791" s="37"/>
      <c r="L791" s="39"/>
      <c r="M791" s="39"/>
      <c r="N791" s="39"/>
      <c r="O791" s="46">
        <v>2905.97</v>
      </c>
      <c r="P791" s="332"/>
    </row>
    <row r="792" spans="1:16">
      <c r="A792" s="324"/>
      <c r="B792" s="335"/>
      <c r="C792" s="307"/>
      <c r="D792" s="309"/>
      <c r="E792" s="309"/>
      <c r="F792" s="23">
        <v>45658</v>
      </c>
      <c r="G792" s="23">
        <v>45838</v>
      </c>
      <c r="H792" s="344"/>
      <c r="I792" s="145"/>
      <c r="J792" s="37"/>
      <c r="K792" s="37"/>
      <c r="L792" s="39"/>
      <c r="M792" s="39"/>
      <c r="N792" s="39"/>
      <c r="O792" s="46">
        <v>1987.07</v>
      </c>
      <c r="P792" s="331" t="s">
        <v>324</v>
      </c>
    </row>
    <row r="793" spans="1:16">
      <c r="A793" s="324"/>
      <c r="B793" s="335"/>
      <c r="C793" s="307"/>
      <c r="D793" s="305"/>
      <c r="E793" s="305"/>
      <c r="F793" s="110">
        <v>45839</v>
      </c>
      <c r="G793" s="110">
        <v>46022</v>
      </c>
      <c r="H793" s="337"/>
      <c r="I793" s="145"/>
      <c r="J793" s="37"/>
      <c r="K793" s="37"/>
      <c r="L793" s="39"/>
      <c r="M793" s="39"/>
      <c r="N793" s="39"/>
      <c r="O793" s="46">
        <v>2326.86</v>
      </c>
      <c r="P793" s="332"/>
    </row>
    <row r="794" spans="1:16">
      <c r="A794" s="335" t="s">
        <v>61</v>
      </c>
      <c r="B794" s="320" t="s">
        <v>868</v>
      </c>
      <c r="C794" s="307"/>
      <c r="D794" s="279">
        <v>45637</v>
      </c>
      <c r="E794" s="279" t="s">
        <v>619</v>
      </c>
      <c r="F794" s="23">
        <v>45658</v>
      </c>
      <c r="G794" s="23">
        <v>45747</v>
      </c>
      <c r="H794" s="336"/>
      <c r="I794" s="46">
        <v>2421.64</v>
      </c>
      <c r="J794" s="37"/>
      <c r="K794" s="37"/>
      <c r="L794" s="39"/>
      <c r="M794" s="39"/>
      <c r="N794" s="39"/>
      <c r="O794" s="2"/>
      <c r="P794" s="325"/>
    </row>
    <row r="795" spans="1:16">
      <c r="A795" s="335"/>
      <c r="B795" s="324"/>
      <c r="C795" s="307"/>
      <c r="D795" s="309">
        <v>45747</v>
      </c>
      <c r="E795" s="309" t="s">
        <v>899</v>
      </c>
      <c r="F795" s="110">
        <v>45747</v>
      </c>
      <c r="G795" s="110">
        <v>45838</v>
      </c>
      <c r="H795" s="337"/>
      <c r="I795" s="46">
        <v>2341.27</v>
      </c>
      <c r="J795" s="37"/>
      <c r="K795" s="37"/>
      <c r="L795" s="39"/>
      <c r="M795" s="39"/>
      <c r="N795" s="39"/>
      <c r="O795" s="2"/>
      <c r="P795" s="326"/>
    </row>
    <row r="796" spans="1:16" s="44" customFormat="1">
      <c r="A796" s="335"/>
      <c r="B796" s="324"/>
      <c r="C796" s="307"/>
      <c r="D796" s="305"/>
      <c r="E796" s="305"/>
      <c r="F796" s="110">
        <v>45839</v>
      </c>
      <c r="G796" s="110">
        <v>46022</v>
      </c>
      <c r="H796" s="278"/>
      <c r="I796" s="46">
        <v>2341.27</v>
      </c>
      <c r="J796" s="281"/>
      <c r="K796" s="281"/>
      <c r="L796" s="284"/>
      <c r="M796" s="284"/>
      <c r="N796" s="284"/>
      <c r="O796" s="2"/>
      <c r="P796" s="282"/>
    </row>
    <row r="797" spans="1:16">
      <c r="A797" s="335"/>
      <c r="B797" s="324"/>
      <c r="C797" s="307"/>
      <c r="D797" s="304">
        <v>45646</v>
      </c>
      <c r="E797" s="304" t="s">
        <v>667</v>
      </c>
      <c r="F797" s="23">
        <v>45658</v>
      </c>
      <c r="G797" s="23">
        <v>45838</v>
      </c>
      <c r="H797" s="336"/>
      <c r="I797" s="145"/>
      <c r="J797" s="37"/>
      <c r="K797" s="37"/>
      <c r="L797" s="39"/>
      <c r="M797" s="39"/>
      <c r="N797" s="39"/>
      <c r="O797" s="46">
        <v>2832.82</v>
      </c>
      <c r="P797" s="331" t="s">
        <v>323</v>
      </c>
    </row>
    <row r="798" spans="1:16">
      <c r="A798" s="335"/>
      <c r="B798" s="324"/>
      <c r="C798" s="307"/>
      <c r="D798" s="309"/>
      <c r="E798" s="309"/>
      <c r="F798" s="110">
        <v>45839</v>
      </c>
      <c r="G798" s="110">
        <v>46022</v>
      </c>
      <c r="H798" s="344"/>
      <c r="I798" s="145"/>
      <c r="J798" s="37"/>
      <c r="K798" s="37"/>
      <c r="L798" s="39"/>
      <c r="M798" s="39"/>
      <c r="N798" s="39"/>
      <c r="O798" s="46">
        <v>2905.97</v>
      </c>
      <c r="P798" s="332"/>
    </row>
    <row r="799" spans="1:16">
      <c r="A799" s="335"/>
      <c r="B799" s="324"/>
      <c r="C799" s="307"/>
      <c r="D799" s="309"/>
      <c r="E799" s="309"/>
      <c r="F799" s="23">
        <v>45658</v>
      </c>
      <c r="G799" s="23">
        <v>45838</v>
      </c>
      <c r="H799" s="344"/>
      <c r="I799" s="145"/>
      <c r="J799" s="37"/>
      <c r="K799" s="37"/>
      <c r="L799" s="39"/>
      <c r="M799" s="39"/>
      <c r="N799" s="39"/>
      <c r="O799" s="46">
        <v>1870.15</v>
      </c>
      <c r="P799" s="331" t="s">
        <v>324</v>
      </c>
    </row>
    <row r="800" spans="1:16">
      <c r="A800" s="335"/>
      <c r="B800" s="321"/>
      <c r="C800" s="307"/>
      <c r="D800" s="305"/>
      <c r="E800" s="305"/>
      <c r="F800" s="110">
        <v>45839</v>
      </c>
      <c r="G800" s="110">
        <v>46022</v>
      </c>
      <c r="H800" s="337"/>
      <c r="I800" s="145"/>
      <c r="J800" s="37"/>
      <c r="K800" s="37"/>
      <c r="L800" s="39"/>
      <c r="M800" s="39"/>
      <c r="N800" s="39"/>
      <c r="O800" s="46">
        <v>2189.9499999999998</v>
      </c>
      <c r="P800" s="332"/>
    </row>
    <row r="801" spans="1:16">
      <c r="A801" s="320" t="s">
        <v>61</v>
      </c>
      <c r="B801" s="335" t="s">
        <v>531</v>
      </c>
      <c r="C801" s="307"/>
      <c r="D801" s="279">
        <v>45637</v>
      </c>
      <c r="E801" s="279" t="s">
        <v>619</v>
      </c>
      <c r="F801" s="23">
        <v>45658</v>
      </c>
      <c r="G801" s="23">
        <v>45747</v>
      </c>
      <c r="H801" s="336"/>
      <c r="I801" s="46">
        <v>2421.64</v>
      </c>
      <c r="J801" s="37"/>
      <c r="K801" s="37"/>
      <c r="L801" s="39"/>
      <c r="M801" s="39"/>
      <c r="N801" s="39"/>
      <c r="O801" s="38"/>
      <c r="P801" s="325"/>
    </row>
    <row r="802" spans="1:16">
      <c r="A802" s="324"/>
      <c r="B802" s="335"/>
      <c r="C802" s="307"/>
      <c r="D802" s="309">
        <v>45747</v>
      </c>
      <c r="E802" s="309" t="s">
        <v>899</v>
      </c>
      <c r="F802" s="110">
        <v>45747</v>
      </c>
      <c r="G802" s="110">
        <v>45838</v>
      </c>
      <c r="H802" s="337"/>
      <c r="I802" s="46">
        <v>2341.27</v>
      </c>
      <c r="J802" s="37"/>
      <c r="K802" s="37"/>
      <c r="L802" s="39"/>
      <c r="M802" s="39"/>
      <c r="N802" s="39"/>
      <c r="O802" s="38"/>
      <c r="P802" s="326"/>
    </row>
    <row r="803" spans="1:16" s="44" customFormat="1">
      <c r="A803" s="324"/>
      <c r="B803" s="335"/>
      <c r="C803" s="307"/>
      <c r="D803" s="305"/>
      <c r="E803" s="305"/>
      <c r="F803" s="110">
        <v>45839</v>
      </c>
      <c r="G803" s="110">
        <v>46022</v>
      </c>
      <c r="H803" s="278"/>
      <c r="I803" s="46">
        <v>2341.27</v>
      </c>
      <c r="J803" s="281"/>
      <c r="K803" s="281"/>
      <c r="L803" s="284"/>
      <c r="M803" s="284"/>
      <c r="N803" s="284"/>
      <c r="O803" s="283"/>
      <c r="P803" s="282"/>
    </row>
    <row r="804" spans="1:16">
      <c r="A804" s="324"/>
      <c r="B804" s="335"/>
      <c r="C804" s="307"/>
      <c r="D804" s="304">
        <v>45646</v>
      </c>
      <c r="E804" s="304" t="s">
        <v>667</v>
      </c>
      <c r="F804" s="23">
        <v>45658</v>
      </c>
      <c r="G804" s="23">
        <v>45838</v>
      </c>
      <c r="H804" s="336"/>
      <c r="I804" s="145"/>
      <c r="J804" s="37"/>
      <c r="K804" s="37"/>
      <c r="L804" s="39"/>
      <c r="M804" s="39"/>
      <c r="N804" s="39"/>
      <c r="O804" s="46">
        <v>2411.15</v>
      </c>
      <c r="P804" s="331" t="s">
        <v>323</v>
      </c>
    </row>
    <row r="805" spans="1:16">
      <c r="A805" s="324"/>
      <c r="B805" s="335"/>
      <c r="C805" s="307"/>
      <c r="D805" s="309"/>
      <c r="E805" s="309"/>
      <c r="F805" s="110">
        <v>45839</v>
      </c>
      <c r="G805" s="110">
        <v>46022</v>
      </c>
      <c r="H805" s="344"/>
      <c r="I805" s="145"/>
      <c r="J805" s="37"/>
      <c r="K805" s="37"/>
      <c r="L805" s="39"/>
      <c r="M805" s="39"/>
      <c r="N805" s="39"/>
      <c r="O805" s="46">
        <v>2823.46</v>
      </c>
      <c r="P805" s="332"/>
    </row>
    <row r="806" spans="1:16">
      <c r="A806" s="324"/>
      <c r="B806" s="335"/>
      <c r="C806" s="307"/>
      <c r="D806" s="309"/>
      <c r="E806" s="309"/>
      <c r="F806" s="23">
        <v>45658</v>
      </c>
      <c r="G806" s="23">
        <v>45838</v>
      </c>
      <c r="H806" s="344"/>
      <c r="I806" s="145"/>
      <c r="J806" s="37"/>
      <c r="K806" s="37"/>
      <c r="L806" s="39"/>
      <c r="M806" s="39"/>
      <c r="N806" s="39"/>
      <c r="O806" s="46">
        <v>1883</v>
      </c>
      <c r="P806" s="331" t="s">
        <v>324</v>
      </c>
    </row>
    <row r="807" spans="1:16">
      <c r="A807" s="324"/>
      <c r="B807" s="335"/>
      <c r="C807" s="308"/>
      <c r="D807" s="305"/>
      <c r="E807" s="305"/>
      <c r="F807" s="110">
        <v>45839</v>
      </c>
      <c r="G807" s="110">
        <v>46022</v>
      </c>
      <c r="H807" s="337"/>
      <c r="I807" s="145"/>
      <c r="J807" s="37"/>
      <c r="K807" s="37"/>
      <c r="L807" s="39"/>
      <c r="M807" s="39"/>
      <c r="N807" s="39"/>
      <c r="O807" s="46">
        <v>2204.9899999999998</v>
      </c>
      <c r="P807" s="332"/>
    </row>
    <row r="808" spans="1:16">
      <c r="A808" s="3">
        <v>7</v>
      </c>
      <c r="B808" s="4" t="s">
        <v>132</v>
      </c>
      <c r="C808" s="4"/>
      <c r="D808" s="3"/>
      <c r="E808" s="3"/>
      <c r="F808" s="4"/>
      <c r="G808" s="4"/>
      <c r="H808" s="4"/>
      <c r="I808" s="5"/>
      <c r="J808" s="14"/>
      <c r="K808" s="14"/>
      <c r="L808" s="15"/>
      <c r="M808" s="15"/>
      <c r="N808" s="15"/>
      <c r="O808" s="5"/>
      <c r="P808" s="177"/>
    </row>
    <row r="809" spans="1:16">
      <c r="A809" s="320" t="s">
        <v>157</v>
      </c>
      <c r="B809" s="320" t="s">
        <v>158</v>
      </c>
      <c r="C809" s="306" t="s">
        <v>159</v>
      </c>
      <c r="D809" s="304">
        <v>45646</v>
      </c>
      <c r="E809" s="304" t="s">
        <v>614</v>
      </c>
      <c r="F809" s="23">
        <v>45658</v>
      </c>
      <c r="G809" s="23">
        <v>45838</v>
      </c>
      <c r="H809" s="320"/>
      <c r="I809" s="46">
        <v>1730.06</v>
      </c>
      <c r="J809" s="81"/>
      <c r="K809" s="81"/>
      <c r="L809" s="83"/>
      <c r="M809" s="83"/>
      <c r="N809" s="83"/>
      <c r="O809" s="82"/>
      <c r="P809" s="329"/>
    </row>
    <row r="810" spans="1:16">
      <c r="A810" s="324"/>
      <c r="B810" s="324"/>
      <c r="C810" s="307"/>
      <c r="D810" s="305"/>
      <c r="E810" s="305"/>
      <c r="F810" s="110">
        <v>45839</v>
      </c>
      <c r="G810" s="110">
        <v>46022</v>
      </c>
      <c r="H810" s="321"/>
      <c r="I810" s="46">
        <v>2769.85</v>
      </c>
      <c r="J810" s="81"/>
      <c r="K810" s="81"/>
      <c r="L810" s="83"/>
      <c r="M810" s="83"/>
      <c r="N810" s="83"/>
      <c r="O810" s="82"/>
      <c r="P810" s="330"/>
    </row>
    <row r="811" spans="1:16" s="44" customFormat="1" ht="409.6">
      <c r="A811" s="324"/>
      <c r="B811" s="324"/>
      <c r="C811" s="307"/>
      <c r="D811" s="304">
        <v>45646</v>
      </c>
      <c r="E811" s="304" t="s">
        <v>654</v>
      </c>
      <c r="F811" s="23">
        <v>45658</v>
      </c>
      <c r="G811" s="23">
        <v>45838</v>
      </c>
      <c r="H811" s="336"/>
      <c r="I811" s="145"/>
      <c r="J811" s="81"/>
      <c r="K811" s="81"/>
      <c r="L811" s="83"/>
      <c r="M811" s="83"/>
      <c r="N811" s="83"/>
      <c r="O811" s="46">
        <v>1511.37</v>
      </c>
      <c r="P811" s="329"/>
    </row>
    <row r="812" spans="1:16" s="44" customFormat="1">
      <c r="A812" s="324"/>
      <c r="B812" s="324"/>
      <c r="C812" s="307"/>
      <c r="D812" s="309"/>
      <c r="E812" s="309"/>
      <c r="F812" s="110">
        <v>45839</v>
      </c>
      <c r="G812" s="110">
        <v>46022</v>
      </c>
      <c r="H812" s="337"/>
      <c r="I812" s="145"/>
      <c r="J812" s="81"/>
      <c r="K812" s="81"/>
      <c r="L812" s="83"/>
      <c r="M812" s="83"/>
      <c r="N812" s="83"/>
      <c r="O812" s="46">
        <v>1769.81</v>
      </c>
      <c r="P812" s="330"/>
    </row>
    <row r="813" spans="1:16" s="44" customFormat="1">
      <c r="A813" s="324"/>
      <c r="B813" s="324"/>
      <c r="C813" s="307"/>
      <c r="D813" s="309"/>
      <c r="E813" s="309"/>
      <c r="F813" s="23">
        <v>45658</v>
      </c>
      <c r="G813" s="23">
        <v>45838</v>
      </c>
      <c r="H813" s="336"/>
      <c r="I813" s="145"/>
      <c r="J813" s="81"/>
      <c r="K813" s="81"/>
      <c r="L813" s="83"/>
      <c r="M813" s="83"/>
      <c r="N813" s="83"/>
      <c r="O813" s="46">
        <v>1273.21</v>
      </c>
      <c r="P813" s="327" t="s">
        <v>324</v>
      </c>
    </row>
    <row r="814" spans="1:16" s="44" customFormat="1">
      <c r="A814" s="321"/>
      <c r="B814" s="321"/>
      <c r="C814" s="307"/>
      <c r="D814" s="305"/>
      <c r="E814" s="305"/>
      <c r="F814" s="110">
        <v>45839</v>
      </c>
      <c r="G814" s="110">
        <v>46022</v>
      </c>
      <c r="H814" s="337"/>
      <c r="I814" s="145"/>
      <c r="J814" s="81"/>
      <c r="K814" s="81"/>
      <c r="L814" s="83"/>
      <c r="M814" s="83"/>
      <c r="N814" s="83"/>
      <c r="O814" s="46">
        <v>1490.93</v>
      </c>
      <c r="P814" s="328"/>
    </row>
    <row r="815" spans="1:16" s="8" customFormat="1">
      <c r="A815" s="320" t="s">
        <v>157</v>
      </c>
      <c r="B815" s="335" t="s">
        <v>298</v>
      </c>
      <c r="C815" s="307"/>
      <c r="D815" s="304">
        <v>45646</v>
      </c>
      <c r="E815" s="304" t="s">
        <v>614</v>
      </c>
      <c r="F815" s="23">
        <v>45658</v>
      </c>
      <c r="G815" s="23">
        <v>45838</v>
      </c>
      <c r="H815" s="320"/>
      <c r="I815" s="46">
        <v>1730.06</v>
      </c>
      <c r="J815" s="81"/>
      <c r="K815" s="81"/>
      <c r="L815" s="83"/>
      <c r="M815" s="83"/>
      <c r="N815" s="83"/>
      <c r="O815" s="82"/>
      <c r="P815" s="329"/>
    </row>
    <row r="816" spans="1:16" s="8" customFormat="1">
      <c r="A816" s="324"/>
      <c r="B816" s="335"/>
      <c r="C816" s="307"/>
      <c r="D816" s="305"/>
      <c r="E816" s="305"/>
      <c r="F816" s="110">
        <v>45839</v>
      </c>
      <c r="G816" s="110">
        <v>46022</v>
      </c>
      <c r="H816" s="321"/>
      <c r="I816" s="46">
        <v>2769.85</v>
      </c>
      <c r="J816" s="81"/>
      <c r="K816" s="81"/>
      <c r="L816" s="83"/>
      <c r="M816" s="83"/>
      <c r="N816" s="83"/>
      <c r="O816" s="82"/>
      <c r="P816" s="330"/>
    </row>
    <row r="817" spans="1:16" s="44" customFormat="1">
      <c r="A817" s="324"/>
      <c r="B817" s="335"/>
      <c r="C817" s="307"/>
      <c r="D817" s="304">
        <v>45646</v>
      </c>
      <c r="E817" s="304" t="s">
        <v>654</v>
      </c>
      <c r="F817" s="23">
        <v>45658</v>
      </c>
      <c r="G817" s="23">
        <v>45838</v>
      </c>
      <c r="H817" s="336"/>
      <c r="I817" s="145"/>
      <c r="J817" s="81"/>
      <c r="K817" s="81"/>
      <c r="L817" s="83"/>
      <c r="M817" s="83"/>
      <c r="N817" s="83"/>
      <c r="O817" s="46">
        <v>1511.37</v>
      </c>
      <c r="P817" s="329"/>
    </row>
    <row r="818" spans="1:16" s="44" customFormat="1">
      <c r="A818" s="321"/>
      <c r="B818" s="335"/>
      <c r="C818" s="307"/>
      <c r="D818" s="305"/>
      <c r="E818" s="305"/>
      <c r="F818" s="110">
        <v>45839</v>
      </c>
      <c r="G818" s="110">
        <v>46022</v>
      </c>
      <c r="H818" s="337"/>
      <c r="I818" s="145"/>
      <c r="J818" s="81"/>
      <c r="K818" s="81"/>
      <c r="L818" s="83"/>
      <c r="M818" s="83"/>
      <c r="N818" s="83"/>
      <c r="O818" s="46">
        <v>1769.81</v>
      </c>
      <c r="P818" s="330"/>
    </row>
    <row r="819" spans="1:16" s="44" customFormat="1">
      <c r="A819" s="320" t="s">
        <v>157</v>
      </c>
      <c r="B819" s="320" t="s">
        <v>297</v>
      </c>
      <c r="C819" s="307"/>
      <c r="D819" s="304">
        <v>45646</v>
      </c>
      <c r="E819" s="304" t="s">
        <v>614</v>
      </c>
      <c r="F819" s="23">
        <v>45658</v>
      </c>
      <c r="G819" s="23">
        <v>45838</v>
      </c>
      <c r="H819" s="320"/>
      <c r="I819" s="46">
        <v>1730.06</v>
      </c>
      <c r="J819" s="81"/>
      <c r="K819" s="81"/>
      <c r="L819" s="83"/>
      <c r="M819" s="83"/>
      <c r="N819" s="83"/>
      <c r="O819" s="82"/>
      <c r="P819" s="329"/>
    </row>
    <row r="820" spans="1:16" s="44" customFormat="1">
      <c r="A820" s="324"/>
      <c r="B820" s="324"/>
      <c r="C820" s="307"/>
      <c r="D820" s="305"/>
      <c r="E820" s="305"/>
      <c r="F820" s="110">
        <v>45839</v>
      </c>
      <c r="G820" s="110">
        <v>46022</v>
      </c>
      <c r="H820" s="321"/>
      <c r="I820" s="46">
        <v>2769.85</v>
      </c>
      <c r="J820" s="81"/>
      <c r="K820" s="81"/>
      <c r="L820" s="83"/>
      <c r="M820" s="83"/>
      <c r="N820" s="83"/>
      <c r="O820" s="82"/>
      <c r="P820" s="330"/>
    </row>
    <row r="821" spans="1:16" s="44" customFormat="1">
      <c r="A821" s="324"/>
      <c r="B821" s="324"/>
      <c r="C821" s="307"/>
      <c r="D821" s="304">
        <v>45646</v>
      </c>
      <c r="E821" s="304" t="s">
        <v>654</v>
      </c>
      <c r="F821" s="23">
        <v>45658</v>
      </c>
      <c r="G821" s="23">
        <v>45838</v>
      </c>
      <c r="H821" s="336"/>
      <c r="I821" s="145"/>
      <c r="J821" s="81"/>
      <c r="K821" s="81"/>
      <c r="L821" s="83"/>
      <c r="M821" s="83"/>
      <c r="N821" s="83"/>
      <c r="O821" s="46">
        <v>1511.37</v>
      </c>
      <c r="P821" s="329"/>
    </row>
    <row r="822" spans="1:16" s="44" customFormat="1">
      <c r="A822" s="324"/>
      <c r="B822" s="324"/>
      <c r="C822" s="307"/>
      <c r="D822" s="309"/>
      <c r="E822" s="309"/>
      <c r="F822" s="110">
        <v>45839</v>
      </c>
      <c r="G822" s="110">
        <v>46022</v>
      </c>
      <c r="H822" s="337"/>
      <c r="I822" s="145"/>
      <c r="J822" s="81"/>
      <c r="K822" s="81"/>
      <c r="L822" s="83"/>
      <c r="M822" s="83"/>
      <c r="N822" s="83"/>
      <c r="O822" s="46">
        <v>1769.81</v>
      </c>
      <c r="P822" s="330"/>
    </row>
    <row r="823" spans="1:16" s="44" customFormat="1">
      <c r="A823" s="324"/>
      <c r="B823" s="324"/>
      <c r="C823" s="307"/>
      <c r="D823" s="309"/>
      <c r="E823" s="309"/>
      <c r="F823" s="23">
        <v>45658</v>
      </c>
      <c r="G823" s="23">
        <v>45838</v>
      </c>
      <c r="H823" s="336"/>
      <c r="I823" s="145"/>
      <c r="J823" s="81"/>
      <c r="K823" s="81"/>
      <c r="L823" s="83"/>
      <c r="M823" s="83"/>
      <c r="N823" s="83"/>
      <c r="O823" s="46">
        <v>1369.68</v>
      </c>
      <c r="P823" s="327" t="s">
        <v>324</v>
      </c>
    </row>
    <row r="824" spans="1:16" s="44" customFormat="1">
      <c r="A824" s="321"/>
      <c r="B824" s="321"/>
      <c r="C824" s="307"/>
      <c r="D824" s="305"/>
      <c r="E824" s="305"/>
      <c r="F824" s="110">
        <v>45839</v>
      </c>
      <c r="G824" s="110">
        <v>46022</v>
      </c>
      <c r="H824" s="337"/>
      <c r="I824" s="145"/>
      <c r="J824" s="81"/>
      <c r="K824" s="81"/>
      <c r="L824" s="83"/>
      <c r="M824" s="83"/>
      <c r="N824" s="83"/>
      <c r="O824" s="46">
        <v>1603.9</v>
      </c>
      <c r="P824" s="328"/>
    </row>
    <row r="825" spans="1:16" s="44" customFormat="1">
      <c r="A825" s="320" t="s">
        <v>157</v>
      </c>
      <c r="B825" s="335" t="s">
        <v>169</v>
      </c>
      <c r="C825" s="307"/>
      <c r="D825" s="304">
        <v>45646</v>
      </c>
      <c r="E825" s="304" t="s">
        <v>614</v>
      </c>
      <c r="F825" s="23">
        <v>45658</v>
      </c>
      <c r="G825" s="23">
        <v>45838</v>
      </c>
      <c r="H825" s="320"/>
      <c r="I825" s="46">
        <v>1730.06</v>
      </c>
      <c r="J825" s="81"/>
      <c r="K825" s="81"/>
      <c r="L825" s="83"/>
      <c r="M825" s="83"/>
      <c r="N825" s="83"/>
      <c r="O825" s="82"/>
      <c r="P825" s="329"/>
    </row>
    <row r="826" spans="1:16" s="44" customFormat="1">
      <c r="A826" s="324"/>
      <c r="B826" s="335"/>
      <c r="C826" s="307"/>
      <c r="D826" s="305"/>
      <c r="E826" s="305"/>
      <c r="F826" s="110">
        <v>45839</v>
      </c>
      <c r="G826" s="110">
        <v>46022</v>
      </c>
      <c r="H826" s="321"/>
      <c r="I826" s="46">
        <v>2769.85</v>
      </c>
      <c r="J826" s="81"/>
      <c r="K826" s="81"/>
      <c r="L826" s="83"/>
      <c r="M826" s="83"/>
      <c r="N826" s="83"/>
      <c r="O826" s="82"/>
      <c r="P826" s="330"/>
    </row>
    <row r="827" spans="1:16" s="44" customFormat="1">
      <c r="A827" s="324"/>
      <c r="B827" s="335"/>
      <c r="C827" s="307"/>
      <c r="D827" s="304">
        <v>45646</v>
      </c>
      <c r="E827" s="304" t="s">
        <v>654</v>
      </c>
      <c r="F827" s="23">
        <v>45658</v>
      </c>
      <c r="G827" s="23">
        <v>45838</v>
      </c>
      <c r="H827" s="336"/>
      <c r="I827" s="145"/>
      <c r="J827" s="81"/>
      <c r="K827" s="81"/>
      <c r="L827" s="83"/>
      <c r="M827" s="83"/>
      <c r="N827" s="83"/>
      <c r="O827" s="46">
        <v>1511.37</v>
      </c>
      <c r="P827" s="329"/>
    </row>
    <row r="828" spans="1:16" s="44" customFormat="1">
      <c r="A828" s="321"/>
      <c r="B828" s="335"/>
      <c r="C828" s="307"/>
      <c r="D828" s="305"/>
      <c r="E828" s="305"/>
      <c r="F828" s="110">
        <v>45839</v>
      </c>
      <c r="G828" s="110">
        <v>46022</v>
      </c>
      <c r="H828" s="337"/>
      <c r="I828" s="145"/>
      <c r="J828" s="81"/>
      <c r="K828" s="81"/>
      <c r="L828" s="83"/>
      <c r="M828" s="83"/>
      <c r="N828" s="83"/>
      <c r="O828" s="46">
        <v>1769.81</v>
      </c>
      <c r="P828" s="330"/>
    </row>
    <row r="829" spans="1:16" s="44" customFormat="1">
      <c r="A829" s="320" t="s">
        <v>157</v>
      </c>
      <c r="B829" s="335" t="s">
        <v>160</v>
      </c>
      <c r="C829" s="307"/>
      <c r="D829" s="304">
        <v>45646</v>
      </c>
      <c r="E829" s="304" t="s">
        <v>614</v>
      </c>
      <c r="F829" s="23">
        <v>45658</v>
      </c>
      <c r="G829" s="23">
        <v>45838</v>
      </c>
      <c r="H829" s="320"/>
      <c r="I829" s="46">
        <v>1730.06</v>
      </c>
      <c r="J829" s="81"/>
      <c r="K829" s="81"/>
      <c r="L829" s="83"/>
      <c r="M829" s="83"/>
      <c r="N829" s="83"/>
      <c r="O829" s="82"/>
      <c r="P829" s="329"/>
    </row>
    <row r="830" spans="1:16" s="44" customFormat="1">
      <c r="A830" s="324"/>
      <c r="B830" s="335"/>
      <c r="C830" s="307"/>
      <c r="D830" s="305"/>
      <c r="E830" s="305"/>
      <c r="F830" s="110">
        <v>45839</v>
      </c>
      <c r="G830" s="110">
        <v>46022</v>
      </c>
      <c r="H830" s="321"/>
      <c r="I830" s="46">
        <v>2769.85</v>
      </c>
      <c r="J830" s="81"/>
      <c r="K830" s="81"/>
      <c r="L830" s="83"/>
      <c r="M830" s="83"/>
      <c r="N830" s="83"/>
      <c r="O830" s="82"/>
      <c r="P830" s="330"/>
    </row>
    <row r="831" spans="1:16" s="44" customFormat="1">
      <c r="A831" s="324"/>
      <c r="B831" s="335"/>
      <c r="C831" s="307"/>
      <c r="D831" s="304">
        <v>45646</v>
      </c>
      <c r="E831" s="304" t="s">
        <v>654</v>
      </c>
      <c r="F831" s="23">
        <v>45658</v>
      </c>
      <c r="G831" s="23">
        <v>45838</v>
      </c>
      <c r="H831" s="336"/>
      <c r="I831" s="145"/>
      <c r="J831" s="81"/>
      <c r="K831" s="81"/>
      <c r="L831" s="83"/>
      <c r="M831" s="83"/>
      <c r="N831" s="83"/>
      <c r="O831" s="46">
        <v>1511.37</v>
      </c>
      <c r="P831" s="329"/>
    </row>
    <row r="832" spans="1:16" s="44" customFormat="1">
      <c r="A832" s="321"/>
      <c r="B832" s="335"/>
      <c r="C832" s="307"/>
      <c r="D832" s="305"/>
      <c r="E832" s="305"/>
      <c r="F832" s="110">
        <v>45839</v>
      </c>
      <c r="G832" s="110">
        <v>46022</v>
      </c>
      <c r="H832" s="337"/>
      <c r="I832" s="145"/>
      <c r="J832" s="81"/>
      <c r="K832" s="81"/>
      <c r="L832" s="83"/>
      <c r="M832" s="83"/>
      <c r="N832" s="83"/>
      <c r="O832" s="46">
        <v>1769.81</v>
      </c>
      <c r="P832" s="330"/>
    </row>
    <row r="833" spans="1:16" s="44" customFormat="1">
      <c r="A833" s="320" t="s">
        <v>157</v>
      </c>
      <c r="B833" s="335" t="s">
        <v>296</v>
      </c>
      <c r="C833" s="307"/>
      <c r="D833" s="304">
        <v>45646</v>
      </c>
      <c r="E833" s="304" t="s">
        <v>614</v>
      </c>
      <c r="F833" s="23">
        <v>45658</v>
      </c>
      <c r="G833" s="23">
        <v>45838</v>
      </c>
      <c r="H833" s="320"/>
      <c r="I833" s="46">
        <v>1730.06</v>
      </c>
      <c r="J833" s="81"/>
      <c r="K833" s="81"/>
      <c r="L833" s="83"/>
      <c r="M833" s="83"/>
      <c r="N833" s="83"/>
      <c r="O833" s="82"/>
      <c r="P833" s="329"/>
    </row>
    <row r="834" spans="1:16" s="44" customFormat="1">
      <c r="A834" s="324"/>
      <c r="B834" s="335"/>
      <c r="C834" s="307"/>
      <c r="D834" s="305"/>
      <c r="E834" s="305"/>
      <c r="F834" s="110">
        <v>45839</v>
      </c>
      <c r="G834" s="110">
        <v>46022</v>
      </c>
      <c r="H834" s="321"/>
      <c r="I834" s="46">
        <v>2769.85</v>
      </c>
      <c r="J834" s="81"/>
      <c r="K834" s="81"/>
      <c r="L834" s="83"/>
      <c r="M834" s="83"/>
      <c r="N834" s="83"/>
      <c r="O834" s="82"/>
      <c r="P834" s="330"/>
    </row>
    <row r="835" spans="1:16" s="44" customFormat="1">
      <c r="A835" s="324"/>
      <c r="B835" s="335"/>
      <c r="C835" s="307"/>
      <c r="D835" s="304">
        <v>45646</v>
      </c>
      <c r="E835" s="304" t="s">
        <v>654</v>
      </c>
      <c r="F835" s="23">
        <v>45658</v>
      </c>
      <c r="G835" s="23">
        <v>45838</v>
      </c>
      <c r="H835" s="336"/>
      <c r="I835" s="145"/>
      <c r="J835" s="81"/>
      <c r="K835" s="81"/>
      <c r="L835" s="83"/>
      <c r="M835" s="83"/>
      <c r="N835" s="83"/>
      <c r="O835" s="46">
        <v>1511.37</v>
      </c>
      <c r="P835" s="329"/>
    </row>
    <row r="836" spans="1:16" s="44" customFormat="1">
      <c r="A836" s="321"/>
      <c r="B836" s="335"/>
      <c r="C836" s="308"/>
      <c r="D836" s="305"/>
      <c r="E836" s="305"/>
      <c r="F836" s="110">
        <v>45839</v>
      </c>
      <c r="G836" s="110">
        <v>46022</v>
      </c>
      <c r="H836" s="337"/>
      <c r="I836" s="145"/>
      <c r="J836" s="81"/>
      <c r="K836" s="81"/>
      <c r="L836" s="83"/>
      <c r="M836" s="83"/>
      <c r="N836" s="83"/>
      <c r="O836" s="46">
        <v>1769.81</v>
      </c>
      <c r="P836" s="330"/>
    </row>
    <row r="837" spans="1:16" s="44" customFormat="1">
      <c r="A837" s="320" t="s">
        <v>247</v>
      </c>
      <c r="B837" s="320" t="s">
        <v>158</v>
      </c>
      <c r="C837" s="306" t="s">
        <v>471</v>
      </c>
      <c r="D837" s="304">
        <v>45645</v>
      </c>
      <c r="E837" s="304" t="s">
        <v>604</v>
      </c>
      <c r="F837" s="23">
        <v>45658</v>
      </c>
      <c r="G837" s="23">
        <v>45838</v>
      </c>
      <c r="H837" s="320"/>
      <c r="I837" s="46">
        <v>1033.99</v>
      </c>
      <c r="J837" s="81"/>
      <c r="K837" s="81"/>
      <c r="L837" s="83"/>
      <c r="M837" s="83"/>
      <c r="N837" s="83"/>
      <c r="O837" s="82"/>
      <c r="P837" s="325" t="s">
        <v>295</v>
      </c>
    </row>
    <row r="838" spans="1:16" s="44" customFormat="1">
      <c r="A838" s="321"/>
      <c r="B838" s="321"/>
      <c r="C838" s="308"/>
      <c r="D838" s="305"/>
      <c r="E838" s="305"/>
      <c r="F838" s="110">
        <v>45839</v>
      </c>
      <c r="G838" s="110">
        <v>46022</v>
      </c>
      <c r="H838" s="321"/>
      <c r="I838" s="46">
        <v>1210.8</v>
      </c>
      <c r="J838" s="81"/>
      <c r="K838" s="81"/>
      <c r="L838" s="83"/>
      <c r="M838" s="83"/>
      <c r="N838" s="83"/>
      <c r="O838" s="82"/>
      <c r="P838" s="326"/>
    </row>
    <row r="839" spans="1:16">
      <c r="A839" s="3">
        <v>8</v>
      </c>
      <c r="B839" s="4" t="s">
        <v>133</v>
      </c>
      <c r="C839" s="4"/>
      <c r="D839" s="3"/>
      <c r="E839" s="3"/>
      <c r="F839" s="4"/>
      <c r="G839" s="4"/>
      <c r="H839" s="4"/>
      <c r="I839" s="5"/>
      <c r="J839" s="14"/>
      <c r="K839" s="14"/>
      <c r="L839" s="15"/>
      <c r="M839" s="15"/>
      <c r="N839" s="15"/>
      <c r="O839" s="5"/>
      <c r="P839" s="177"/>
    </row>
    <row r="840" spans="1:16">
      <c r="A840" s="320" t="s">
        <v>20</v>
      </c>
      <c r="B840" s="320" t="s">
        <v>21</v>
      </c>
      <c r="C840" s="306" t="s">
        <v>98</v>
      </c>
      <c r="D840" s="304">
        <v>45646</v>
      </c>
      <c r="E840" s="304" t="s">
        <v>813</v>
      </c>
      <c r="F840" s="23">
        <v>45658</v>
      </c>
      <c r="G840" s="23">
        <v>45838</v>
      </c>
      <c r="H840" s="320"/>
      <c r="I840" s="46">
        <v>3718.21</v>
      </c>
      <c r="J840" s="37"/>
      <c r="K840" s="37"/>
      <c r="L840" s="39"/>
      <c r="M840" s="39"/>
      <c r="N840" s="39"/>
      <c r="O840" s="38"/>
      <c r="P840" s="313"/>
    </row>
    <row r="841" spans="1:16">
      <c r="A841" s="324"/>
      <c r="B841" s="324"/>
      <c r="C841" s="307"/>
      <c r="D841" s="305"/>
      <c r="E841" s="305"/>
      <c r="F841" s="110">
        <v>45839</v>
      </c>
      <c r="G841" s="110">
        <v>46022</v>
      </c>
      <c r="H841" s="321"/>
      <c r="I841" s="46">
        <v>4621.5</v>
      </c>
      <c r="J841" s="37"/>
      <c r="K841" s="37"/>
      <c r="L841" s="39"/>
      <c r="M841" s="39"/>
      <c r="N841" s="39"/>
      <c r="O841" s="38"/>
      <c r="P841" s="315"/>
    </row>
    <row r="842" spans="1:16">
      <c r="A842" s="324"/>
      <c r="B842" s="324"/>
      <c r="C842" s="307"/>
      <c r="D842" s="304">
        <v>45646</v>
      </c>
      <c r="E842" s="304" t="s">
        <v>809</v>
      </c>
      <c r="F842" s="23">
        <v>45658</v>
      </c>
      <c r="G842" s="23">
        <v>45838</v>
      </c>
      <c r="H842" s="336"/>
      <c r="I842" s="145"/>
      <c r="J842" s="37"/>
      <c r="K842" s="37"/>
      <c r="L842" s="39"/>
      <c r="M842" s="39"/>
      <c r="N842" s="39"/>
      <c r="O842" s="46">
        <v>2969.71</v>
      </c>
      <c r="P842" s="333" t="s">
        <v>323</v>
      </c>
    </row>
    <row r="843" spans="1:16">
      <c r="A843" s="324"/>
      <c r="B843" s="324"/>
      <c r="C843" s="307"/>
      <c r="D843" s="309"/>
      <c r="E843" s="309"/>
      <c r="F843" s="110">
        <v>45839</v>
      </c>
      <c r="G843" s="110">
        <v>46022</v>
      </c>
      <c r="H843" s="344"/>
      <c r="I843" s="145"/>
      <c r="J843" s="37"/>
      <c r="K843" s="37"/>
      <c r="L843" s="39"/>
      <c r="M843" s="39"/>
      <c r="N843" s="39"/>
      <c r="O843" s="46">
        <v>3477.53</v>
      </c>
      <c r="P843" s="334"/>
    </row>
    <row r="844" spans="1:16">
      <c r="A844" s="324"/>
      <c r="B844" s="324"/>
      <c r="C844" s="307"/>
      <c r="D844" s="309"/>
      <c r="E844" s="309"/>
      <c r="F844" s="23">
        <v>45658</v>
      </c>
      <c r="G844" s="23">
        <v>45838</v>
      </c>
      <c r="H844" s="344"/>
      <c r="I844" s="145"/>
      <c r="J844" s="37"/>
      <c r="K844" s="37"/>
      <c r="L844" s="39"/>
      <c r="M844" s="39"/>
      <c r="N844" s="39"/>
      <c r="O844" s="46">
        <v>1738.25</v>
      </c>
      <c r="P844" s="333" t="s">
        <v>324</v>
      </c>
    </row>
    <row r="845" spans="1:16">
      <c r="A845" s="321"/>
      <c r="B845" s="321"/>
      <c r="C845" s="307"/>
      <c r="D845" s="305"/>
      <c r="E845" s="305"/>
      <c r="F845" s="110">
        <v>45839</v>
      </c>
      <c r="G845" s="110">
        <v>46022</v>
      </c>
      <c r="H845" s="337"/>
      <c r="I845" s="145"/>
      <c r="J845" s="37"/>
      <c r="K845" s="37"/>
      <c r="L845" s="39"/>
      <c r="M845" s="39"/>
      <c r="N845" s="39"/>
      <c r="O845" s="46">
        <v>2035.49</v>
      </c>
      <c r="P845" s="334"/>
    </row>
    <row r="846" spans="1:16">
      <c r="A846" s="320" t="s">
        <v>20</v>
      </c>
      <c r="B846" s="320" t="s">
        <v>23</v>
      </c>
      <c r="C846" s="306" t="s">
        <v>435</v>
      </c>
      <c r="D846" s="304">
        <v>45653</v>
      </c>
      <c r="E846" s="304" t="s">
        <v>806</v>
      </c>
      <c r="F846" s="23">
        <v>45658</v>
      </c>
      <c r="G846" s="23">
        <v>45838</v>
      </c>
      <c r="H846" s="320"/>
      <c r="I846" s="46">
        <v>2941.5585339832946</v>
      </c>
      <c r="J846" s="37"/>
      <c r="K846" s="37"/>
      <c r="L846" s="39"/>
      <c r="M846" s="39"/>
      <c r="N846" s="39"/>
      <c r="O846" s="38"/>
      <c r="P846" s="313" t="s">
        <v>289</v>
      </c>
    </row>
    <row r="847" spans="1:16">
      <c r="A847" s="324"/>
      <c r="B847" s="324"/>
      <c r="C847" s="307"/>
      <c r="D847" s="305"/>
      <c r="E847" s="305"/>
      <c r="F847" s="110">
        <v>45839</v>
      </c>
      <c r="G847" s="110">
        <v>46022</v>
      </c>
      <c r="H847" s="321"/>
      <c r="I847" s="46">
        <v>3398.51</v>
      </c>
      <c r="J847" s="37"/>
      <c r="K847" s="37"/>
      <c r="L847" s="39"/>
      <c r="M847" s="39"/>
      <c r="N847" s="39"/>
      <c r="O847" s="38"/>
      <c r="P847" s="315"/>
    </row>
    <row r="848" spans="1:16">
      <c r="A848" s="324"/>
      <c r="B848" s="324"/>
      <c r="C848" s="307"/>
      <c r="D848" s="304">
        <v>45646</v>
      </c>
      <c r="E848" s="304" t="s">
        <v>681</v>
      </c>
      <c r="F848" s="23">
        <v>45658</v>
      </c>
      <c r="G848" s="23">
        <v>45838</v>
      </c>
      <c r="H848" s="336"/>
      <c r="I848" s="145"/>
      <c r="J848" s="37"/>
      <c r="K848" s="37"/>
      <c r="L848" s="39"/>
      <c r="M848" s="39"/>
      <c r="N848" s="39"/>
      <c r="O848" s="46">
        <v>3000</v>
      </c>
      <c r="P848" s="333" t="s">
        <v>323</v>
      </c>
    </row>
    <row r="849" spans="1:16">
      <c r="A849" s="324"/>
      <c r="B849" s="324"/>
      <c r="C849" s="307"/>
      <c r="D849" s="309"/>
      <c r="E849" s="309"/>
      <c r="F849" s="110">
        <v>45839</v>
      </c>
      <c r="G849" s="110">
        <v>46022</v>
      </c>
      <c r="H849" s="344"/>
      <c r="I849" s="145"/>
      <c r="J849" s="37"/>
      <c r="K849" s="37"/>
      <c r="L849" s="39"/>
      <c r="M849" s="39"/>
      <c r="N849" s="39"/>
      <c r="O849" s="46">
        <v>3500</v>
      </c>
      <c r="P849" s="334"/>
    </row>
    <row r="850" spans="1:16">
      <c r="A850" s="324"/>
      <c r="B850" s="324"/>
      <c r="C850" s="307"/>
      <c r="D850" s="309"/>
      <c r="E850" s="309"/>
      <c r="F850" s="23">
        <v>45658</v>
      </c>
      <c r="G850" s="23">
        <v>45838</v>
      </c>
      <c r="H850" s="344"/>
      <c r="I850" s="145"/>
      <c r="J850" s="37"/>
      <c r="K850" s="37"/>
      <c r="L850" s="39"/>
      <c r="M850" s="39"/>
      <c r="N850" s="39"/>
      <c r="O850" s="46">
        <v>2335.37</v>
      </c>
      <c r="P850" s="333" t="s">
        <v>324</v>
      </c>
    </row>
    <row r="851" spans="1:16">
      <c r="A851" s="321"/>
      <c r="B851" s="321"/>
      <c r="C851" s="307"/>
      <c r="D851" s="305"/>
      <c r="E851" s="305"/>
      <c r="F851" s="110">
        <v>45839</v>
      </c>
      <c r="G851" s="110">
        <v>46022</v>
      </c>
      <c r="H851" s="337"/>
      <c r="I851" s="145"/>
      <c r="J851" s="37"/>
      <c r="K851" s="37"/>
      <c r="L851" s="39"/>
      <c r="M851" s="39"/>
      <c r="N851" s="39"/>
      <c r="O851" s="46">
        <v>2734.72</v>
      </c>
      <c r="P851" s="334"/>
    </row>
    <row r="852" spans="1:16">
      <c r="A852" s="320" t="s">
        <v>20</v>
      </c>
      <c r="B852" s="320" t="s">
        <v>24</v>
      </c>
      <c r="C852" s="307"/>
      <c r="D852" s="304">
        <v>45653</v>
      </c>
      <c r="E852" s="304" t="s">
        <v>806</v>
      </c>
      <c r="F852" s="23">
        <v>45658</v>
      </c>
      <c r="G852" s="23">
        <v>45838</v>
      </c>
      <c r="H852" s="320"/>
      <c r="I852" s="46">
        <v>2941.5585339832946</v>
      </c>
      <c r="J852" s="37"/>
      <c r="K852" s="37"/>
      <c r="L852" s="39"/>
      <c r="M852" s="39"/>
      <c r="N852" s="39"/>
      <c r="O852" s="38"/>
      <c r="P852" s="313" t="s">
        <v>289</v>
      </c>
    </row>
    <row r="853" spans="1:16">
      <c r="A853" s="324"/>
      <c r="B853" s="324"/>
      <c r="C853" s="307"/>
      <c r="D853" s="305"/>
      <c r="E853" s="305"/>
      <c r="F853" s="110">
        <v>45839</v>
      </c>
      <c r="G853" s="110">
        <v>46022</v>
      </c>
      <c r="H853" s="321"/>
      <c r="I853" s="46">
        <v>3398.51</v>
      </c>
      <c r="J853" s="37"/>
      <c r="K853" s="37"/>
      <c r="L853" s="39"/>
      <c r="M853" s="39"/>
      <c r="N853" s="39"/>
      <c r="O853" s="38"/>
      <c r="P853" s="315"/>
    </row>
    <row r="854" spans="1:16">
      <c r="A854" s="324"/>
      <c r="B854" s="324"/>
      <c r="C854" s="307"/>
      <c r="D854" s="304">
        <v>45646</v>
      </c>
      <c r="E854" s="304" t="s">
        <v>681</v>
      </c>
      <c r="F854" s="23">
        <v>45658</v>
      </c>
      <c r="G854" s="23">
        <v>45838</v>
      </c>
      <c r="H854" s="336"/>
      <c r="I854" s="145"/>
      <c r="J854" s="37"/>
      <c r="K854" s="37"/>
      <c r="L854" s="39"/>
      <c r="M854" s="39"/>
      <c r="N854" s="39"/>
      <c r="O854" s="46">
        <v>3000</v>
      </c>
      <c r="P854" s="313"/>
    </row>
    <row r="855" spans="1:16">
      <c r="A855" s="324"/>
      <c r="B855" s="324"/>
      <c r="C855" s="307"/>
      <c r="D855" s="305"/>
      <c r="E855" s="305"/>
      <c r="F855" s="110">
        <v>45839</v>
      </c>
      <c r="G855" s="110">
        <v>46022</v>
      </c>
      <c r="H855" s="337"/>
      <c r="I855" s="145"/>
      <c r="J855" s="37"/>
      <c r="K855" s="37"/>
      <c r="L855" s="39"/>
      <c r="M855" s="39"/>
      <c r="N855" s="39"/>
      <c r="O855" s="46">
        <v>3500</v>
      </c>
      <c r="P855" s="315"/>
    </row>
    <row r="856" spans="1:16">
      <c r="A856" s="320" t="s">
        <v>20</v>
      </c>
      <c r="B856" s="335" t="s">
        <v>25</v>
      </c>
      <c r="C856" s="307"/>
      <c r="D856" s="304">
        <v>45653</v>
      </c>
      <c r="E856" s="304" t="s">
        <v>806</v>
      </c>
      <c r="F856" s="23">
        <v>45658</v>
      </c>
      <c r="G856" s="23">
        <v>45838</v>
      </c>
      <c r="H856" s="320"/>
      <c r="I856" s="46">
        <v>2941.5585339832946</v>
      </c>
      <c r="J856" s="37"/>
      <c r="K856" s="37"/>
      <c r="L856" s="39"/>
      <c r="M856" s="39"/>
      <c r="N856" s="39"/>
      <c r="O856" s="38"/>
      <c r="P856" s="313" t="s">
        <v>289</v>
      </c>
    </row>
    <row r="857" spans="1:16">
      <c r="A857" s="324"/>
      <c r="B857" s="335"/>
      <c r="C857" s="307"/>
      <c r="D857" s="305"/>
      <c r="E857" s="305"/>
      <c r="F857" s="110">
        <v>45839</v>
      </c>
      <c r="G857" s="110">
        <v>46022</v>
      </c>
      <c r="H857" s="321"/>
      <c r="I857" s="46">
        <v>3398.51</v>
      </c>
      <c r="J857" s="37"/>
      <c r="K857" s="37"/>
      <c r="L857" s="39"/>
      <c r="M857" s="39"/>
      <c r="N857" s="39"/>
      <c r="O857" s="38"/>
      <c r="P857" s="315"/>
    </row>
    <row r="858" spans="1:16">
      <c r="A858" s="324"/>
      <c r="B858" s="335"/>
      <c r="C858" s="307"/>
      <c r="D858" s="304">
        <v>45646</v>
      </c>
      <c r="E858" s="304" t="s">
        <v>681</v>
      </c>
      <c r="F858" s="23">
        <v>45658</v>
      </c>
      <c r="G858" s="23">
        <v>45838</v>
      </c>
      <c r="H858" s="336"/>
      <c r="I858" s="145"/>
      <c r="J858" s="37"/>
      <c r="K858" s="37"/>
      <c r="L858" s="39"/>
      <c r="M858" s="39"/>
      <c r="N858" s="39"/>
      <c r="O858" s="46">
        <v>3000</v>
      </c>
      <c r="P858" s="313"/>
    </row>
    <row r="859" spans="1:16">
      <c r="A859" s="321"/>
      <c r="B859" s="335"/>
      <c r="C859" s="308"/>
      <c r="D859" s="305"/>
      <c r="E859" s="305"/>
      <c r="F859" s="110">
        <v>45839</v>
      </c>
      <c r="G859" s="110">
        <v>46022</v>
      </c>
      <c r="H859" s="337"/>
      <c r="I859" s="145"/>
      <c r="J859" s="37"/>
      <c r="K859" s="37"/>
      <c r="L859" s="39"/>
      <c r="M859" s="39"/>
      <c r="N859" s="39"/>
      <c r="O859" s="46">
        <v>3500</v>
      </c>
      <c r="P859" s="315"/>
    </row>
    <row r="860" spans="1:16">
      <c r="A860" s="320" t="s">
        <v>20</v>
      </c>
      <c r="B860" s="320" t="s">
        <v>25</v>
      </c>
      <c r="C860" s="306" t="s">
        <v>436</v>
      </c>
      <c r="D860" s="304">
        <v>45635</v>
      </c>
      <c r="E860" s="304" t="s">
        <v>563</v>
      </c>
      <c r="F860" s="23">
        <v>45658</v>
      </c>
      <c r="G860" s="23">
        <v>45838</v>
      </c>
      <c r="H860" s="336"/>
      <c r="I860" s="46">
        <v>13186.62</v>
      </c>
      <c r="J860" s="37"/>
      <c r="K860" s="37"/>
      <c r="L860" s="39"/>
      <c r="M860" s="39"/>
      <c r="N860" s="39"/>
      <c r="O860" s="38"/>
      <c r="P860" s="160"/>
    </row>
    <row r="861" spans="1:16">
      <c r="A861" s="321"/>
      <c r="B861" s="321"/>
      <c r="C861" s="308"/>
      <c r="D861" s="305"/>
      <c r="E861" s="305"/>
      <c r="F861" s="110">
        <v>45839</v>
      </c>
      <c r="G861" s="110">
        <v>46022</v>
      </c>
      <c r="H861" s="337"/>
      <c r="I861" s="46">
        <v>13186.62</v>
      </c>
      <c r="J861" s="37"/>
      <c r="K861" s="37"/>
      <c r="L861" s="39"/>
      <c r="M861" s="39"/>
      <c r="N861" s="39"/>
      <c r="O861" s="38"/>
      <c r="P861" s="160"/>
    </row>
    <row r="862" spans="1:16">
      <c r="A862" s="320" t="s">
        <v>20</v>
      </c>
      <c r="B862" s="320" t="s">
        <v>25</v>
      </c>
      <c r="C862" s="306" t="s">
        <v>242</v>
      </c>
      <c r="D862" s="304">
        <v>45635</v>
      </c>
      <c r="E862" s="304" t="s">
        <v>829</v>
      </c>
      <c r="F862" s="23">
        <v>45658</v>
      </c>
      <c r="G862" s="23">
        <v>45838</v>
      </c>
      <c r="H862" s="320"/>
      <c r="I862" s="46">
        <v>6628.13</v>
      </c>
      <c r="J862" s="37"/>
      <c r="K862" s="37"/>
      <c r="L862" s="39"/>
      <c r="M862" s="39"/>
      <c r="N862" s="39"/>
      <c r="O862" s="38"/>
      <c r="P862" s="313"/>
    </row>
    <row r="863" spans="1:16">
      <c r="A863" s="321"/>
      <c r="B863" s="321"/>
      <c r="C863" s="307"/>
      <c r="D863" s="305"/>
      <c r="E863" s="305"/>
      <c r="F863" s="110">
        <v>45839</v>
      </c>
      <c r="G863" s="110">
        <v>46022</v>
      </c>
      <c r="H863" s="321"/>
      <c r="I863" s="46">
        <v>6628.13</v>
      </c>
      <c r="J863" s="37"/>
      <c r="K863" s="37"/>
      <c r="L863" s="39"/>
      <c r="M863" s="39"/>
      <c r="N863" s="39"/>
      <c r="O863" s="38"/>
      <c r="P863" s="315"/>
    </row>
    <row r="864" spans="1:16">
      <c r="A864" s="320" t="s">
        <v>20</v>
      </c>
      <c r="B864" s="320" t="s">
        <v>575</v>
      </c>
      <c r="C864" s="367" t="s">
        <v>537</v>
      </c>
      <c r="D864" s="304">
        <v>45635</v>
      </c>
      <c r="E864" s="304" t="s">
        <v>560</v>
      </c>
      <c r="F864" s="23">
        <v>45658</v>
      </c>
      <c r="G864" s="23">
        <v>45838</v>
      </c>
      <c r="H864" s="320"/>
      <c r="I864" s="46">
        <v>14485.56</v>
      </c>
      <c r="J864" s="37"/>
      <c r="K864" s="37"/>
      <c r="L864" s="39"/>
      <c r="M864" s="39"/>
      <c r="N864" s="39"/>
      <c r="O864" s="38"/>
      <c r="P864" s="313"/>
    </row>
    <row r="865" spans="1:16" s="6" customFormat="1" collapsed="1">
      <c r="A865" s="324"/>
      <c r="B865" s="324"/>
      <c r="C865" s="367"/>
      <c r="D865" s="305"/>
      <c r="E865" s="305"/>
      <c r="F865" s="110">
        <v>45839</v>
      </c>
      <c r="G865" s="110">
        <v>46022</v>
      </c>
      <c r="H865" s="321"/>
      <c r="I865" s="46">
        <v>14485.56</v>
      </c>
      <c r="J865" s="37"/>
      <c r="K865" s="37"/>
      <c r="L865" s="39"/>
      <c r="M865" s="39"/>
      <c r="N865" s="39"/>
      <c r="O865" s="38"/>
      <c r="P865" s="315"/>
    </row>
    <row r="866" spans="1:16">
      <c r="A866" s="324"/>
      <c r="B866" s="324"/>
      <c r="C866" s="367"/>
      <c r="D866" s="304">
        <v>45646</v>
      </c>
      <c r="E866" s="304" t="s">
        <v>681</v>
      </c>
      <c r="F866" s="23">
        <v>45658</v>
      </c>
      <c r="G866" s="23">
        <v>45838</v>
      </c>
      <c r="H866" s="336"/>
      <c r="I866" s="145"/>
      <c r="J866" s="37"/>
      <c r="K866" s="37"/>
      <c r="L866" s="39"/>
      <c r="M866" s="39"/>
      <c r="N866" s="39"/>
      <c r="O866" s="46">
        <v>3000</v>
      </c>
      <c r="P866" s="313"/>
    </row>
    <row r="867" spans="1:16">
      <c r="A867" s="321"/>
      <c r="B867" s="321"/>
      <c r="C867" s="367"/>
      <c r="D867" s="305"/>
      <c r="E867" s="305"/>
      <c r="F867" s="110">
        <v>45839</v>
      </c>
      <c r="G867" s="110">
        <v>46022</v>
      </c>
      <c r="H867" s="337"/>
      <c r="I867" s="145"/>
      <c r="J867" s="37"/>
      <c r="K867" s="37"/>
      <c r="L867" s="39"/>
      <c r="M867" s="39"/>
      <c r="N867" s="39"/>
      <c r="O867" s="46">
        <v>3500</v>
      </c>
      <c r="P867" s="315"/>
    </row>
    <row r="868" spans="1:16">
      <c r="A868" s="320" t="s">
        <v>20</v>
      </c>
      <c r="B868" s="320" t="s">
        <v>26</v>
      </c>
      <c r="C868" s="367" t="s">
        <v>537</v>
      </c>
      <c r="D868" s="304">
        <v>45635</v>
      </c>
      <c r="E868" s="304" t="s">
        <v>562</v>
      </c>
      <c r="F868" s="23">
        <v>45658</v>
      </c>
      <c r="G868" s="23">
        <v>45838</v>
      </c>
      <c r="H868" s="320"/>
      <c r="I868" s="46">
        <v>7852.77</v>
      </c>
      <c r="J868" s="37"/>
      <c r="K868" s="37"/>
      <c r="L868" s="39"/>
      <c r="M868" s="39"/>
      <c r="N868" s="39"/>
      <c r="O868" s="38"/>
      <c r="P868" s="313"/>
    </row>
    <row r="869" spans="1:16">
      <c r="A869" s="324"/>
      <c r="B869" s="324"/>
      <c r="C869" s="367"/>
      <c r="D869" s="305"/>
      <c r="E869" s="305"/>
      <c r="F869" s="110">
        <v>45839</v>
      </c>
      <c r="G869" s="110">
        <v>46022</v>
      </c>
      <c r="H869" s="321"/>
      <c r="I869" s="46">
        <v>7852.77</v>
      </c>
      <c r="J869" s="37"/>
      <c r="K869" s="37"/>
      <c r="L869" s="39"/>
      <c r="M869" s="39"/>
      <c r="N869" s="39"/>
      <c r="O869" s="38"/>
      <c r="P869" s="315"/>
    </row>
    <row r="870" spans="1:16">
      <c r="A870" s="324"/>
      <c r="B870" s="324"/>
      <c r="C870" s="367"/>
      <c r="D870" s="304">
        <v>45646</v>
      </c>
      <c r="E870" s="304" t="s">
        <v>681</v>
      </c>
      <c r="F870" s="23">
        <v>45658</v>
      </c>
      <c r="G870" s="23">
        <v>45838</v>
      </c>
      <c r="H870" s="336"/>
      <c r="I870" s="145"/>
      <c r="J870" s="37"/>
      <c r="K870" s="37"/>
      <c r="L870" s="39"/>
      <c r="M870" s="39"/>
      <c r="N870" s="39"/>
      <c r="O870" s="46">
        <v>3000</v>
      </c>
      <c r="P870" s="313"/>
    </row>
    <row r="871" spans="1:16">
      <c r="A871" s="321"/>
      <c r="B871" s="321"/>
      <c r="C871" s="367"/>
      <c r="D871" s="305"/>
      <c r="E871" s="305"/>
      <c r="F871" s="110">
        <v>45839</v>
      </c>
      <c r="G871" s="110">
        <v>46022</v>
      </c>
      <c r="H871" s="337"/>
      <c r="I871" s="145"/>
      <c r="J871" s="37"/>
      <c r="K871" s="37"/>
      <c r="L871" s="39"/>
      <c r="M871" s="39"/>
      <c r="N871" s="39"/>
      <c r="O871" s="46">
        <v>3500</v>
      </c>
      <c r="P871" s="315"/>
    </row>
    <row r="872" spans="1:16">
      <c r="A872" s="320" t="s">
        <v>20</v>
      </c>
      <c r="B872" s="320" t="s">
        <v>29</v>
      </c>
      <c r="C872" s="367" t="s">
        <v>413</v>
      </c>
      <c r="D872" s="304">
        <v>45639</v>
      </c>
      <c r="E872" s="304" t="s">
        <v>769</v>
      </c>
      <c r="F872" s="23">
        <v>45658</v>
      </c>
      <c r="G872" s="23">
        <v>45838</v>
      </c>
      <c r="H872" s="320"/>
      <c r="I872" s="46">
        <v>11791.85</v>
      </c>
      <c r="J872" s="37"/>
      <c r="K872" s="37"/>
      <c r="L872" s="39"/>
      <c r="M872" s="39"/>
      <c r="N872" s="39"/>
      <c r="O872" s="38"/>
      <c r="P872" s="313" t="s">
        <v>28</v>
      </c>
    </row>
    <row r="873" spans="1:16">
      <c r="A873" s="324"/>
      <c r="B873" s="324"/>
      <c r="C873" s="367"/>
      <c r="D873" s="305"/>
      <c r="E873" s="305"/>
      <c r="F873" s="110">
        <v>45839</v>
      </c>
      <c r="G873" s="110">
        <v>46022</v>
      </c>
      <c r="H873" s="321"/>
      <c r="I873" s="46">
        <v>11791.85</v>
      </c>
      <c r="J873" s="37"/>
      <c r="K873" s="37"/>
      <c r="L873" s="39"/>
      <c r="M873" s="39"/>
      <c r="N873" s="39"/>
      <c r="O873" s="38"/>
      <c r="P873" s="314"/>
    </row>
    <row r="874" spans="1:16">
      <c r="A874" s="324"/>
      <c r="B874" s="324"/>
      <c r="C874" s="367"/>
      <c r="D874" s="304">
        <v>45646</v>
      </c>
      <c r="E874" s="304" t="s">
        <v>681</v>
      </c>
      <c r="F874" s="23">
        <v>45658</v>
      </c>
      <c r="G874" s="23">
        <v>45838</v>
      </c>
      <c r="H874" s="336"/>
      <c r="I874" s="145"/>
      <c r="J874" s="37"/>
      <c r="K874" s="37"/>
      <c r="L874" s="39"/>
      <c r="M874" s="39"/>
      <c r="N874" s="39"/>
      <c r="O874" s="46">
        <v>2981.42</v>
      </c>
      <c r="P874" s="314"/>
    </row>
    <row r="875" spans="1:16">
      <c r="A875" s="321"/>
      <c r="B875" s="321"/>
      <c r="C875" s="367"/>
      <c r="D875" s="305"/>
      <c r="E875" s="305"/>
      <c r="F875" s="110">
        <v>45839</v>
      </c>
      <c r="G875" s="110">
        <v>46022</v>
      </c>
      <c r="H875" s="337"/>
      <c r="I875" s="145"/>
      <c r="J875" s="37"/>
      <c r="K875" s="37"/>
      <c r="L875" s="39"/>
      <c r="M875" s="39"/>
      <c r="N875" s="39"/>
      <c r="O875" s="46">
        <v>3490</v>
      </c>
      <c r="P875" s="315"/>
    </row>
    <row r="876" spans="1:16">
      <c r="A876" s="320" t="s">
        <v>20</v>
      </c>
      <c r="B876" s="320" t="s">
        <v>30</v>
      </c>
      <c r="C876" s="367"/>
      <c r="D876" s="304">
        <v>45639</v>
      </c>
      <c r="E876" s="304" t="s">
        <v>770</v>
      </c>
      <c r="F876" s="23">
        <v>45658</v>
      </c>
      <c r="G876" s="23">
        <v>45838</v>
      </c>
      <c r="H876" s="320"/>
      <c r="I876" s="46">
        <v>11866.26</v>
      </c>
      <c r="J876" s="37"/>
      <c r="K876" s="37"/>
      <c r="L876" s="39"/>
      <c r="M876" s="39"/>
      <c r="N876" s="39"/>
      <c r="O876" s="38"/>
      <c r="P876" s="313" t="s">
        <v>28</v>
      </c>
    </row>
    <row r="877" spans="1:16">
      <c r="A877" s="324"/>
      <c r="B877" s="324"/>
      <c r="C877" s="367"/>
      <c r="D877" s="305"/>
      <c r="E877" s="305"/>
      <c r="F877" s="110">
        <v>45839</v>
      </c>
      <c r="G877" s="110">
        <v>46022</v>
      </c>
      <c r="H877" s="321"/>
      <c r="I877" s="46">
        <v>11866.26</v>
      </c>
      <c r="J877" s="37"/>
      <c r="K877" s="37"/>
      <c r="L877" s="39"/>
      <c r="M877" s="39"/>
      <c r="N877" s="39"/>
      <c r="O877" s="38"/>
      <c r="P877" s="314"/>
    </row>
    <row r="878" spans="1:16">
      <c r="A878" s="324"/>
      <c r="B878" s="324"/>
      <c r="C878" s="367"/>
      <c r="D878" s="304">
        <v>45646</v>
      </c>
      <c r="E878" s="304" t="s">
        <v>681</v>
      </c>
      <c r="F878" s="23">
        <v>45658</v>
      </c>
      <c r="G878" s="23">
        <v>45838</v>
      </c>
      <c r="H878" s="336"/>
      <c r="I878" s="145"/>
      <c r="J878" s="37"/>
      <c r="K878" s="37"/>
      <c r="L878" s="39"/>
      <c r="M878" s="39"/>
      <c r="N878" s="39"/>
      <c r="O878" s="46">
        <v>3000</v>
      </c>
      <c r="P878" s="314"/>
    </row>
    <row r="879" spans="1:16">
      <c r="A879" s="321"/>
      <c r="B879" s="321"/>
      <c r="C879" s="367"/>
      <c r="D879" s="305"/>
      <c r="E879" s="305"/>
      <c r="F879" s="110">
        <v>45839</v>
      </c>
      <c r="G879" s="110">
        <v>46022</v>
      </c>
      <c r="H879" s="337"/>
      <c r="I879" s="145"/>
      <c r="J879" s="37"/>
      <c r="K879" s="37"/>
      <c r="L879" s="39"/>
      <c r="M879" s="39"/>
      <c r="N879" s="39"/>
      <c r="O879" s="46">
        <v>3490</v>
      </c>
      <c r="P879" s="315"/>
    </row>
    <row r="880" spans="1:16">
      <c r="A880" s="320" t="s">
        <v>20</v>
      </c>
      <c r="B880" s="320" t="s">
        <v>31</v>
      </c>
      <c r="C880" s="306" t="s">
        <v>32</v>
      </c>
      <c r="D880" s="304">
        <v>45632</v>
      </c>
      <c r="E880" s="304" t="s">
        <v>682</v>
      </c>
      <c r="F880" s="23">
        <v>45658</v>
      </c>
      <c r="G880" s="23">
        <v>45838</v>
      </c>
      <c r="H880" s="320"/>
      <c r="I880" s="46">
        <v>5573.66</v>
      </c>
      <c r="J880" s="37"/>
      <c r="K880" s="37"/>
      <c r="L880" s="39"/>
      <c r="M880" s="39"/>
      <c r="N880" s="39"/>
      <c r="O880" s="38"/>
      <c r="P880" s="313" t="s">
        <v>890</v>
      </c>
    </row>
    <row r="881" spans="1:16">
      <c r="A881" s="324"/>
      <c r="B881" s="324"/>
      <c r="C881" s="307"/>
      <c r="D881" s="305"/>
      <c r="E881" s="305"/>
      <c r="F881" s="110">
        <v>45839</v>
      </c>
      <c r="G881" s="110">
        <v>46022</v>
      </c>
      <c r="H881" s="321"/>
      <c r="I881" s="46">
        <v>5573.66</v>
      </c>
      <c r="J881" s="37"/>
      <c r="K881" s="37"/>
      <c r="L881" s="39"/>
      <c r="M881" s="39"/>
      <c r="N881" s="39"/>
      <c r="O881" s="38"/>
      <c r="P881" s="314"/>
    </row>
    <row r="882" spans="1:16">
      <c r="A882" s="324"/>
      <c r="B882" s="324"/>
      <c r="C882" s="307"/>
      <c r="D882" s="304">
        <v>45646</v>
      </c>
      <c r="E882" s="304" t="s">
        <v>681</v>
      </c>
      <c r="F882" s="23">
        <v>45658</v>
      </c>
      <c r="G882" s="23">
        <v>45838</v>
      </c>
      <c r="H882" s="336"/>
      <c r="I882" s="145"/>
      <c r="J882" s="37"/>
      <c r="K882" s="37"/>
      <c r="L882" s="39"/>
      <c r="M882" s="39"/>
      <c r="N882" s="39"/>
      <c r="O882" s="46">
        <v>3000</v>
      </c>
      <c r="P882" s="313"/>
    </row>
    <row r="883" spans="1:16">
      <c r="A883" s="321"/>
      <c r="B883" s="321"/>
      <c r="C883" s="307"/>
      <c r="D883" s="305"/>
      <c r="E883" s="305"/>
      <c r="F883" s="110">
        <v>45839</v>
      </c>
      <c r="G883" s="110">
        <v>46022</v>
      </c>
      <c r="H883" s="337"/>
      <c r="I883" s="145"/>
      <c r="J883" s="37"/>
      <c r="K883" s="37"/>
      <c r="L883" s="39"/>
      <c r="M883" s="39"/>
      <c r="N883" s="39"/>
      <c r="O883" s="46">
        <v>3500</v>
      </c>
      <c r="P883" s="314"/>
    </row>
    <row r="884" spans="1:16">
      <c r="A884" s="320" t="s">
        <v>20</v>
      </c>
      <c r="B884" s="320" t="s">
        <v>33</v>
      </c>
      <c r="C884" s="307"/>
      <c r="D884" s="304">
        <v>45632</v>
      </c>
      <c r="E884" s="304" t="s">
        <v>682</v>
      </c>
      <c r="F884" s="23">
        <v>45658</v>
      </c>
      <c r="G884" s="23">
        <v>45838</v>
      </c>
      <c r="H884" s="320"/>
      <c r="I884" s="46">
        <v>5573.66</v>
      </c>
      <c r="J884" s="37"/>
      <c r="K884" s="37"/>
      <c r="L884" s="39"/>
      <c r="M884" s="39"/>
      <c r="N884" s="39"/>
      <c r="O884" s="38"/>
      <c r="P884" s="313" t="s">
        <v>890</v>
      </c>
    </row>
    <row r="885" spans="1:16">
      <c r="A885" s="324"/>
      <c r="B885" s="324"/>
      <c r="C885" s="307"/>
      <c r="D885" s="305"/>
      <c r="E885" s="305"/>
      <c r="F885" s="110">
        <v>45839</v>
      </c>
      <c r="G885" s="110">
        <v>46022</v>
      </c>
      <c r="H885" s="321"/>
      <c r="I885" s="46">
        <v>5573.66</v>
      </c>
      <c r="J885" s="37"/>
      <c r="K885" s="37"/>
      <c r="L885" s="39"/>
      <c r="M885" s="39"/>
      <c r="N885" s="39"/>
      <c r="O885" s="38"/>
      <c r="P885" s="314"/>
    </row>
    <row r="886" spans="1:16">
      <c r="A886" s="324"/>
      <c r="B886" s="324"/>
      <c r="C886" s="307"/>
      <c r="D886" s="304">
        <v>45646</v>
      </c>
      <c r="E886" s="304" t="s">
        <v>681</v>
      </c>
      <c r="F886" s="23">
        <v>45658</v>
      </c>
      <c r="G886" s="23">
        <v>45838</v>
      </c>
      <c r="H886" s="336"/>
      <c r="I886" s="145"/>
      <c r="J886" s="37"/>
      <c r="K886" s="37"/>
      <c r="L886" s="39"/>
      <c r="M886" s="39"/>
      <c r="N886" s="39"/>
      <c r="O886" s="46">
        <v>3000</v>
      </c>
      <c r="P886" s="313"/>
    </row>
    <row r="887" spans="1:16">
      <c r="A887" s="321"/>
      <c r="B887" s="321"/>
      <c r="C887" s="307"/>
      <c r="D887" s="305"/>
      <c r="E887" s="305"/>
      <c r="F887" s="110">
        <v>45839</v>
      </c>
      <c r="G887" s="110">
        <v>46022</v>
      </c>
      <c r="H887" s="337"/>
      <c r="I887" s="145"/>
      <c r="J887" s="37"/>
      <c r="K887" s="37"/>
      <c r="L887" s="39"/>
      <c r="M887" s="39"/>
      <c r="N887" s="39"/>
      <c r="O887" s="46">
        <v>3500</v>
      </c>
      <c r="P887" s="314"/>
    </row>
    <row r="888" spans="1:16">
      <c r="A888" s="320" t="s">
        <v>20</v>
      </c>
      <c r="B888" s="320" t="s">
        <v>34</v>
      </c>
      <c r="C888" s="307"/>
      <c r="D888" s="304">
        <v>45632</v>
      </c>
      <c r="E888" s="304" t="s">
        <v>682</v>
      </c>
      <c r="F888" s="23">
        <v>45658</v>
      </c>
      <c r="G888" s="23">
        <v>45838</v>
      </c>
      <c r="H888" s="320"/>
      <c r="I888" s="46">
        <v>5573.66</v>
      </c>
      <c r="J888" s="37"/>
      <c r="K888" s="37"/>
      <c r="L888" s="39"/>
      <c r="M888" s="39"/>
      <c r="N888" s="39"/>
      <c r="O888" s="38"/>
      <c r="P888" s="313" t="s">
        <v>890</v>
      </c>
    </row>
    <row r="889" spans="1:16">
      <c r="A889" s="324"/>
      <c r="B889" s="324"/>
      <c r="C889" s="307"/>
      <c r="D889" s="305"/>
      <c r="E889" s="305"/>
      <c r="F889" s="110">
        <v>45839</v>
      </c>
      <c r="G889" s="110">
        <v>46022</v>
      </c>
      <c r="H889" s="321"/>
      <c r="I889" s="46">
        <v>5573.66</v>
      </c>
      <c r="J889" s="37"/>
      <c r="K889" s="37"/>
      <c r="L889" s="39"/>
      <c r="M889" s="39"/>
      <c r="N889" s="39"/>
      <c r="O889" s="38"/>
      <c r="P889" s="314"/>
    </row>
    <row r="890" spans="1:16">
      <c r="A890" s="324"/>
      <c r="B890" s="324"/>
      <c r="C890" s="307"/>
      <c r="D890" s="304">
        <v>45646</v>
      </c>
      <c r="E890" s="304" t="s">
        <v>681</v>
      </c>
      <c r="F890" s="23">
        <v>45658</v>
      </c>
      <c r="G890" s="23">
        <v>45838</v>
      </c>
      <c r="H890" s="336"/>
      <c r="I890" s="145"/>
      <c r="J890" s="37"/>
      <c r="K890" s="37"/>
      <c r="L890" s="39"/>
      <c r="M890" s="39"/>
      <c r="N890" s="39"/>
      <c r="O890" s="46">
        <v>3000</v>
      </c>
      <c r="P890" s="313" t="s">
        <v>323</v>
      </c>
    </row>
    <row r="891" spans="1:16">
      <c r="A891" s="324"/>
      <c r="B891" s="324"/>
      <c r="C891" s="307"/>
      <c r="D891" s="309"/>
      <c r="E891" s="309"/>
      <c r="F891" s="110">
        <v>45839</v>
      </c>
      <c r="G891" s="110">
        <v>46022</v>
      </c>
      <c r="H891" s="337"/>
      <c r="I891" s="145"/>
      <c r="J891" s="37"/>
      <c r="K891" s="37"/>
      <c r="L891" s="39"/>
      <c r="M891" s="39"/>
      <c r="N891" s="39"/>
      <c r="O891" s="46">
        <v>3500</v>
      </c>
      <c r="P891" s="315"/>
    </row>
    <row r="892" spans="1:16">
      <c r="A892" s="324"/>
      <c r="B892" s="324"/>
      <c r="C892" s="307"/>
      <c r="D892" s="309"/>
      <c r="E892" s="309"/>
      <c r="F892" s="23">
        <v>45658</v>
      </c>
      <c r="G892" s="23">
        <v>45838</v>
      </c>
      <c r="H892" s="336"/>
      <c r="I892" s="145"/>
      <c r="J892" s="37"/>
      <c r="K892" s="37"/>
      <c r="L892" s="39"/>
      <c r="M892" s="39"/>
      <c r="N892" s="39"/>
      <c r="O892" s="46">
        <v>2109.9299999999998</v>
      </c>
      <c r="P892" s="313" t="s">
        <v>324</v>
      </c>
    </row>
    <row r="893" spans="1:16">
      <c r="A893" s="321"/>
      <c r="B893" s="321"/>
      <c r="C893" s="308"/>
      <c r="D893" s="305"/>
      <c r="E893" s="305"/>
      <c r="F893" s="110">
        <v>45839</v>
      </c>
      <c r="G893" s="110">
        <v>46022</v>
      </c>
      <c r="H893" s="344"/>
      <c r="I893" s="145"/>
      <c r="J893" s="37"/>
      <c r="K893" s="37"/>
      <c r="L893" s="39"/>
      <c r="M893" s="39"/>
      <c r="N893" s="39"/>
      <c r="O893" s="46">
        <v>2470.73</v>
      </c>
      <c r="P893" s="315"/>
    </row>
    <row r="894" spans="1:16">
      <c r="A894" s="320" t="s">
        <v>20</v>
      </c>
      <c r="B894" s="320" t="s">
        <v>576</v>
      </c>
      <c r="C894" s="306" t="s">
        <v>537</v>
      </c>
      <c r="D894" s="304">
        <v>45635</v>
      </c>
      <c r="E894" s="318" t="s">
        <v>560</v>
      </c>
      <c r="F894" s="23">
        <v>45658</v>
      </c>
      <c r="G894" s="23">
        <v>45838</v>
      </c>
      <c r="H894" s="346"/>
      <c r="I894" s="46">
        <v>14485.56</v>
      </c>
      <c r="J894" s="37"/>
      <c r="K894" s="37"/>
      <c r="L894" s="39"/>
      <c r="M894" s="39"/>
      <c r="N894" s="39"/>
      <c r="O894" s="38"/>
      <c r="P894" s="160"/>
    </row>
    <row r="895" spans="1:16">
      <c r="A895" s="324"/>
      <c r="B895" s="324"/>
      <c r="C895" s="307"/>
      <c r="D895" s="305"/>
      <c r="E895" s="318"/>
      <c r="F895" s="110">
        <v>45839</v>
      </c>
      <c r="G895" s="110">
        <v>46022</v>
      </c>
      <c r="H895" s="346"/>
      <c r="I895" s="46">
        <v>14485.56</v>
      </c>
      <c r="J895" s="37"/>
      <c r="K895" s="37"/>
      <c r="L895" s="39"/>
      <c r="M895" s="39"/>
      <c r="N895" s="39"/>
      <c r="O895" s="38"/>
      <c r="P895" s="160"/>
    </row>
    <row r="896" spans="1:16">
      <c r="A896" s="324"/>
      <c r="B896" s="324"/>
      <c r="C896" s="307"/>
      <c r="D896" s="304">
        <v>45646</v>
      </c>
      <c r="E896" s="304" t="s">
        <v>681</v>
      </c>
      <c r="F896" s="23">
        <v>45658</v>
      </c>
      <c r="G896" s="23">
        <v>45838</v>
      </c>
      <c r="H896" s="346"/>
      <c r="I896" s="145"/>
      <c r="J896" s="37"/>
      <c r="K896" s="37"/>
      <c r="L896" s="39"/>
      <c r="M896" s="39"/>
      <c r="N896" s="39"/>
      <c r="O896" s="46">
        <v>3000</v>
      </c>
      <c r="P896" s="160"/>
    </row>
    <row r="897" spans="1:16">
      <c r="A897" s="321"/>
      <c r="B897" s="321"/>
      <c r="C897" s="308"/>
      <c r="D897" s="305"/>
      <c r="E897" s="305"/>
      <c r="F897" s="110">
        <v>45839</v>
      </c>
      <c r="G897" s="110">
        <v>46022</v>
      </c>
      <c r="H897" s="346"/>
      <c r="I897" s="145"/>
      <c r="J897" s="37"/>
      <c r="K897" s="37"/>
      <c r="L897" s="39"/>
      <c r="M897" s="39"/>
      <c r="N897" s="39"/>
      <c r="O897" s="46">
        <v>3500</v>
      </c>
      <c r="P897" s="160"/>
    </row>
    <row r="898" spans="1:16" s="44" customFormat="1">
      <c r="A898" s="320" t="s">
        <v>20</v>
      </c>
      <c r="B898" s="320" t="s">
        <v>35</v>
      </c>
      <c r="C898" s="306" t="s">
        <v>36</v>
      </c>
      <c r="D898" s="304">
        <v>45646</v>
      </c>
      <c r="E898" s="304" t="s">
        <v>828</v>
      </c>
      <c r="F898" s="23">
        <v>45658</v>
      </c>
      <c r="G898" s="23">
        <v>45838</v>
      </c>
      <c r="H898" s="266"/>
      <c r="I898" s="46">
        <v>4547.2700000000004</v>
      </c>
      <c r="J898" s="268"/>
      <c r="K898" s="268"/>
      <c r="L898" s="271"/>
      <c r="M898" s="271"/>
      <c r="N898" s="271"/>
      <c r="O898" s="101"/>
      <c r="P898" s="367" t="s">
        <v>893</v>
      </c>
    </row>
    <row r="899" spans="1:16" s="44" customFormat="1">
      <c r="A899" s="324"/>
      <c r="B899" s="324"/>
      <c r="C899" s="307"/>
      <c r="D899" s="309"/>
      <c r="E899" s="309"/>
      <c r="F899" s="110">
        <v>45839</v>
      </c>
      <c r="G899" s="110">
        <v>46022</v>
      </c>
      <c r="H899" s="266"/>
      <c r="I899" s="46">
        <v>5728.09</v>
      </c>
      <c r="J899" s="268"/>
      <c r="K899" s="268"/>
      <c r="L899" s="271"/>
      <c r="M899" s="271"/>
      <c r="N899" s="271"/>
      <c r="O899" s="101"/>
      <c r="P899" s="367"/>
    </row>
    <row r="900" spans="1:16" ht="15" customHeight="1">
      <c r="A900" s="324"/>
      <c r="B900" s="324"/>
      <c r="C900" s="307"/>
      <c r="D900" s="309"/>
      <c r="E900" s="309"/>
      <c r="F900" s="23">
        <v>45658</v>
      </c>
      <c r="G900" s="23">
        <v>45838</v>
      </c>
      <c r="H900" s="324"/>
      <c r="I900" s="46">
        <v>4330.7266885120071</v>
      </c>
      <c r="J900" s="37"/>
      <c r="K900" s="37"/>
      <c r="L900" s="39"/>
      <c r="M900" s="39"/>
      <c r="N900" s="39"/>
      <c r="O900" s="38"/>
      <c r="P900" s="306" t="s">
        <v>28</v>
      </c>
    </row>
    <row r="901" spans="1:16">
      <c r="A901" s="324"/>
      <c r="B901" s="324"/>
      <c r="C901" s="307"/>
      <c r="D901" s="305"/>
      <c r="E901" s="305"/>
      <c r="F901" s="110">
        <v>45839</v>
      </c>
      <c r="G901" s="110">
        <v>46022</v>
      </c>
      <c r="H901" s="321"/>
      <c r="I901" s="46">
        <v>5455.32</v>
      </c>
      <c r="J901" s="37"/>
      <c r="K901" s="37"/>
      <c r="L901" s="39"/>
      <c r="M901" s="39"/>
      <c r="N901" s="39"/>
      <c r="O901" s="38"/>
      <c r="P901" s="307"/>
    </row>
    <row r="902" spans="1:16">
      <c r="A902" s="324"/>
      <c r="B902" s="324"/>
      <c r="C902" s="307"/>
      <c r="D902" s="304">
        <v>45646</v>
      </c>
      <c r="E902" s="304" t="s">
        <v>681</v>
      </c>
      <c r="F902" s="23">
        <v>45658</v>
      </c>
      <c r="G902" s="23">
        <v>45838</v>
      </c>
      <c r="H902" s="336"/>
      <c r="I902" s="145"/>
      <c r="J902" s="37"/>
      <c r="K902" s="37"/>
      <c r="L902" s="39"/>
      <c r="M902" s="39"/>
      <c r="N902" s="39"/>
      <c r="O902" s="46">
        <v>3000</v>
      </c>
      <c r="P902" s="307"/>
    </row>
    <row r="903" spans="1:16">
      <c r="A903" s="321"/>
      <c r="B903" s="321"/>
      <c r="C903" s="307"/>
      <c r="D903" s="305"/>
      <c r="E903" s="305"/>
      <c r="F903" s="110">
        <v>45839</v>
      </c>
      <c r="G903" s="110">
        <v>46022</v>
      </c>
      <c r="H903" s="337"/>
      <c r="I903" s="145"/>
      <c r="J903" s="37"/>
      <c r="K903" s="37"/>
      <c r="L903" s="39"/>
      <c r="M903" s="39"/>
      <c r="N903" s="39"/>
      <c r="O903" s="46">
        <v>3500</v>
      </c>
      <c r="P903" s="308"/>
    </row>
    <row r="904" spans="1:16" s="44" customFormat="1">
      <c r="A904" s="320" t="s">
        <v>20</v>
      </c>
      <c r="B904" s="320" t="s">
        <v>37</v>
      </c>
      <c r="C904" s="307"/>
      <c r="D904" s="304">
        <v>45646</v>
      </c>
      <c r="E904" s="304" t="s">
        <v>828</v>
      </c>
      <c r="F904" s="23">
        <v>45658</v>
      </c>
      <c r="G904" s="23">
        <v>45838</v>
      </c>
      <c r="H904" s="266"/>
      <c r="I904" s="46">
        <v>4547.2700000000004</v>
      </c>
      <c r="J904" s="268"/>
      <c r="K904" s="268"/>
      <c r="L904" s="271"/>
      <c r="M904" s="271"/>
      <c r="N904" s="271"/>
      <c r="O904" s="101"/>
      <c r="P904" s="306" t="s">
        <v>893</v>
      </c>
    </row>
    <row r="905" spans="1:16" s="44" customFormat="1">
      <c r="A905" s="324"/>
      <c r="B905" s="324"/>
      <c r="C905" s="307"/>
      <c r="D905" s="309"/>
      <c r="E905" s="309"/>
      <c r="F905" s="110">
        <v>45839</v>
      </c>
      <c r="G905" s="110">
        <v>46022</v>
      </c>
      <c r="H905" s="266"/>
      <c r="I905" s="46">
        <v>5728.09</v>
      </c>
      <c r="J905" s="268"/>
      <c r="K905" s="268"/>
      <c r="L905" s="271"/>
      <c r="M905" s="271"/>
      <c r="N905" s="271"/>
      <c r="O905" s="101"/>
      <c r="P905" s="308"/>
    </row>
    <row r="906" spans="1:16">
      <c r="A906" s="324"/>
      <c r="B906" s="324"/>
      <c r="C906" s="307"/>
      <c r="D906" s="309"/>
      <c r="E906" s="309"/>
      <c r="F906" s="23">
        <v>45658</v>
      </c>
      <c r="G906" s="23">
        <v>45838</v>
      </c>
      <c r="H906" s="320"/>
      <c r="I906" s="46">
        <v>4330.7266885120071</v>
      </c>
      <c r="J906" s="37"/>
      <c r="K906" s="37"/>
      <c r="L906" s="39"/>
      <c r="M906" s="39"/>
      <c r="N906" s="39"/>
      <c r="O906" s="38"/>
      <c r="P906" s="306" t="s">
        <v>28</v>
      </c>
    </row>
    <row r="907" spans="1:16">
      <c r="A907" s="324"/>
      <c r="B907" s="324"/>
      <c r="C907" s="307"/>
      <c r="D907" s="305"/>
      <c r="E907" s="305"/>
      <c r="F907" s="110">
        <v>45839</v>
      </c>
      <c r="G907" s="110">
        <v>46022</v>
      </c>
      <c r="H907" s="321"/>
      <c r="I907" s="46">
        <v>5455.32</v>
      </c>
      <c r="J907" s="37"/>
      <c r="K907" s="37"/>
      <c r="L907" s="39"/>
      <c r="M907" s="39"/>
      <c r="N907" s="39"/>
      <c r="O907" s="38"/>
      <c r="P907" s="307"/>
    </row>
    <row r="908" spans="1:16" s="6" customFormat="1">
      <c r="A908" s="324"/>
      <c r="B908" s="324"/>
      <c r="C908" s="307"/>
      <c r="D908" s="304">
        <v>45646</v>
      </c>
      <c r="E908" s="304" t="s">
        <v>681</v>
      </c>
      <c r="F908" s="23">
        <v>45658</v>
      </c>
      <c r="G908" s="23">
        <v>45838</v>
      </c>
      <c r="H908" s="336"/>
      <c r="I908" s="145"/>
      <c r="J908" s="37"/>
      <c r="K908" s="37"/>
      <c r="L908" s="39"/>
      <c r="M908" s="39"/>
      <c r="N908" s="39"/>
      <c r="O908" s="46">
        <v>3000</v>
      </c>
      <c r="P908" s="313" t="s">
        <v>323</v>
      </c>
    </row>
    <row r="909" spans="1:16">
      <c r="A909" s="324"/>
      <c r="B909" s="324"/>
      <c r="C909" s="307"/>
      <c r="D909" s="309"/>
      <c r="E909" s="309"/>
      <c r="F909" s="110">
        <v>45839</v>
      </c>
      <c r="G909" s="110">
        <v>46022</v>
      </c>
      <c r="H909" s="337"/>
      <c r="I909" s="145"/>
      <c r="J909" s="37"/>
      <c r="K909" s="37"/>
      <c r="L909" s="39"/>
      <c r="M909" s="39"/>
      <c r="N909" s="39"/>
      <c r="O909" s="46">
        <v>3500</v>
      </c>
      <c r="P909" s="315"/>
    </row>
    <row r="910" spans="1:16">
      <c r="A910" s="324"/>
      <c r="B910" s="324"/>
      <c r="C910" s="307"/>
      <c r="D910" s="309"/>
      <c r="E910" s="309"/>
      <c r="F910" s="23">
        <v>45658</v>
      </c>
      <c r="G910" s="23">
        <v>45838</v>
      </c>
      <c r="H910" s="336"/>
      <c r="I910" s="145"/>
      <c r="J910" s="37"/>
      <c r="K910" s="37"/>
      <c r="L910" s="39"/>
      <c r="M910" s="39"/>
      <c r="N910" s="39"/>
      <c r="O910" s="46">
        <v>1783.03</v>
      </c>
      <c r="P910" s="313" t="s">
        <v>324</v>
      </c>
    </row>
    <row r="911" spans="1:16">
      <c r="A911" s="321"/>
      <c r="B911" s="321"/>
      <c r="C911" s="308"/>
      <c r="D911" s="305"/>
      <c r="E911" s="305"/>
      <c r="F911" s="110">
        <v>45839</v>
      </c>
      <c r="G911" s="110">
        <v>46022</v>
      </c>
      <c r="H911" s="337"/>
      <c r="I911" s="145"/>
      <c r="J911" s="37"/>
      <c r="K911" s="37"/>
      <c r="L911" s="39"/>
      <c r="M911" s="39"/>
      <c r="N911" s="39"/>
      <c r="O911" s="46">
        <v>2087.9299999999998</v>
      </c>
      <c r="P911" s="315"/>
    </row>
    <row r="912" spans="1:16">
      <c r="A912" s="320" t="s">
        <v>20</v>
      </c>
      <c r="B912" s="320" t="s">
        <v>49</v>
      </c>
      <c r="C912" s="306" t="s">
        <v>325</v>
      </c>
      <c r="D912" s="318">
        <v>45646</v>
      </c>
      <c r="E912" s="318" t="s">
        <v>550</v>
      </c>
      <c r="F912" s="23">
        <v>45658</v>
      </c>
      <c r="G912" s="23">
        <v>45838</v>
      </c>
      <c r="H912" s="338"/>
      <c r="I912" s="46">
        <v>4414.03</v>
      </c>
      <c r="J912" s="151"/>
      <c r="K912" s="151"/>
      <c r="L912" s="153"/>
      <c r="M912" s="153"/>
      <c r="N912" s="153"/>
      <c r="O912" s="152"/>
      <c r="P912" s="348" t="s">
        <v>263</v>
      </c>
    </row>
    <row r="913" spans="1:16">
      <c r="A913" s="324"/>
      <c r="B913" s="324"/>
      <c r="C913" s="307"/>
      <c r="D913" s="318"/>
      <c r="E913" s="318"/>
      <c r="F913" s="110">
        <v>45839</v>
      </c>
      <c r="G913" s="110">
        <v>46022</v>
      </c>
      <c r="H913" s="339"/>
      <c r="I913" s="46">
        <v>4870.8900000000003</v>
      </c>
      <c r="J913" s="151"/>
      <c r="K913" s="151"/>
      <c r="L913" s="153"/>
      <c r="M913" s="153"/>
      <c r="N913" s="153"/>
      <c r="O913" s="152"/>
      <c r="P913" s="349"/>
    </row>
    <row r="914" spans="1:16">
      <c r="A914" s="324"/>
      <c r="B914" s="324"/>
      <c r="C914" s="307"/>
      <c r="D914" s="318">
        <v>45646</v>
      </c>
      <c r="E914" s="318" t="s">
        <v>721</v>
      </c>
      <c r="F914" s="23">
        <v>45658</v>
      </c>
      <c r="G914" s="23">
        <v>45838</v>
      </c>
      <c r="H914" s="336"/>
      <c r="I914" s="152"/>
      <c r="J914" s="151"/>
      <c r="K914" s="151"/>
      <c r="L914" s="153"/>
      <c r="M914" s="153"/>
      <c r="N914" s="153"/>
      <c r="O914" s="46">
        <v>3000</v>
      </c>
      <c r="P914" s="349"/>
    </row>
    <row r="915" spans="1:16">
      <c r="A915" s="324"/>
      <c r="B915" s="324"/>
      <c r="C915" s="308"/>
      <c r="D915" s="318"/>
      <c r="E915" s="318"/>
      <c r="F915" s="110">
        <v>45839</v>
      </c>
      <c r="G915" s="110">
        <v>46022</v>
      </c>
      <c r="H915" s="337"/>
      <c r="I915" s="152"/>
      <c r="J915" s="151"/>
      <c r="K915" s="151"/>
      <c r="L915" s="153"/>
      <c r="M915" s="153"/>
      <c r="N915" s="153"/>
      <c r="O915" s="46">
        <v>3500</v>
      </c>
      <c r="P915" s="350"/>
    </row>
    <row r="916" spans="1:16">
      <c r="A916" s="3">
        <v>9</v>
      </c>
      <c r="B916" s="4" t="s">
        <v>134</v>
      </c>
      <c r="C916" s="4"/>
      <c r="D916" s="3"/>
      <c r="E916" s="3"/>
      <c r="F916" s="4"/>
      <c r="G916" s="4"/>
      <c r="H916" s="4"/>
      <c r="I916" s="5"/>
      <c r="J916" s="14"/>
      <c r="K916" s="14"/>
      <c r="L916" s="15"/>
      <c r="M916" s="15"/>
      <c r="N916" s="15"/>
      <c r="O916" s="5"/>
      <c r="P916" s="177"/>
    </row>
    <row r="917" spans="1:16">
      <c r="A917" s="320" t="s">
        <v>56</v>
      </c>
      <c r="B917" s="320" t="s">
        <v>72</v>
      </c>
      <c r="C917" s="306" t="s">
        <v>435</v>
      </c>
      <c r="D917" s="304">
        <v>45653</v>
      </c>
      <c r="E917" s="318" t="s">
        <v>800</v>
      </c>
      <c r="F917" s="23">
        <v>45658</v>
      </c>
      <c r="G917" s="23">
        <v>45838</v>
      </c>
      <c r="H917" s="320"/>
      <c r="I917" s="46">
        <v>2919.38</v>
      </c>
      <c r="J917" s="122"/>
      <c r="K917" s="122"/>
      <c r="L917" s="124"/>
      <c r="M917" s="124"/>
      <c r="N917" s="124"/>
      <c r="O917" s="2"/>
      <c r="P917" s="325"/>
    </row>
    <row r="918" spans="1:16">
      <c r="A918" s="324"/>
      <c r="B918" s="324"/>
      <c r="C918" s="307"/>
      <c r="D918" s="305"/>
      <c r="E918" s="318"/>
      <c r="F918" s="110">
        <v>45839</v>
      </c>
      <c r="G918" s="110">
        <v>46022</v>
      </c>
      <c r="H918" s="321"/>
      <c r="I918" s="46">
        <v>3207.87</v>
      </c>
      <c r="J918" s="122"/>
      <c r="K918" s="122"/>
      <c r="L918" s="124"/>
      <c r="M918" s="124"/>
      <c r="N918" s="124"/>
      <c r="O918" s="2"/>
      <c r="P918" s="326"/>
    </row>
    <row r="919" spans="1:16" s="44" customFormat="1">
      <c r="A919" s="324"/>
      <c r="B919" s="324"/>
      <c r="C919" s="307"/>
      <c r="D919" s="304">
        <v>45646</v>
      </c>
      <c r="E919" s="304" t="s">
        <v>783</v>
      </c>
      <c r="F919" s="23">
        <v>45658</v>
      </c>
      <c r="G919" s="23">
        <v>45838</v>
      </c>
      <c r="H919" s="336"/>
      <c r="I919" s="145"/>
      <c r="J919" s="122"/>
      <c r="K919" s="122"/>
      <c r="L919" s="124"/>
      <c r="M919" s="124"/>
      <c r="N919" s="124"/>
      <c r="O919" s="46">
        <v>3000</v>
      </c>
      <c r="P919" s="325"/>
    </row>
    <row r="920" spans="1:16" s="44" customFormat="1">
      <c r="A920" s="321"/>
      <c r="B920" s="321"/>
      <c r="C920" s="307"/>
      <c r="D920" s="305"/>
      <c r="E920" s="305"/>
      <c r="F920" s="110">
        <v>45839</v>
      </c>
      <c r="G920" s="110">
        <v>46022</v>
      </c>
      <c r="H920" s="337"/>
      <c r="I920" s="145"/>
      <c r="J920" s="122"/>
      <c r="K920" s="122"/>
      <c r="L920" s="124"/>
      <c r="M920" s="124"/>
      <c r="N920" s="124"/>
      <c r="O920" s="46">
        <v>3500</v>
      </c>
      <c r="P920" s="326"/>
    </row>
    <row r="921" spans="1:16" s="44" customFormat="1">
      <c r="A921" s="320" t="s">
        <v>56</v>
      </c>
      <c r="B921" s="320" t="s">
        <v>74</v>
      </c>
      <c r="C921" s="307"/>
      <c r="D921" s="304">
        <v>45653</v>
      </c>
      <c r="E921" s="318" t="s">
        <v>559</v>
      </c>
      <c r="F921" s="23">
        <v>45658</v>
      </c>
      <c r="G921" s="23">
        <v>45838</v>
      </c>
      <c r="H921" s="320"/>
      <c r="I921" s="46">
        <v>2690.44</v>
      </c>
      <c r="J921" s="122"/>
      <c r="K921" s="122"/>
      <c r="L921" s="124"/>
      <c r="M921" s="124"/>
      <c r="N921" s="124"/>
      <c r="O921" s="2"/>
      <c r="P921" s="325"/>
    </row>
    <row r="922" spans="1:16" s="44" customFormat="1">
      <c r="A922" s="324"/>
      <c r="B922" s="324"/>
      <c r="C922" s="307"/>
      <c r="D922" s="305"/>
      <c r="E922" s="318"/>
      <c r="F922" s="110">
        <v>45839</v>
      </c>
      <c r="G922" s="110">
        <v>46022</v>
      </c>
      <c r="H922" s="321"/>
      <c r="I922" s="46">
        <v>3134.76</v>
      </c>
      <c r="J922" s="122"/>
      <c r="K922" s="122"/>
      <c r="L922" s="124"/>
      <c r="M922" s="124"/>
      <c r="N922" s="124"/>
      <c r="O922" s="2"/>
      <c r="P922" s="326"/>
    </row>
    <row r="923" spans="1:16" s="44" customFormat="1">
      <c r="A923" s="324"/>
      <c r="B923" s="324"/>
      <c r="C923" s="307"/>
      <c r="D923" s="304">
        <v>45646</v>
      </c>
      <c r="E923" s="304" t="s">
        <v>783</v>
      </c>
      <c r="F923" s="23">
        <v>45658</v>
      </c>
      <c r="G923" s="23">
        <v>45838</v>
      </c>
      <c r="H923" s="336"/>
      <c r="I923" s="145"/>
      <c r="J923" s="122"/>
      <c r="K923" s="122"/>
      <c r="L923" s="124"/>
      <c r="M923" s="124"/>
      <c r="N923" s="124"/>
      <c r="O923" s="46">
        <v>2673.56</v>
      </c>
      <c r="P923" s="325"/>
    </row>
    <row r="924" spans="1:16" s="44" customFormat="1">
      <c r="A924" s="324"/>
      <c r="B924" s="324"/>
      <c r="C924" s="307"/>
      <c r="D924" s="305"/>
      <c r="E924" s="305"/>
      <c r="F924" s="110">
        <v>45839</v>
      </c>
      <c r="G924" s="110">
        <v>46022</v>
      </c>
      <c r="H924" s="337"/>
      <c r="I924" s="145"/>
      <c r="J924" s="122"/>
      <c r="K924" s="122"/>
      <c r="L924" s="124"/>
      <c r="M924" s="124"/>
      <c r="N924" s="124"/>
      <c r="O924" s="46">
        <v>3130.74</v>
      </c>
      <c r="P924" s="326"/>
    </row>
    <row r="925" spans="1:16" s="44" customFormat="1">
      <c r="A925" s="324"/>
      <c r="B925" s="324"/>
      <c r="C925" s="307"/>
      <c r="D925" s="304">
        <v>45646</v>
      </c>
      <c r="E925" s="304" t="s">
        <v>783</v>
      </c>
      <c r="F925" s="23">
        <v>45658</v>
      </c>
      <c r="G925" s="23">
        <v>45838</v>
      </c>
      <c r="H925" s="121"/>
      <c r="I925" s="145"/>
      <c r="J925" s="122"/>
      <c r="K925" s="122"/>
      <c r="L925" s="124"/>
      <c r="M925" s="124"/>
      <c r="N925" s="124"/>
      <c r="O925" s="46">
        <v>1767.65</v>
      </c>
      <c r="P925" s="331" t="s">
        <v>420</v>
      </c>
    </row>
    <row r="926" spans="1:16" s="44" customFormat="1">
      <c r="A926" s="324"/>
      <c r="B926" s="324"/>
      <c r="C926" s="307"/>
      <c r="D926" s="305"/>
      <c r="E926" s="305"/>
      <c r="F926" s="110">
        <v>45839</v>
      </c>
      <c r="G926" s="110">
        <v>46022</v>
      </c>
      <c r="H926" s="121"/>
      <c r="I926" s="145"/>
      <c r="J926" s="122"/>
      <c r="K926" s="122"/>
      <c r="L926" s="124"/>
      <c r="M926" s="124"/>
      <c r="N926" s="124"/>
      <c r="O926" s="46">
        <v>2032.8</v>
      </c>
      <c r="P926" s="332"/>
    </row>
    <row r="927" spans="1:16" s="44" customFormat="1">
      <c r="A927" s="324"/>
      <c r="B927" s="324"/>
      <c r="C927" s="307"/>
      <c r="D927" s="304">
        <v>45646</v>
      </c>
      <c r="E927" s="304" t="s">
        <v>783</v>
      </c>
      <c r="F927" s="23">
        <v>45658</v>
      </c>
      <c r="G927" s="23">
        <v>45838</v>
      </c>
      <c r="H927" s="121"/>
      <c r="I927" s="145"/>
      <c r="J927" s="122"/>
      <c r="K927" s="122"/>
      <c r="L927" s="124"/>
      <c r="M927" s="124"/>
      <c r="N927" s="124"/>
      <c r="O927" s="46">
        <v>1719.86</v>
      </c>
      <c r="P927" s="331" t="s">
        <v>516</v>
      </c>
    </row>
    <row r="928" spans="1:16" s="44" customFormat="1">
      <c r="A928" s="321"/>
      <c r="B928" s="321"/>
      <c r="C928" s="308"/>
      <c r="D928" s="305"/>
      <c r="E928" s="305"/>
      <c r="F928" s="110">
        <v>45839</v>
      </c>
      <c r="G928" s="110">
        <v>46022</v>
      </c>
      <c r="H928" s="121"/>
      <c r="I928" s="145"/>
      <c r="J928" s="122"/>
      <c r="K928" s="122"/>
      <c r="L928" s="124"/>
      <c r="M928" s="124"/>
      <c r="N928" s="124"/>
      <c r="O928" s="46">
        <v>2013.97</v>
      </c>
      <c r="P928" s="332"/>
    </row>
    <row r="929" spans="1:16" s="44" customFormat="1">
      <c r="A929" s="320" t="s">
        <v>56</v>
      </c>
      <c r="B929" s="320" t="s">
        <v>74</v>
      </c>
      <c r="C929" s="306" t="s">
        <v>241</v>
      </c>
      <c r="D929" s="304">
        <v>45637</v>
      </c>
      <c r="E929" s="318" t="s">
        <v>652</v>
      </c>
      <c r="F929" s="23">
        <v>45658</v>
      </c>
      <c r="G929" s="23">
        <v>45838</v>
      </c>
      <c r="H929" s="320"/>
      <c r="I929" s="46">
        <v>2893.26</v>
      </c>
      <c r="J929" s="122"/>
      <c r="K929" s="122"/>
      <c r="L929" s="124"/>
      <c r="M929" s="124"/>
      <c r="N929" s="124"/>
      <c r="O929" s="2"/>
      <c r="P929" s="325"/>
    </row>
    <row r="930" spans="1:16" s="44" customFormat="1">
      <c r="A930" s="324"/>
      <c r="B930" s="324"/>
      <c r="C930" s="307"/>
      <c r="D930" s="305"/>
      <c r="E930" s="318"/>
      <c r="F930" s="110">
        <v>45839</v>
      </c>
      <c r="G930" s="110">
        <v>46022</v>
      </c>
      <c r="H930" s="321"/>
      <c r="I930" s="46">
        <v>3668.62</v>
      </c>
      <c r="J930" s="122"/>
      <c r="K930" s="122"/>
      <c r="L930" s="124"/>
      <c r="M930" s="124"/>
      <c r="N930" s="124"/>
      <c r="O930" s="2"/>
      <c r="P930" s="326"/>
    </row>
    <row r="931" spans="1:16" s="44" customFormat="1">
      <c r="A931" s="324"/>
      <c r="B931" s="324"/>
      <c r="C931" s="307"/>
      <c r="D931" s="318">
        <v>45646</v>
      </c>
      <c r="E931" s="318" t="s">
        <v>783</v>
      </c>
      <c r="F931" s="23">
        <v>45658</v>
      </c>
      <c r="G931" s="23">
        <v>45838</v>
      </c>
      <c r="H931" s="336"/>
      <c r="I931" s="145"/>
      <c r="J931" s="122"/>
      <c r="K931" s="122"/>
      <c r="L931" s="124"/>
      <c r="M931" s="124"/>
      <c r="N931" s="124"/>
      <c r="O931" s="46">
        <v>2286.08</v>
      </c>
      <c r="P931" s="331" t="s">
        <v>323</v>
      </c>
    </row>
    <row r="932" spans="1:16" s="44" customFormat="1">
      <c r="A932" s="324"/>
      <c r="B932" s="324"/>
      <c r="C932" s="307"/>
      <c r="D932" s="318"/>
      <c r="E932" s="318"/>
      <c r="F932" s="110">
        <v>45839</v>
      </c>
      <c r="G932" s="110">
        <v>46022</v>
      </c>
      <c r="H932" s="337"/>
      <c r="I932" s="145"/>
      <c r="J932" s="122"/>
      <c r="K932" s="122"/>
      <c r="L932" s="124"/>
      <c r="M932" s="124"/>
      <c r="N932" s="124"/>
      <c r="O932" s="46">
        <v>2677</v>
      </c>
      <c r="P932" s="332"/>
    </row>
    <row r="933" spans="1:16" s="44" customFormat="1">
      <c r="A933" s="324"/>
      <c r="B933" s="324"/>
      <c r="C933" s="307"/>
      <c r="D933" s="304">
        <v>45646</v>
      </c>
      <c r="E933" s="304" t="s">
        <v>783</v>
      </c>
      <c r="F933" s="23">
        <v>45658</v>
      </c>
      <c r="G933" s="23">
        <v>45838</v>
      </c>
      <c r="H933" s="121"/>
      <c r="I933" s="145"/>
      <c r="J933" s="122"/>
      <c r="K933" s="122"/>
      <c r="L933" s="124"/>
      <c r="M933" s="124"/>
      <c r="N933" s="124"/>
      <c r="O933" s="46">
        <v>1076.83</v>
      </c>
      <c r="P933" s="331" t="s">
        <v>324</v>
      </c>
    </row>
    <row r="934" spans="1:16" s="44" customFormat="1">
      <c r="A934" s="321"/>
      <c r="B934" s="321"/>
      <c r="C934" s="308"/>
      <c r="D934" s="305"/>
      <c r="E934" s="305"/>
      <c r="F934" s="110">
        <v>45839</v>
      </c>
      <c r="G934" s="110">
        <v>46022</v>
      </c>
      <c r="H934" s="121"/>
      <c r="I934" s="145"/>
      <c r="J934" s="122"/>
      <c r="K934" s="122"/>
      <c r="L934" s="124"/>
      <c r="M934" s="124"/>
      <c r="N934" s="124"/>
      <c r="O934" s="46">
        <v>1260.97</v>
      </c>
      <c r="P934" s="332"/>
    </row>
    <row r="935" spans="1:16" s="44" customFormat="1">
      <c r="A935" s="320" t="s">
        <v>56</v>
      </c>
      <c r="B935" s="320" t="s">
        <v>352</v>
      </c>
      <c r="C935" s="306" t="s">
        <v>435</v>
      </c>
      <c r="D935" s="304">
        <v>45653</v>
      </c>
      <c r="E935" s="304" t="s">
        <v>799</v>
      </c>
      <c r="F935" s="23">
        <v>45658</v>
      </c>
      <c r="G935" s="23">
        <v>45838</v>
      </c>
      <c r="H935" s="320"/>
      <c r="I935" s="46">
        <v>3158.87</v>
      </c>
      <c r="J935" s="122"/>
      <c r="K935" s="122"/>
      <c r="L935" s="124"/>
      <c r="M935" s="124"/>
      <c r="N935" s="124"/>
      <c r="O935" s="2"/>
      <c r="P935" s="325"/>
    </row>
    <row r="936" spans="1:16" s="44" customFormat="1">
      <c r="A936" s="324"/>
      <c r="B936" s="324"/>
      <c r="C936" s="307"/>
      <c r="D936" s="305"/>
      <c r="E936" s="305"/>
      <c r="F936" s="110">
        <v>45839</v>
      </c>
      <c r="G936" s="110">
        <v>46022</v>
      </c>
      <c r="H936" s="321"/>
      <c r="I936" s="46">
        <v>3407.9</v>
      </c>
      <c r="J936" s="122"/>
      <c r="K936" s="122"/>
      <c r="L936" s="124"/>
      <c r="M936" s="124"/>
      <c r="N936" s="124"/>
      <c r="O936" s="2"/>
      <c r="P936" s="326"/>
    </row>
    <row r="937" spans="1:16" s="44" customFormat="1">
      <c r="A937" s="324"/>
      <c r="B937" s="324"/>
      <c r="C937" s="307"/>
      <c r="D937" s="304">
        <v>45646</v>
      </c>
      <c r="E937" s="304" t="s">
        <v>783</v>
      </c>
      <c r="F937" s="23">
        <v>45658</v>
      </c>
      <c r="G937" s="23">
        <v>45838</v>
      </c>
      <c r="H937" s="336"/>
      <c r="I937" s="145"/>
      <c r="J937" s="122"/>
      <c r="K937" s="122"/>
      <c r="L937" s="124"/>
      <c r="M937" s="124"/>
      <c r="N937" s="124"/>
      <c r="O937" s="46">
        <v>3000</v>
      </c>
      <c r="P937" s="331" t="s">
        <v>323</v>
      </c>
    </row>
    <row r="938" spans="1:16" s="44" customFormat="1">
      <c r="A938" s="324"/>
      <c r="B938" s="324"/>
      <c r="C938" s="307"/>
      <c r="D938" s="305"/>
      <c r="E938" s="305"/>
      <c r="F938" s="110">
        <v>45839</v>
      </c>
      <c r="G938" s="110">
        <v>46022</v>
      </c>
      <c r="H938" s="344"/>
      <c r="I938" s="145"/>
      <c r="J938" s="122"/>
      <c r="K938" s="122"/>
      <c r="L938" s="124"/>
      <c r="M938" s="124"/>
      <c r="N938" s="124"/>
      <c r="O938" s="46">
        <v>3500</v>
      </c>
      <c r="P938" s="332"/>
    </row>
    <row r="939" spans="1:16" s="44" customFormat="1">
      <c r="A939" s="324"/>
      <c r="B939" s="324"/>
      <c r="C939" s="307"/>
      <c r="D939" s="304">
        <v>45653</v>
      </c>
      <c r="E939" s="304" t="s">
        <v>799</v>
      </c>
      <c r="F939" s="23">
        <v>45658</v>
      </c>
      <c r="G939" s="23">
        <v>45838</v>
      </c>
      <c r="H939" s="344"/>
      <c r="I939" s="145"/>
      <c r="J939" s="122"/>
      <c r="K939" s="122"/>
      <c r="L939" s="124"/>
      <c r="M939" s="124"/>
      <c r="N939" s="124"/>
      <c r="O939" s="46">
        <v>2404.4699999999998</v>
      </c>
      <c r="P939" s="331" t="s">
        <v>422</v>
      </c>
    </row>
    <row r="940" spans="1:16" s="44" customFormat="1">
      <c r="A940" s="324"/>
      <c r="B940" s="324"/>
      <c r="C940" s="307"/>
      <c r="D940" s="305"/>
      <c r="E940" s="305"/>
      <c r="F940" s="110">
        <v>45839</v>
      </c>
      <c r="G940" s="110">
        <v>46022</v>
      </c>
      <c r="H940" s="337"/>
      <c r="I940" s="145"/>
      <c r="J940" s="122"/>
      <c r="K940" s="122"/>
      <c r="L940" s="124"/>
      <c r="M940" s="124"/>
      <c r="N940" s="124"/>
      <c r="O940" s="46">
        <v>2815.64</v>
      </c>
      <c r="P940" s="332"/>
    </row>
    <row r="941" spans="1:16" s="44" customFormat="1">
      <c r="A941" s="324"/>
      <c r="B941" s="324"/>
      <c r="C941" s="307"/>
      <c r="D941" s="304">
        <v>45646</v>
      </c>
      <c r="E941" s="304" t="s">
        <v>783</v>
      </c>
      <c r="F941" s="23">
        <v>45658</v>
      </c>
      <c r="G941" s="23">
        <v>45838</v>
      </c>
      <c r="H941" s="121"/>
      <c r="I941" s="145"/>
      <c r="J941" s="122"/>
      <c r="K941" s="122"/>
      <c r="L941" s="124"/>
      <c r="M941" s="124"/>
      <c r="N941" s="124"/>
      <c r="O941" s="46">
        <v>2623.06</v>
      </c>
      <c r="P941" s="331" t="s">
        <v>423</v>
      </c>
    </row>
    <row r="942" spans="1:16" s="44" customFormat="1">
      <c r="A942" s="321"/>
      <c r="B942" s="321"/>
      <c r="C942" s="307"/>
      <c r="D942" s="305"/>
      <c r="E942" s="305"/>
      <c r="F942" s="110">
        <v>45839</v>
      </c>
      <c r="G942" s="110">
        <v>46022</v>
      </c>
      <c r="H942" s="121"/>
      <c r="I942" s="145"/>
      <c r="J942" s="122"/>
      <c r="K942" s="122"/>
      <c r="L942" s="124"/>
      <c r="M942" s="124"/>
      <c r="N942" s="124"/>
      <c r="O942" s="46">
        <v>3071.6</v>
      </c>
      <c r="P942" s="332"/>
    </row>
    <row r="943" spans="1:16" s="44" customFormat="1">
      <c r="A943" s="320" t="s">
        <v>56</v>
      </c>
      <c r="B943" s="320" t="s">
        <v>73</v>
      </c>
      <c r="C943" s="307"/>
      <c r="D943" s="318">
        <v>45653</v>
      </c>
      <c r="E943" s="318" t="s">
        <v>797</v>
      </c>
      <c r="F943" s="23">
        <v>45658</v>
      </c>
      <c r="G943" s="23">
        <v>45838</v>
      </c>
      <c r="H943" s="320"/>
      <c r="I943" s="46">
        <v>7346.92</v>
      </c>
      <c r="J943" s="122"/>
      <c r="K943" s="122"/>
      <c r="L943" s="124"/>
      <c r="M943" s="124"/>
      <c r="N943" s="124"/>
      <c r="O943" s="2"/>
      <c r="P943" s="325"/>
    </row>
    <row r="944" spans="1:16" s="44" customFormat="1">
      <c r="A944" s="324"/>
      <c r="B944" s="324"/>
      <c r="C944" s="307"/>
      <c r="D944" s="318"/>
      <c r="E944" s="318"/>
      <c r="F944" s="110">
        <v>45839</v>
      </c>
      <c r="G944" s="110">
        <v>46022</v>
      </c>
      <c r="H944" s="321"/>
      <c r="I944" s="46">
        <v>10401.9</v>
      </c>
      <c r="J944" s="122"/>
      <c r="K944" s="122"/>
      <c r="L944" s="124"/>
      <c r="M944" s="124"/>
      <c r="N944" s="124"/>
      <c r="O944" s="2"/>
      <c r="P944" s="326"/>
    </row>
    <row r="945" spans="1:16" s="44" customFormat="1">
      <c r="A945" s="324"/>
      <c r="B945" s="324"/>
      <c r="C945" s="307"/>
      <c r="D945" s="304">
        <v>45646</v>
      </c>
      <c r="E945" s="304" t="s">
        <v>783</v>
      </c>
      <c r="F945" s="23">
        <v>45658</v>
      </c>
      <c r="G945" s="23">
        <v>45838</v>
      </c>
      <c r="H945" s="336"/>
      <c r="I945" s="145"/>
      <c r="J945" s="122"/>
      <c r="K945" s="122"/>
      <c r="L945" s="124"/>
      <c r="M945" s="124"/>
      <c r="N945" s="124"/>
      <c r="O945" s="46">
        <v>3000</v>
      </c>
      <c r="P945" s="325"/>
    </row>
    <row r="946" spans="1:16" s="44" customFormat="1">
      <c r="A946" s="321"/>
      <c r="B946" s="321"/>
      <c r="C946" s="307"/>
      <c r="D946" s="305"/>
      <c r="E946" s="305"/>
      <c r="F946" s="110">
        <v>45839</v>
      </c>
      <c r="G946" s="110">
        <v>46022</v>
      </c>
      <c r="H946" s="337"/>
      <c r="I946" s="145"/>
      <c r="J946" s="122"/>
      <c r="K946" s="122"/>
      <c r="L946" s="124"/>
      <c r="M946" s="124"/>
      <c r="N946" s="124"/>
      <c r="O946" s="46">
        <v>3500</v>
      </c>
      <c r="P946" s="326"/>
    </row>
    <row r="947" spans="1:16" s="44" customFormat="1">
      <c r="A947" s="320" t="s">
        <v>56</v>
      </c>
      <c r="B947" s="320" t="s">
        <v>81</v>
      </c>
      <c r="C947" s="307"/>
      <c r="D947" s="318">
        <v>45653</v>
      </c>
      <c r="E947" s="318" t="s">
        <v>797</v>
      </c>
      <c r="F947" s="23">
        <v>45658</v>
      </c>
      <c r="G947" s="23">
        <v>45838</v>
      </c>
      <c r="H947" s="320"/>
      <c r="I947" s="46">
        <v>7346.92</v>
      </c>
      <c r="J947" s="122"/>
      <c r="K947" s="122"/>
      <c r="L947" s="124"/>
      <c r="M947" s="124"/>
      <c r="N947" s="124"/>
      <c r="O947" s="2"/>
      <c r="P947" s="325"/>
    </row>
    <row r="948" spans="1:16" s="44" customFormat="1">
      <c r="A948" s="324"/>
      <c r="B948" s="324"/>
      <c r="C948" s="307"/>
      <c r="D948" s="318"/>
      <c r="E948" s="318"/>
      <c r="F948" s="110">
        <v>45839</v>
      </c>
      <c r="G948" s="110">
        <v>46022</v>
      </c>
      <c r="H948" s="321"/>
      <c r="I948" s="46">
        <v>10401.9</v>
      </c>
      <c r="J948" s="122"/>
      <c r="K948" s="122"/>
      <c r="L948" s="124"/>
      <c r="M948" s="124"/>
      <c r="N948" s="124"/>
      <c r="O948" s="2"/>
      <c r="P948" s="326"/>
    </row>
    <row r="949" spans="1:16" s="44" customFormat="1">
      <c r="A949" s="324"/>
      <c r="B949" s="324"/>
      <c r="C949" s="307"/>
      <c r="D949" s="304">
        <v>45646</v>
      </c>
      <c r="E949" s="304" t="s">
        <v>783</v>
      </c>
      <c r="F949" s="23">
        <v>45658</v>
      </c>
      <c r="G949" s="23">
        <v>45838</v>
      </c>
      <c r="H949" s="336"/>
      <c r="I949" s="145"/>
      <c r="J949" s="122"/>
      <c r="K949" s="122"/>
      <c r="L949" s="124"/>
      <c r="M949" s="124"/>
      <c r="N949" s="124"/>
      <c r="O949" s="46">
        <v>3000</v>
      </c>
      <c r="P949" s="325"/>
    </row>
    <row r="950" spans="1:16" s="44" customFormat="1">
      <c r="A950" s="324"/>
      <c r="B950" s="324"/>
      <c r="C950" s="307"/>
      <c r="D950" s="305"/>
      <c r="E950" s="305"/>
      <c r="F950" s="110">
        <v>45839</v>
      </c>
      <c r="G950" s="110">
        <v>46022</v>
      </c>
      <c r="H950" s="337"/>
      <c r="I950" s="145"/>
      <c r="J950" s="122"/>
      <c r="K950" s="122"/>
      <c r="L950" s="124"/>
      <c r="M950" s="124"/>
      <c r="N950" s="124"/>
      <c r="O950" s="46">
        <v>3500</v>
      </c>
      <c r="P950" s="326"/>
    </row>
    <row r="951" spans="1:16" s="44" customFormat="1">
      <c r="A951" s="320" t="s">
        <v>56</v>
      </c>
      <c r="B951" s="320" t="s">
        <v>75</v>
      </c>
      <c r="C951" s="307"/>
      <c r="D951" s="304">
        <v>45653</v>
      </c>
      <c r="E951" s="304" t="s">
        <v>798</v>
      </c>
      <c r="F951" s="23">
        <v>45658</v>
      </c>
      <c r="G951" s="23">
        <v>45838</v>
      </c>
      <c r="H951" s="336"/>
      <c r="I951" s="46">
        <v>2588.41</v>
      </c>
      <c r="J951" s="122"/>
      <c r="K951" s="122"/>
      <c r="L951" s="124"/>
      <c r="M951" s="124"/>
      <c r="N951" s="124"/>
      <c r="O951" s="123"/>
      <c r="P951" s="331"/>
    </row>
    <row r="952" spans="1:16" s="44" customFormat="1">
      <c r="A952" s="324"/>
      <c r="B952" s="324"/>
      <c r="C952" s="307"/>
      <c r="D952" s="305"/>
      <c r="E952" s="305"/>
      <c r="F952" s="110">
        <v>45839</v>
      </c>
      <c r="G952" s="110">
        <v>46022</v>
      </c>
      <c r="H952" s="344"/>
      <c r="I952" s="46">
        <v>2949.48</v>
      </c>
      <c r="J952" s="122"/>
      <c r="K952" s="122"/>
      <c r="L952" s="124"/>
      <c r="M952" s="124"/>
      <c r="N952" s="124"/>
      <c r="O952" s="123"/>
      <c r="P952" s="332"/>
    </row>
    <row r="953" spans="1:16" s="44" customFormat="1">
      <c r="A953" s="324"/>
      <c r="B953" s="324"/>
      <c r="C953" s="307"/>
      <c r="D953" s="304">
        <v>45646</v>
      </c>
      <c r="E953" s="304" t="s">
        <v>783</v>
      </c>
      <c r="F953" s="23">
        <v>45658</v>
      </c>
      <c r="G953" s="23">
        <v>45838</v>
      </c>
      <c r="H953" s="344"/>
      <c r="I953" s="145"/>
      <c r="J953" s="122"/>
      <c r="K953" s="122"/>
      <c r="L953" s="124"/>
      <c r="M953" s="124"/>
      <c r="N953" s="124"/>
      <c r="O953" s="46">
        <v>3000</v>
      </c>
      <c r="P953" s="331" t="s">
        <v>323</v>
      </c>
    </row>
    <row r="954" spans="1:16" s="44" customFormat="1">
      <c r="A954" s="324"/>
      <c r="B954" s="324"/>
      <c r="C954" s="307"/>
      <c r="D954" s="305"/>
      <c r="E954" s="305"/>
      <c r="F954" s="110">
        <v>45839</v>
      </c>
      <c r="G954" s="110">
        <v>46022</v>
      </c>
      <c r="H954" s="337"/>
      <c r="I954" s="145"/>
      <c r="J954" s="122"/>
      <c r="K954" s="122"/>
      <c r="L954" s="124"/>
      <c r="M954" s="124"/>
      <c r="N954" s="124"/>
      <c r="O954" s="46">
        <v>3500</v>
      </c>
      <c r="P954" s="332"/>
    </row>
    <row r="955" spans="1:16" s="44" customFormat="1">
      <c r="A955" s="324"/>
      <c r="B955" s="324"/>
      <c r="C955" s="307"/>
      <c r="D955" s="304">
        <v>45646</v>
      </c>
      <c r="E955" s="304" t="s">
        <v>783</v>
      </c>
      <c r="F955" s="23">
        <v>45658</v>
      </c>
      <c r="G955" s="23">
        <v>45838</v>
      </c>
      <c r="H955" s="121"/>
      <c r="I955" s="145"/>
      <c r="J955" s="122"/>
      <c r="K955" s="122"/>
      <c r="L955" s="124"/>
      <c r="M955" s="124"/>
      <c r="N955" s="124"/>
      <c r="O955" s="11">
        <v>2594.96</v>
      </c>
      <c r="P955" s="331" t="s">
        <v>324</v>
      </c>
    </row>
    <row r="956" spans="1:16" s="44" customFormat="1">
      <c r="A956" s="321"/>
      <c r="B956" s="321"/>
      <c r="C956" s="308"/>
      <c r="D956" s="305"/>
      <c r="E956" s="305"/>
      <c r="F956" s="110">
        <v>45839</v>
      </c>
      <c r="G956" s="110">
        <v>46022</v>
      </c>
      <c r="H956" s="121"/>
      <c r="I956" s="145"/>
      <c r="J956" s="122"/>
      <c r="K956" s="122"/>
      <c r="L956" s="124"/>
      <c r="M956" s="124"/>
      <c r="N956" s="124"/>
      <c r="O956" s="11">
        <v>3038.69</v>
      </c>
      <c r="P956" s="332"/>
    </row>
    <row r="957" spans="1:16" s="44" customFormat="1">
      <c r="A957" s="320" t="s">
        <v>56</v>
      </c>
      <c r="B957" s="320" t="s">
        <v>57</v>
      </c>
      <c r="C957" s="306" t="s">
        <v>325</v>
      </c>
      <c r="D957" s="318">
        <v>45646</v>
      </c>
      <c r="E957" s="318" t="s">
        <v>550</v>
      </c>
      <c r="F957" s="23">
        <v>45658</v>
      </c>
      <c r="G957" s="23">
        <v>45838</v>
      </c>
      <c r="H957" s="338"/>
      <c r="I957" s="46">
        <v>4414.03</v>
      </c>
      <c r="J957" s="151"/>
      <c r="K957" s="151"/>
      <c r="L957" s="153"/>
      <c r="M957" s="153"/>
      <c r="N957" s="153"/>
      <c r="O957" s="152"/>
      <c r="P957" s="348" t="s">
        <v>263</v>
      </c>
    </row>
    <row r="958" spans="1:16" s="44" customFormat="1">
      <c r="A958" s="324"/>
      <c r="B958" s="324"/>
      <c r="C958" s="307"/>
      <c r="D958" s="318"/>
      <c r="E958" s="318"/>
      <c r="F958" s="110">
        <v>45839</v>
      </c>
      <c r="G958" s="110">
        <v>46022</v>
      </c>
      <c r="H958" s="339"/>
      <c r="I958" s="46">
        <v>4870.8900000000003</v>
      </c>
      <c r="J958" s="151"/>
      <c r="K958" s="151"/>
      <c r="L958" s="153"/>
      <c r="M958" s="153"/>
      <c r="N958" s="153"/>
      <c r="O958" s="152"/>
      <c r="P958" s="349"/>
    </row>
    <row r="959" spans="1:16">
      <c r="A959" s="324"/>
      <c r="B959" s="324"/>
      <c r="C959" s="307"/>
      <c r="D959" s="318">
        <v>45646</v>
      </c>
      <c r="E959" s="318" t="s">
        <v>721</v>
      </c>
      <c r="F959" s="23">
        <v>45658</v>
      </c>
      <c r="G959" s="23">
        <v>45838</v>
      </c>
      <c r="H959" s="336"/>
      <c r="I959" s="152"/>
      <c r="J959" s="151"/>
      <c r="K959" s="151"/>
      <c r="L959" s="153"/>
      <c r="M959" s="153"/>
      <c r="N959" s="153"/>
      <c r="O959" s="46">
        <v>3000</v>
      </c>
      <c r="P959" s="349"/>
    </row>
    <row r="960" spans="1:16">
      <c r="A960" s="324"/>
      <c r="B960" s="324"/>
      <c r="C960" s="308"/>
      <c r="D960" s="318"/>
      <c r="E960" s="318"/>
      <c r="F960" s="110">
        <v>45839</v>
      </c>
      <c r="G960" s="110">
        <v>46022</v>
      </c>
      <c r="H960" s="337"/>
      <c r="I960" s="152"/>
      <c r="J960" s="151"/>
      <c r="K960" s="151"/>
      <c r="L960" s="153"/>
      <c r="M960" s="153"/>
      <c r="N960" s="153"/>
      <c r="O960" s="46">
        <v>3500</v>
      </c>
      <c r="P960" s="350"/>
    </row>
    <row r="961" spans="1:16">
      <c r="A961" s="324"/>
      <c r="B961" s="320" t="s">
        <v>79</v>
      </c>
      <c r="C961" s="306" t="s">
        <v>255</v>
      </c>
      <c r="D961" s="304">
        <v>45646</v>
      </c>
      <c r="E961" s="304" t="s">
        <v>830</v>
      </c>
      <c r="F961" s="23">
        <v>45658</v>
      </c>
      <c r="G961" s="23">
        <v>45838</v>
      </c>
      <c r="H961" s="324"/>
      <c r="I961" s="46">
        <v>3834.33</v>
      </c>
      <c r="J961" s="37"/>
      <c r="K961" s="37"/>
      <c r="L961" s="39"/>
      <c r="M961" s="39"/>
      <c r="N961" s="39"/>
      <c r="O961" s="38"/>
      <c r="P961" s="325" t="s">
        <v>299</v>
      </c>
    </row>
    <row r="962" spans="1:16">
      <c r="A962" s="324"/>
      <c r="B962" s="324"/>
      <c r="C962" s="307"/>
      <c r="D962" s="305"/>
      <c r="E962" s="305"/>
      <c r="F962" s="110">
        <v>45839</v>
      </c>
      <c r="G962" s="110">
        <v>46022</v>
      </c>
      <c r="H962" s="321"/>
      <c r="I962" s="46">
        <v>4773.21</v>
      </c>
      <c r="J962" s="37"/>
      <c r="K962" s="37"/>
      <c r="L962" s="39"/>
      <c r="M962" s="39"/>
      <c r="N962" s="39"/>
      <c r="O962" s="38"/>
      <c r="P962" s="326"/>
    </row>
    <row r="963" spans="1:16">
      <c r="A963" s="324"/>
      <c r="B963" s="324"/>
      <c r="C963" s="307"/>
      <c r="D963" s="304">
        <v>45646</v>
      </c>
      <c r="E963" s="304" t="s">
        <v>783</v>
      </c>
      <c r="F963" s="23">
        <v>45658</v>
      </c>
      <c r="G963" s="23">
        <v>45838</v>
      </c>
      <c r="H963" s="336"/>
      <c r="I963" s="145"/>
      <c r="J963" s="37"/>
      <c r="K963" s="37"/>
      <c r="L963" s="39"/>
      <c r="M963" s="39"/>
      <c r="N963" s="39"/>
      <c r="O963" s="46">
        <v>3000</v>
      </c>
      <c r="P963" s="331" t="s">
        <v>323</v>
      </c>
    </row>
    <row r="964" spans="1:16">
      <c r="A964" s="324"/>
      <c r="B964" s="324"/>
      <c r="C964" s="307"/>
      <c r="D964" s="309"/>
      <c r="E964" s="309"/>
      <c r="F964" s="110">
        <v>45839</v>
      </c>
      <c r="G964" s="110">
        <v>46022</v>
      </c>
      <c r="H964" s="344"/>
      <c r="I964" s="145"/>
      <c r="J964" s="37"/>
      <c r="K964" s="37"/>
      <c r="L964" s="39"/>
      <c r="M964" s="39"/>
      <c r="N964" s="39"/>
      <c r="O964" s="46">
        <v>3500</v>
      </c>
      <c r="P964" s="332"/>
    </row>
    <row r="965" spans="1:16">
      <c r="A965" s="324"/>
      <c r="B965" s="324"/>
      <c r="C965" s="307"/>
      <c r="D965" s="309"/>
      <c r="E965" s="309"/>
      <c r="F965" s="23">
        <v>45658</v>
      </c>
      <c r="G965" s="23">
        <v>45838</v>
      </c>
      <c r="H965" s="344"/>
      <c r="I965" s="145"/>
      <c r="J965" s="37"/>
      <c r="K965" s="37"/>
      <c r="L965" s="39"/>
      <c r="M965" s="39"/>
      <c r="N965" s="39"/>
      <c r="O965" s="46">
        <v>2232.88</v>
      </c>
      <c r="P965" s="331" t="s">
        <v>324</v>
      </c>
    </row>
    <row r="966" spans="1:16">
      <c r="A966" s="321"/>
      <c r="B966" s="321"/>
      <c r="C966" s="308"/>
      <c r="D966" s="305"/>
      <c r="E966" s="305"/>
      <c r="F966" s="110">
        <v>45839</v>
      </c>
      <c r="G966" s="110">
        <v>46022</v>
      </c>
      <c r="H966" s="337"/>
      <c r="I966" s="145"/>
      <c r="J966" s="37"/>
      <c r="K966" s="37"/>
      <c r="L966" s="39"/>
      <c r="M966" s="39"/>
      <c r="N966" s="39"/>
      <c r="O966" s="46">
        <v>2614.71</v>
      </c>
      <c r="P966" s="332"/>
    </row>
    <row r="967" spans="1:16">
      <c r="A967" s="320" t="s">
        <v>56</v>
      </c>
      <c r="B967" s="320" t="s">
        <v>76</v>
      </c>
      <c r="C967" s="306" t="s">
        <v>457</v>
      </c>
      <c r="D967" s="304">
        <v>45642</v>
      </c>
      <c r="E967" s="318" t="s">
        <v>831</v>
      </c>
      <c r="F967" s="23">
        <v>45658</v>
      </c>
      <c r="G967" s="23">
        <v>45838</v>
      </c>
      <c r="H967" s="320"/>
      <c r="I967" s="46">
        <v>2680.94</v>
      </c>
      <c r="J967" s="122"/>
      <c r="K967" s="122"/>
      <c r="L967" s="124"/>
      <c r="M967" s="124"/>
      <c r="N967" s="124"/>
      <c r="O967" s="2"/>
      <c r="P967" s="325"/>
    </row>
    <row r="968" spans="1:16">
      <c r="A968" s="324"/>
      <c r="B968" s="324"/>
      <c r="C968" s="307"/>
      <c r="D968" s="305"/>
      <c r="E968" s="318"/>
      <c r="F968" s="110">
        <v>45839</v>
      </c>
      <c r="G968" s="110">
        <v>46022</v>
      </c>
      <c r="H968" s="321"/>
      <c r="I968" s="46">
        <v>3087.13</v>
      </c>
      <c r="J968" s="122"/>
      <c r="K968" s="122"/>
      <c r="L968" s="124"/>
      <c r="M968" s="124"/>
      <c r="N968" s="124"/>
      <c r="O968" s="2"/>
      <c r="P968" s="326"/>
    </row>
    <row r="969" spans="1:16" s="44" customFormat="1">
      <c r="A969" s="324"/>
      <c r="B969" s="324"/>
      <c r="C969" s="307"/>
      <c r="D969" s="304">
        <v>45642</v>
      </c>
      <c r="E969" s="318" t="s">
        <v>831</v>
      </c>
      <c r="F969" s="23">
        <v>45658</v>
      </c>
      <c r="G969" s="23">
        <v>45838</v>
      </c>
      <c r="H969" s="320"/>
      <c r="I969" s="46">
        <v>2045.57</v>
      </c>
      <c r="J969" s="122"/>
      <c r="K969" s="122"/>
      <c r="L969" s="124"/>
      <c r="M969" s="124"/>
      <c r="N969" s="124"/>
      <c r="O969" s="2"/>
      <c r="P969" s="325" t="s">
        <v>260</v>
      </c>
    </row>
    <row r="970" spans="1:16" s="44" customFormat="1">
      <c r="A970" s="324"/>
      <c r="B970" s="324"/>
      <c r="C970" s="307"/>
      <c r="D970" s="305"/>
      <c r="E970" s="318"/>
      <c r="F970" s="110">
        <v>45839</v>
      </c>
      <c r="G970" s="110">
        <v>46022</v>
      </c>
      <c r="H970" s="321"/>
      <c r="I970" s="46">
        <v>2045.57</v>
      </c>
      <c r="J970" s="122"/>
      <c r="K970" s="122"/>
      <c r="L970" s="124"/>
      <c r="M970" s="124"/>
      <c r="N970" s="124"/>
      <c r="O970" s="2"/>
      <c r="P970" s="326"/>
    </row>
    <row r="971" spans="1:16" s="44" customFormat="1">
      <c r="A971" s="324"/>
      <c r="B971" s="324"/>
      <c r="C971" s="307"/>
      <c r="D971" s="318">
        <v>45646</v>
      </c>
      <c r="E971" s="304" t="s">
        <v>783</v>
      </c>
      <c r="F971" s="23">
        <v>45658</v>
      </c>
      <c r="G971" s="23">
        <v>45838</v>
      </c>
      <c r="H971" s="336"/>
      <c r="I971" s="145"/>
      <c r="J971" s="122"/>
      <c r="K971" s="122"/>
      <c r="L971" s="124"/>
      <c r="M971" s="124"/>
      <c r="N971" s="124"/>
      <c r="O971" s="46">
        <v>3000</v>
      </c>
      <c r="P971" s="325"/>
    </row>
    <row r="972" spans="1:16" s="44" customFormat="1">
      <c r="A972" s="321"/>
      <c r="B972" s="321"/>
      <c r="C972" s="308"/>
      <c r="D972" s="318"/>
      <c r="E972" s="305"/>
      <c r="F972" s="110">
        <v>45839</v>
      </c>
      <c r="G972" s="110">
        <v>46022</v>
      </c>
      <c r="H972" s="337"/>
      <c r="I972" s="145"/>
      <c r="J972" s="122"/>
      <c r="K972" s="122"/>
      <c r="L972" s="124"/>
      <c r="M972" s="124"/>
      <c r="N972" s="124"/>
      <c r="O972" s="46">
        <v>3500</v>
      </c>
      <c r="P972" s="326"/>
    </row>
    <row r="973" spans="1:16" s="44" customFormat="1">
      <c r="A973" s="320" t="s">
        <v>56</v>
      </c>
      <c r="B973" s="320" t="s">
        <v>77</v>
      </c>
      <c r="C973" s="306" t="s">
        <v>78</v>
      </c>
      <c r="D973" s="304">
        <v>45639</v>
      </c>
      <c r="E973" s="304" t="s">
        <v>782</v>
      </c>
      <c r="F973" s="23">
        <v>45658</v>
      </c>
      <c r="G973" s="23">
        <v>45838</v>
      </c>
      <c r="H973" s="320"/>
      <c r="I973" s="46">
        <v>6590.19</v>
      </c>
      <c r="J973" s="122"/>
      <c r="K973" s="122"/>
      <c r="L973" s="124"/>
      <c r="M973" s="124"/>
      <c r="N973" s="124"/>
      <c r="O973" s="2"/>
      <c r="P973" s="325"/>
    </row>
    <row r="974" spans="1:16" s="44" customFormat="1">
      <c r="A974" s="324"/>
      <c r="B974" s="324"/>
      <c r="C974" s="307"/>
      <c r="D974" s="305"/>
      <c r="E974" s="305"/>
      <c r="F974" s="110">
        <v>45839</v>
      </c>
      <c r="G974" s="110">
        <v>46022</v>
      </c>
      <c r="H974" s="321"/>
      <c r="I974" s="46">
        <v>7911.17</v>
      </c>
      <c r="J974" s="122"/>
      <c r="K974" s="122"/>
      <c r="L974" s="124"/>
      <c r="M974" s="124"/>
      <c r="N974" s="124"/>
      <c r="O974" s="2"/>
      <c r="P974" s="326"/>
    </row>
    <row r="975" spans="1:16" s="44" customFormat="1">
      <c r="A975" s="324"/>
      <c r="B975" s="324"/>
      <c r="C975" s="307"/>
      <c r="D975" s="318">
        <v>45646</v>
      </c>
      <c r="E975" s="304" t="s">
        <v>783</v>
      </c>
      <c r="F975" s="23">
        <v>45658</v>
      </c>
      <c r="G975" s="23">
        <v>45838</v>
      </c>
      <c r="H975" s="336"/>
      <c r="I975" s="145"/>
      <c r="J975" s="122"/>
      <c r="K975" s="122"/>
      <c r="L975" s="124"/>
      <c r="M975" s="124"/>
      <c r="N975" s="124"/>
      <c r="O975" s="46">
        <v>3000</v>
      </c>
      <c r="P975" s="325"/>
    </row>
    <row r="976" spans="1:16" s="44" customFormat="1">
      <c r="A976" s="321"/>
      <c r="B976" s="321"/>
      <c r="C976" s="308"/>
      <c r="D976" s="318"/>
      <c r="E976" s="305"/>
      <c r="F976" s="110">
        <v>45839</v>
      </c>
      <c r="G976" s="110">
        <v>46022</v>
      </c>
      <c r="H976" s="337"/>
      <c r="I976" s="145"/>
      <c r="J976" s="122"/>
      <c r="K976" s="122"/>
      <c r="L976" s="124"/>
      <c r="M976" s="124"/>
      <c r="N976" s="124"/>
      <c r="O976" s="46">
        <v>3500</v>
      </c>
      <c r="P976" s="326"/>
    </row>
    <row r="977" spans="1:16" s="44" customFormat="1">
      <c r="A977" s="320" t="s">
        <v>56</v>
      </c>
      <c r="B977" s="320" t="s">
        <v>82</v>
      </c>
      <c r="C977" s="306" t="s">
        <v>83</v>
      </c>
      <c r="D977" s="304">
        <v>45646</v>
      </c>
      <c r="E977" s="304" t="s">
        <v>634</v>
      </c>
      <c r="F977" s="23">
        <v>45658</v>
      </c>
      <c r="G977" s="23">
        <v>45838</v>
      </c>
      <c r="H977" s="320"/>
      <c r="I977" s="46">
        <v>3050.8</v>
      </c>
      <c r="J977" s="122"/>
      <c r="K977" s="122"/>
      <c r="L977" s="124"/>
      <c r="M977" s="124"/>
      <c r="N977" s="124"/>
      <c r="O977" s="123"/>
      <c r="P977" s="325"/>
    </row>
    <row r="978" spans="1:16" s="44" customFormat="1">
      <c r="A978" s="321"/>
      <c r="B978" s="321"/>
      <c r="C978" s="308"/>
      <c r="D978" s="305"/>
      <c r="E978" s="305"/>
      <c r="F978" s="110">
        <v>45839</v>
      </c>
      <c r="G978" s="110">
        <v>46022</v>
      </c>
      <c r="H978" s="321"/>
      <c r="I978" s="46">
        <v>3952.64</v>
      </c>
      <c r="J978" s="122"/>
      <c r="K978" s="122"/>
      <c r="L978" s="124"/>
      <c r="M978" s="124"/>
      <c r="N978" s="124"/>
      <c r="O978" s="123"/>
      <c r="P978" s="326"/>
    </row>
    <row r="979" spans="1:16" s="44" customFormat="1">
      <c r="A979" s="320" t="s">
        <v>56</v>
      </c>
      <c r="B979" s="320" t="s">
        <v>77</v>
      </c>
      <c r="C979" s="306" t="s">
        <v>282</v>
      </c>
      <c r="D979" s="318">
        <v>45644</v>
      </c>
      <c r="E979" s="304" t="s">
        <v>832</v>
      </c>
      <c r="F979" s="23">
        <v>45658</v>
      </c>
      <c r="G979" s="23">
        <v>45838</v>
      </c>
      <c r="H979" s="320"/>
      <c r="I979" s="46">
        <v>2776.44</v>
      </c>
      <c r="J979" s="122"/>
      <c r="K979" s="122"/>
      <c r="L979" s="124"/>
      <c r="M979" s="124"/>
      <c r="N979" s="124"/>
      <c r="O979" s="2"/>
      <c r="P979" s="325"/>
    </row>
    <row r="980" spans="1:16" s="44" customFormat="1">
      <c r="A980" s="324"/>
      <c r="B980" s="324"/>
      <c r="C980" s="307"/>
      <c r="D980" s="318"/>
      <c r="E980" s="305"/>
      <c r="F980" s="110">
        <v>45839</v>
      </c>
      <c r="G980" s="110">
        <v>46022</v>
      </c>
      <c r="H980" s="321"/>
      <c r="I980" s="46">
        <v>3054.05</v>
      </c>
      <c r="J980" s="122"/>
      <c r="K980" s="122"/>
      <c r="L980" s="124"/>
      <c r="M980" s="124"/>
      <c r="N980" s="124"/>
      <c r="O980" s="2"/>
      <c r="P980" s="326"/>
    </row>
    <row r="981" spans="1:16" s="44" customFormat="1">
      <c r="A981" s="324"/>
      <c r="B981" s="324"/>
      <c r="C981" s="307"/>
      <c r="D981" s="304">
        <v>45646</v>
      </c>
      <c r="E981" s="304" t="s">
        <v>783</v>
      </c>
      <c r="F981" s="23">
        <v>45658</v>
      </c>
      <c r="G981" s="23">
        <v>45838</v>
      </c>
      <c r="H981" s="336"/>
      <c r="I981" s="145"/>
      <c r="J981" s="122"/>
      <c r="K981" s="122"/>
      <c r="L981" s="124"/>
      <c r="M981" s="124"/>
      <c r="N981" s="124"/>
      <c r="O981" s="46">
        <v>2862.56</v>
      </c>
      <c r="P981" s="325"/>
    </row>
    <row r="982" spans="1:16" s="44" customFormat="1">
      <c r="A982" s="324"/>
      <c r="B982" s="324"/>
      <c r="C982" s="307"/>
      <c r="D982" s="305"/>
      <c r="E982" s="305"/>
      <c r="F982" s="110">
        <v>45839</v>
      </c>
      <c r="G982" s="110">
        <v>46022</v>
      </c>
      <c r="H982" s="337"/>
      <c r="I982" s="145"/>
      <c r="J982" s="122"/>
      <c r="K982" s="122"/>
      <c r="L982" s="124"/>
      <c r="M982" s="124"/>
      <c r="N982" s="124"/>
      <c r="O982" s="46">
        <v>3352.06</v>
      </c>
      <c r="P982" s="326"/>
    </row>
    <row r="983" spans="1:16" s="44" customFormat="1">
      <c r="A983" s="320" t="s">
        <v>56</v>
      </c>
      <c r="B983" s="320" t="s">
        <v>77</v>
      </c>
      <c r="C983" s="306" t="s">
        <v>545</v>
      </c>
      <c r="D983" s="318">
        <v>45646</v>
      </c>
      <c r="E983" s="304" t="s">
        <v>833</v>
      </c>
      <c r="F983" s="23">
        <v>45658</v>
      </c>
      <c r="G983" s="23">
        <v>45838</v>
      </c>
      <c r="H983" s="320"/>
      <c r="I983" s="46">
        <v>4261.29</v>
      </c>
      <c r="J983" s="142"/>
      <c r="K983" s="142"/>
      <c r="L983" s="144"/>
      <c r="M983" s="144"/>
      <c r="N983" s="144"/>
      <c r="O983" s="2"/>
      <c r="P983" s="325" t="s">
        <v>290</v>
      </c>
    </row>
    <row r="984" spans="1:16" s="44" customFormat="1">
      <c r="A984" s="324"/>
      <c r="B984" s="324"/>
      <c r="C984" s="307"/>
      <c r="D984" s="318"/>
      <c r="E984" s="305"/>
      <c r="F984" s="110">
        <v>45839</v>
      </c>
      <c r="G984" s="110">
        <v>46022</v>
      </c>
      <c r="H984" s="321"/>
      <c r="I984" s="46">
        <v>4261.29</v>
      </c>
      <c r="J984" s="142"/>
      <c r="K984" s="142"/>
      <c r="L984" s="144"/>
      <c r="M984" s="144"/>
      <c r="N984" s="144"/>
      <c r="O984" s="2"/>
      <c r="P984" s="326"/>
    </row>
    <row r="985" spans="1:16" s="44" customFormat="1">
      <c r="A985" s="324"/>
      <c r="B985" s="324"/>
      <c r="C985" s="307"/>
      <c r="D985" s="318">
        <v>45646</v>
      </c>
      <c r="E985" s="304" t="s">
        <v>783</v>
      </c>
      <c r="F985" s="23">
        <v>45658</v>
      </c>
      <c r="G985" s="23">
        <v>45838</v>
      </c>
      <c r="H985" s="336"/>
      <c r="I985" s="145"/>
      <c r="J985" s="142"/>
      <c r="K985" s="142"/>
      <c r="L985" s="144"/>
      <c r="M985" s="144"/>
      <c r="N985" s="144"/>
      <c r="O985" s="46">
        <v>3000</v>
      </c>
      <c r="P985" s="325"/>
    </row>
    <row r="986" spans="1:16" s="44" customFormat="1">
      <c r="A986" s="324"/>
      <c r="B986" s="324"/>
      <c r="C986" s="307"/>
      <c r="D986" s="318"/>
      <c r="E986" s="305"/>
      <c r="F986" s="110">
        <v>45839</v>
      </c>
      <c r="G986" s="110">
        <v>46022</v>
      </c>
      <c r="H986" s="337"/>
      <c r="I986" s="145"/>
      <c r="J986" s="142"/>
      <c r="K986" s="142"/>
      <c r="L986" s="144"/>
      <c r="M986" s="144"/>
      <c r="N986" s="144"/>
      <c r="O986" s="46">
        <v>3500</v>
      </c>
      <c r="P986" s="326"/>
    </row>
    <row r="987" spans="1:16" s="44" customFormat="1">
      <c r="A987" s="320" t="s">
        <v>56</v>
      </c>
      <c r="B987" s="320" t="s">
        <v>280</v>
      </c>
      <c r="C987" s="306" t="s">
        <v>277</v>
      </c>
      <c r="D987" s="304">
        <v>45646</v>
      </c>
      <c r="E987" s="318" t="s">
        <v>835</v>
      </c>
      <c r="F987" s="23">
        <v>45658</v>
      </c>
      <c r="G987" s="23">
        <v>45838</v>
      </c>
      <c r="H987" s="320"/>
      <c r="I987" s="46">
        <v>3709.08</v>
      </c>
      <c r="J987" s="122"/>
      <c r="K987" s="122"/>
      <c r="L987" s="124"/>
      <c r="M987" s="124"/>
      <c r="N987" s="124"/>
      <c r="O987" s="2"/>
      <c r="P987" s="325"/>
    </row>
    <row r="988" spans="1:16" s="44" customFormat="1">
      <c r="A988" s="324"/>
      <c r="B988" s="324"/>
      <c r="C988" s="307"/>
      <c r="D988" s="305"/>
      <c r="E988" s="318"/>
      <c r="F988" s="110">
        <v>45839</v>
      </c>
      <c r="G988" s="110">
        <v>46022</v>
      </c>
      <c r="H988" s="321"/>
      <c r="I988" s="46">
        <v>3937.79</v>
      </c>
      <c r="J988" s="122"/>
      <c r="K988" s="122"/>
      <c r="L988" s="124"/>
      <c r="M988" s="124"/>
      <c r="N988" s="124"/>
      <c r="O988" s="2"/>
      <c r="P988" s="326"/>
    </row>
    <row r="989" spans="1:16" s="44" customFormat="1">
      <c r="A989" s="324"/>
      <c r="B989" s="324"/>
      <c r="C989" s="307"/>
      <c r="D989" s="304">
        <v>45646</v>
      </c>
      <c r="E989" s="304" t="s">
        <v>783</v>
      </c>
      <c r="F989" s="23">
        <v>45658</v>
      </c>
      <c r="G989" s="23">
        <v>45838</v>
      </c>
      <c r="H989" s="336"/>
      <c r="I989" s="145"/>
      <c r="J989" s="122"/>
      <c r="K989" s="122"/>
      <c r="L989" s="124"/>
      <c r="M989" s="124"/>
      <c r="N989" s="124"/>
      <c r="O989" s="46">
        <v>3000</v>
      </c>
      <c r="P989" s="325"/>
    </row>
    <row r="990" spans="1:16" s="44" customFormat="1">
      <c r="A990" s="324"/>
      <c r="B990" s="324"/>
      <c r="C990" s="307"/>
      <c r="D990" s="305"/>
      <c r="E990" s="305"/>
      <c r="F990" s="110">
        <v>45839</v>
      </c>
      <c r="G990" s="110">
        <v>46022</v>
      </c>
      <c r="H990" s="337"/>
      <c r="I990" s="145"/>
      <c r="J990" s="122"/>
      <c r="K990" s="122"/>
      <c r="L990" s="124"/>
      <c r="M990" s="124"/>
      <c r="N990" s="124"/>
      <c r="O990" s="46">
        <v>3500</v>
      </c>
      <c r="P990" s="326"/>
    </row>
    <row r="991" spans="1:16" s="44" customFormat="1">
      <c r="A991" s="320" t="s">
        <v>56</v>
      </c>
      <c r="B991" s="320" t="s">
        <v>353</v>
      </c>
      <c r="C991" s="307"/>
      <c r="D991" s="304">
        <v>45646</v>
      </c>
      <c r="E991" s="318" t="s">
        <v>834</v>
      </c>
      <c r="F991" s="23">
        <v>45658</v>
      </c>
      <c r="G991" s="23">
        <v>45838</v>
      </c>
      <c r="H991" s="120"/>
      <c r="I991" s="46">
        <v>624.16999999999996</v>
      </c>
      <c r="J991" s="122"/>
      <c r="K991" s="122"/>
      <c r="L991" s="124"/>
      <c r="M991" s="124"/>
      <c r="N991" s="124"/>
      <c r="O991" s="2"/>
      <c r="P991" s="325" t="s">
        <v>483</v>
      </c>
    </row>
    <row r="992" spans="1:16" s="44" customFormat="1">
      <c r="A992" s="321"/>
      <c r="B992" s="321"/>
      <c r="C992" s="308"/>
      <c r="D992" s="305"/>
      <c r="E992" s="318"/>
      <c r="F992" s="110">
        <v>45839</v>
      </c>
      <c r="G992" s="110">
        <v>46022</v>
      </c>
      <c r="H992" s="120"/>
      <c r="I992" s="46">
        <v>736.51</v>
      </c>
      <c r="J992" s="122"/>
      <c r="K992" s="122"/>
      <c r="L992" s="124"/>
      <c r="M992" s="124"/>
      <c r="N992" s="124"/>
      <c r="O992" s="2"/>
      <c r="P992" s="326"/>
    </row>
    <row r="993" spans="1:16" s="44" customFormat="1">
      <c r="A993" s="320" t="s">
        <v>56</v>
      </c>
      <c r="B993" s="320" t="s">
        <v>355</v>
      </c>
      <c r="C993" s="306" t="s">
        <v>480</v>
      </c>
      <c r="D993" s="304">
        <v>45630</v>
      </c>
      <c r="E993" s="304" t="s">
        <v>836</v>
      </c>
      <c r="F993" s="23">
        <v>45658</v>
      </c>
      <c r="G993" s="23">
        <v>45838</v>
      </c>
      <c r="H993" s="120"/>
      <c r="I993" s="46">
        <v>3764.5</v>
      </c>
      <c r="J993" s="122"/>
      <c r="K993" s="122"/>
      <c r="L993" s="124"/>
      <c r="M993" s="124"/>
      <c r="N993" s="124"/>
      <c r="O993" s="2"/>
      <c r="P993" s="325" t="s">
        <v>290</v>
      </c>
    </row>
    <row r="994" spans="1:16" s="44" customFormat="1">
      <c r="A994" s="324"/>
      <c r="B994" s="324"/>
      <c r="C994" s="307"/>
      <c r="D994" s="305"/>
      <c r="E994" s="305"/>
      <c r="F994" s="110">
        <v>45839</v>
      </c>
      <c r="G994" s="110">
        <v>46022</v>
      </c>
      <c r="H994" s="120"/>
      <c r="I994" s="46">
        <v>3764.5</v>
      </c>
      <c r="J994" s="122"/>
      <c r="K994" s="122"/>
      <c r="L994" s="124"/>
      <c r="M994" s="124"/>
      <c r="N994" s="124"/>
      <c r="O994" s="2"/>
      <c r="P994" s="326"/>
    </row>
    <row r="995" spans="1:16" s="44" customFormat="1">
      <c r="A995" s="324"/>
      <c r="B995" s="324"/>
      <c r="C995" s="307"/>
      <c r="D995" s="304">
        <v>45646</v>
      </c>
      <c r="E995" s="304" t="s">
        <v>783</v>
      </c>
      <c r="F995" s="23">
        <v>45658</v>
      </c>
      <c r="G995" s="23">
        <v>45838</v>
      </c>
      <c r="H995" s="120"/>
      <c r="I995" s="145"/>
      <c r="J995" s="122"/>
      <c r="K995" s="122"/>
      <c r="L995" s="124"/>
      <c r="M995" s="124"/>
      <c r="N995" s="124"/>
      <c r="O995" s="46">
        <v>3000</v>
      </c>
      <c r="P995" s="325"/>
    </row>
    <row r="996" spans="1:16" s="44" customFormat="1">
      <c r="A996" s="321"/>
      <c r="B996" s="321"/>
      <c r="C996" s="308"/>
      <c r="D996" s="305"/>
      <c r="E996" s="305"/>
      <c r="F996" s="110">
        <v>45839</v>
      </c>
      <c r="G996" s="110">
        <v>46022</v>
      </c>
      <c r="H996" s="120"/>
      <c r="I996" s="145"/>
      <c r="J996" s="122"/>
      <c r="K996" s="122"/>
      <c r="L996" s="124"/>
      <c r="M996" s="124"/>
      <c r="N996" s="124"/>
      <c r="O996" s="46">
        <v>3500</v>
      </c>
      <c r="P996" s="326"/>
    </row>
    <row r="997" spans="1:16" s="44" customFormat="1">
      <c r="A997" s="320" t="s">
        <v>56</v>
      </c>
      <c r="B997" s="320" t="s">
        <v>74</v>
      </c>
      <c r="C997" s="306" t="s">
        <v>523</v>
      </c>
      <c r="D997" s="304">
        <v>45630</v>
      </c>
      <c r="E997" s="304" t="s">
        <v>848</v>
      </c>
      <c r="F997" s="23">
        <v>45658</v>
      </c>
      <c r="G997" s="23">
        <v>45838</v>
      </c>
      <c r="H997" s="239"/>
      <c r="I997" s="46">
        <v>3924.89</v>
      </c>
      <c r="J997" s="241"/>
      <c r="K997" s="241"/>
      <c r="L997" s="243"/>
      <c r="M997" s="243"/>
      <c r="N997" s="243"/>
      <c r="O997" s="2"/>
      <c r="P997" s="320"/>
    </row>
    <row r="998" spans="1:16" s="44" customFormat="1">
      <c r="A998" s="324"/>
      <c r="B998" s="324"/>
      <c r="C998" s="307"/>
      <c r="D998" s="305"/>
      <c r="E998" s="305"/>
      <c r="F998" s="110">
        <v>45839</v>
      </c>
      <c r="G998" s="110">
        <v>46022</v>
      </c>
      <c r="H998" s="239"/>
      <c r="I998" s="46">
        <v>4370.08</v>
      </c>
      <c r="J998" s="241"/>
      <c r="K998" s="241"/>
      <c r="L998" s="243"/>
      <c r="M998" s="243"/>
      <c r="N998" s="243"/>
      <c r="O998" s="2"/>
      <c r="P998" s="324"/>
    </row>
    <row r="999" spans="1:16" s="44" customFormat="1">
      <c r="A999" s="324"/>
      <c r="B999" s="324"/>
      <c r="C999" s="307"/>
      <c r="D999" s="304">
        <v>45646</v>
      </c>
      <c r="E999" s="304" t="s">
        <v>783</v>
      </c>
      <c r="F999" s="23">
        <v>45658</v>
      </c>
      <c r="G999" s="23">
        <v>45838</v>
      </c>
      <c r="H999" s="239"/>
      <c r="I999" s="242"/>
      <c r="J999" s="241"/>
      <c r="K999" s="241"/>
      <c r="L999" s="243"/>
      <c r="M999" s="243"/>
      <c r="N999" s="243"/>
      <c r="O999" s="11">
        <v>3000</v>
      </c>
      <c r="P999" s="335"/>
    </row>
    <row r="1000" spans="1:16" s="44" customFormat="1">
      <c r="A1000" s="321"/>
      <c r="B1000" s="321"/>
      <c r="C1000" s="308"/>
      <c r="D1000" s="305"/>
      <c r="E1000" s="305"/>
      <c r="F1000" s="110">
        <v>45839</v>
      </c>
      <c r="G1000" s="110">
        <v>46022</v>
      </c>
      <c r="H1000" s="239"/>
      <c r="I1000" s="242"/>
      <c r="J1000" s="241"/>
      <c r="K1000" s="241"/>
      <c r="L1000" s="243"/>
      <c r="M1000" s="243"/>
      <c r="N1000" s="243"/>
      <c r="O1000" s="11">
        <v>3500</v>
      </c>
      <c r="P1000" s="335"/>
    </row>
    <row r="1001" spans="1:16" s="44" customFormat="1">
      <c r="A1001" s="320" t="s">
        <v>56</v>
      </c>
      <c r="B1001" s="320" t="s">
        <v>354</v>
      </c>
      <c r="C1001" s="306" t="s">
        <v>503</v>
      </c>
      <c r="D1001" s="304">
        <v>45645</v>
      </c>
      <c r="E1001" s="318" t="s">
        <v>837</v>
      </c>
      <c r="F1001" s="23">
        <v>45658</v>
      </c>
      <c r="G1001" s="23">
        <v>45838</v>
      </c>
      <c r="H1001" s="320"/>
      <c r="I1001" s="46">
        <v>4012.85</v>
      </c>
      <c r="J1001" s="122"/>
      <c r="K1001" s="122"/>
      <c r="L1001" s="124"/>
      <c r="M1001" s="124"/>
      <c r="N1001" s="124"/>
      <c r="O1001" s="2"/>
      <c r="P1001" s="325" t="s">
        <v>290</v>
      </c>
    </row>
    <row r="1002" spans="1:16" s="44" customFormat="1">
      <c r="A1002" s="324"/>
      <c r="B1002" s="324" t="s">
        <v>80</v>
      </c>
      <c r="C1002" s="307"/>
      <c r="D1002" s="305"/>
      <c r="E1002" s="318"/>
      <c r="F1002" s="110">
        <v>45839</v>
      </c>
      <c r="G1002" s="110">
        <v>46022</v>
      </c>
      <c r="H1002" s="321"/>
      <c r="I1002" s="46">
        <v>4606.1899999999996</v>
      </c>
      <c r="J1002" s="122"/>
      <c r="K1002" s="122"/>
      <c r="L1002" s="124"/>
      <c r="M1002" s="124"/>
      <c r="N1002" s="124"/>
      <c r="O1002" s="2"/>
      <c r="P1002" s="326"/>
    </row>
    <row r="1003" spans="1:16" s="44" customFormat="1">
      <c r="A1003" s="324"/>
      <c r="B1003" s="324"/>
      <c r="C1003" s="307"/>
      <c r="D1003" s="304">
        <v>45646</v>
      </c>
      <c r="E1003" s="304" t="s">
        <v>783</v>
      </c>
      <c r="F1003" s="23">
        <v>45658</v>
      </c>
      <c r="G1003" s="23">
        <v>45838</v>
      </c>
      <c r="H1003" s="336"/>
      <c r="I1003" s="145"/>
      <c r="J1003" s="122"/>
      <c r="K1003" s="122"/>
      <c r="L1003" s="124"/>
      <c r="M1003" s="124"/>
      <c r="N1003" s="124"/>
      <c r="O1003" s="46">
        <v>3000</v>
      </c>
      <c r="P1003" s="325"/>
    </row>
    <row r="1004" spans="1:16" s="44" customFormat="1">
      <c r="A1004" s="324"/>
      <c r="B1004" s="324"/>
      <c r="C1004" s="308"/>
      <c r="D1004" s="305"/>
      <c r="E1004" s="305"/>
      <c r="F1004" s="110">
        <v>45839</v>
      </c>
      <c r="G1004" s="110">
        <v>46022</v>
      </c>
      <c r="H1004" s="337"/>
      <c r="I1004" s="145"/>
      <c r="J1004" s="122"/>
      <c r="K1004" s="122"/>
      <c r="L1004" s="124"/>
      <c r="M1004" s="124"/>
      <c r="N1004" s="124"/>
      <c r="O1004" s="46">
        <v>3500</v>
      </c>
      <c r="P1004" s="326"/>
    </row>
    <row r="1005" spans="1:16" s="44" customFormat="1">
      <c r="A1005" s="3">
        <v>10</v>
      </c>
      <c r="B1005" s="4" t="s">
        <v>135</v>
      </c>
      <c r="C1005" s="4"/>
      <c r="D1005" s="3"/>
      <c r="E1005" s="3"/>
      <c r="F1005" s="4"/>
      <c r="G1005" s="4"/>
      <c r="H1005" s="4"/>
      <c r="I1005" s="5"/>
      <c r="J1005" s="14"/>
      <c r="K1005" s="14"/>
      <c r="L1005" s="15"/>
      <c r="M1005" s="15"/>
      <c r="N1005" s="15"/>
      <c r="O1005" s="5"/>
      <c r="P1005" s="177"/>
    </row>
    <row r="1006" spans="1:16" s="44" customFormat="1">
      <c r="A1006" s="320" t="s">
        <v>50</v>
      </c>
      <c r="B1006" s="320" t="s">
        <v>427</v>
      </c>
      <c r="C1006" s="306" t="s">
        <v>161</v>
      </c>
      <c r="D1006" s="304">
        <v>45644</v>
      </c>
      <c r="E1006" s="304" t="s">
        <v>653</v>
      </c>
      <c r="F1006" s="23">
        <v>45658</v>
      </c>
      <c r="G1006" s="23">
        <v>45838</v>
      </c>
      <c r="H1006" s="320"/>
      <c r="I1006" s="46">
        <v>2751.56</v>
      </c>
      <c r="J1006" s="81"/>
      <c r="K1006" s="81"/>
      <c r="L1006" s="83"/>
      <c r="M1006" s="83"/>
      <c r="N1006" s="83"/>
      <c r="O1006" s="82"/>
      <c r="P1006" s="329"/>
    </row>
    <row r="1007" spans="1:16">
      <c r="A1007" s="324"/>
      <c r="B1007" s="324"/>
      <c r="C1007" s="307"/>
      <c r="D1007" s="305"/>
      <c r="E1007" s="305"/>
      <c r="F1007" s="110">
        <v>45839</v>
      </c>
      <c r="G1007" s="110">
        <v>46022</v>
      </c>
      <c r="H1007" s="321"/>
      <c r="I1007" s="46">
        <v>3568.17</v>
      </c>
      <c r="J1007" s="81"/>
      <c r="K1007" s="81"/>
      <c r="L1007" s="83"/>
      <c r="M1007" s="83"/>
      <c r="N1007" s="83"/>
      <c r="O1007" s="82"/>
      <c r="P1007" s="330"/>
    </row>
    <row r="1008" spans="1:16" s="8" customFormat="1">
      <c r="A1008" s="324"/>
      <c r="B1008" s="324"/>
      <c r="C1008" s="307"/>
      <c r="D1008" s="304">
        <v>45646</v>
      </c>
      <c r="E1008" s="304" t="s">
        <v>650</v>
      </c>
      <c r="F1008" s="23">
        <v>45658</v>
      </c>
      <c r="G1008" s="23">
        <v>45838</v>
      </c>
      <c r="H1008" s="336"/>
      <c r="I1008" s="145"/>
      <c r="J1008" s="81"/>
      <c r="K1008" s="81"/>
      <c r="L1008" s="83"/>
      <c r="M1008" s="83"/>
      <c r="N1008" s="83"/>
      <c r="O1008" s="46">
        <v>3000</v>
      </c>
      <c r="P1008" s="329"/>
    </row>
    <row r="1009" spans="1:16" s="8" customFormat="1">
      <c r="A1009" s="321"/>
      <c r="B1009" s="321"/>
      <c r="C1009" s="308"/>
      <c r="D1009" s="305"/>
      <c r="E1009" s="305"/>
      <c r="F1009" s="110">
        <v>45839</v>
      </c>
      <c r="G1009" s="110">
        <v>46022</v>
      </c>
      <c r="H1009" s="337"/>
      <c r="I1009" s="145"/>
      <c r="J1009" s="81"/>
      <c r="K1009" s="81"/>
      <c r="L1009" s="83"/>
      <c r="M1009" s="83"/>
      <c r="N1009" s="83"/>
      <c r="O1009" s="46">
        <v>3500</v>
      </c>
      <c r="P1009" s="330"/>
    </row>
    <row r="1010" spans="1:16" s="8" customFormat="1">
      <c r="A1010" s="320" t="s">
        <v>50</v>
      </c>
      <c r="B1010" s="320" t="s">
        <v>162</v>
      </c>
      <c r="C1010" s="306" t="s">
        <v>85</v>
      </c>
      <c r="D1010" s="304">
        <v>45644</v>
      </c>
      <c r="E1010" s="304" t="s">
        <v>651</v>
      </c>
      <c r="F1010" s="23">
        <v>45658</v>
      </c>
      <c r="G1010" s="23">
        <v>45838</v>
      </c>
      <c r="H1010" s="320"/>
      <c r="I1010" s="46">
        <v>3038.53</v>
      </c>
      <c r="J1010" s="81"/>
      <c r="K1010" s="81"/>
      <c r="L1010" s="83"/>
      <c r="M1010" s="83"/>
      <c r="N1010" s="83"/>
      <c r="O1010" s="82"/>
      <c r="P1010" s="329"/>
    </row>
    <row r="1011" spans="1:16" s="8" customFormat="1">
      <c r="A1011" s="324"/>
      <c r="B1011" s="324"/>
      <c r="C1011" s="307"/>
      <c r="D1011" s="305"/>
      <c r="E1011" s="305"/>
      <c r="F1011" s="110">
        <v>45839</v>
      </c>
      <c r="G1011" s="110">
        <v>46022</v>
      </c>
      <c r="H1011" s="321"/>
      <c r="I1011" s="46">
        <v>3918.56</v>
      </c>
      <c r="J1011" s="81"/>
      <c r="K1011" s="81"/>
      <c r="L1011" s="83"/>
      <c r="M1011" s="83"/>
      <c r="N1011" s="83"/>
      <c r="O1011" s="82"/>
      <c r="P1011" s="330"/>
    </row>
    <row r="1012" spans="1:16" s="8" customFormat="1">
      <c r="A1012" s="324"/>
      <c r="B1012" s="324"/>
      <c r="C1012" s="307"/>
      <c r="D1012" s="304">
        <v>45646</v>
      </c>
      <c r="E1012" s="304" t="s">
        <v>650</v>
      </c>
      <c r="F1012" s="23">
        <v>45658</v>
      </c>
      <c r="G1012" s="23">
        <v>45838</v>
      </c>
      <c r="H1012" s="336"/>
      <c r="I1012" s="145"/>
      <c r="J1012" s="81"/>
      <c r="K1012" s="81"/>
      <c r="L1012" s="83"/>
      <c r="M1012" s="83"/>
      <c r="N1012" s="83"/>
      <c r="O1012" s="46">
        <v>3000</v>
      </c>
      <c r="P1012" s="327" t="s">
        <v>323</v>
      </c>
    </row>
    <row r="1013" spans="1:16" s="8" customFormat="1">
      <c r="A1013" s="324"/>
      <c r="B1013" s="324"/>
      <c r="C1013" s="307"/>
      <c r="D1013" s="309"/>
      <c r="E1013" s="309"/>
      <c r="F1013" s="110">
        <v>45839</v>
      </c>
      <c r="G1013" s="110">
        <v>46022</v>
      </c>
      <c r="H1013" s="344"/>
      <c r="I1013" s="145"/>
      <c r="J1013" s="81"/>
      <c r="K1013" s="81"/>
      <c r="L1013" s="83"/>
      <c r="M1013" s="83"/>
      <c r="N1013" s="83"/>
      <c r="O1013" s="46">
        <v>3500</v>
      </c>
      <c r="P1013" s="328"/>
    </row>
    <row r="1014" spans="1:16" s="8" customFormat="1">
      <c r="A1014" s="324"/>
      <c r="B1014" s="324"/>
      <c r="C1014" s="307"/>
      <c r="D1014" s="309"/>
      <c r="E1014" s="309"/>
      <c r="F1014" s="23">
        <v>45658</v>
      </c>
      <c r="G1014" s="23">
        <v>45838</v>
      </c>
      <c r="H1014" s="344"/>
      <c r="I1014" s="145"/>
      <c r="J1014" s="81"/>
      <c r="K1014" s="81"/>
      <c r="L1014" s="83"/>
      <c r="M1014" s="83"/>
      <c r="N1014" s="83"/>
      <c r="O1014" s="46">
        <v>2240.2399999999998</v>
      </c>
      <c r="P1014" s="327" t="s">
        <v>324</v>
      </c>
    </row>
    <row r="1015" spans="1:16" s="8" customFormat="1">
      <c r="A1015" s="321"/>
      <c r="B1015" s="321"/>
      <c r="C1015" s="308"/>
      <c r="D1015" s="305"/>
      <c r="E1015" s="305"/>
      <c r="F1015" s="110">
        <v>45839</v>
      </c>
      <c r="G1015" s="110">
        <v>46022</v>
      </c>
      <c r="H1015" s="337"/>
      <c r="I1015" s="145"/>
      <c r="J1015" s="81"/>
      <c r="K1015" s="81"/>
      <c r="L1015" s="83"/>
      <c r="M1015" s="83"/>
      <c r="N1015" s="83"/>
      <c r="O1015" s="46">
        <v>2623.32</v>
      </c>
      <c r="P1015" s="328"/>
    </row>
    <row r="1016" spans="1:16" s="8" customFormat="1">
      <c r="A1016" s="320" t="s">
        <v>50</v>
      </c>
      <c r="B1016" s="320" t="s">
        <v>338</v>
      </c>
      <c r="C1016" s="306" t="s">
        <v>337</v>
      </c>
      <c r="D1016" s="304">
        <v>45646</v>
      </c>
      <c r="E1016" s="304" t="s">
        <v>620</v>
      </c>
      <c r="F1016" s="23">
        <v>45658</v>
      </c>
      <c r="G1016" s="23">
        <v>45838</v>
      </c>
      <c r="H1016" s="320"/>
      <c r="I1016" s="46">
        <v>3050.8</v>
      </c>
      <c r="J1016" s="81"/>
      <c r="K1016" s="81"/>
      <c r="L1016" s="83"/>
      <c r="M1016" s="83"/>
      <c r="N1016" s="83"/>
      <c r="O1016" s="82"/>
      <c r="P1016" s="329"/>
    </row>
    <row r="1017" spans="1:16" s="8" customFormat="1">
      <c r="A1017" s="324"/>
      <c r="B1017" s="324"/>
      <c r="C1017" s="307"/>
      <c r="D1017" s="305"/>
      <c r="E1017" s="305"/>
      <c r="F1017" s="110">
        <v>45839</v>
      </c>
      <c r="G1017" s="110">
        <v>46022</v>
      </c>
      <c r="H1017" s="324"/>
      <c r="I1017" s="46">
        <v>3952.64</v>
      </c>
      <c r="J1017" s="81"/>
      <c r="K1017" s="81"/>
      <c r="L1017" s="83"/>
      <c r="M1017" s="83"/>
      <c r="N1017" s="83"/>
      <c r="O1017" s="82"/>
      <c r="P1017" s="330"/>
    </row>
    <row r="1018" spans="1:16" s="8" customFormat="1">
      <c r="A1018" s="324"/>
      <c r="B1018" s="324"/>
      <c r="C1018" s="307"/>
      <c r="D1018" s="304">
        <v>45646</v>
      </c>
      <c r="E1018" s="304" t="s">
        <v>650</v>
      </c>
      <c r="F1018" s="23">
        <v>45658</v>
      </c>
      <c r="G1018" s="23">
        <v>45838</v>
      </c>
      <c r="H1018" s="324"/>
      <c r="I1018" s="145"/>
      <c r="J1018" s="81"/>
      <c r="K1018" s="81"/>
      <c r="L1018" s="83"/>
      <c r="M1018" s="83"/>
      <c r="N1018" s="83"/>
      <c r="O1018" s="46">
        <v>3000</v>
      </c>
      <c r="P1018" s="329"/>
    </row>
    <row r="1019" spans="1:16" s="8" customFormat="1">
      <c r="A1019" s="321"/>
      <c r="B1019" s="321"/>
      <c r="C1019" s="308"/>
      <c r="D1019" s="305"/>
      <c r="E1019" s="305"/>
      <c r="F1019" s="110">
        <v>45839</v>
      </c>
      <c r="G1019" s="110">
        <v>46022</v>
      </c>
      <c r="H1019" s="321"/>
      <c r="I1019" s="145"/>
      <c r="J1019" s="81"/>
      <c r="K1019" s="81"/>
      <c r="L1019" s="83"/>
      <c r="M1019" s="83"/>
      <c r="N1019" s="83"/>
      <c r="O1019" s="46">
        <v>3500</v>
      </c>
      <c r="P1019" s="330"/>
    </row>
    <row r="1020" spans="1:16" s="8" customFormat="1">
      <c r="A1020" s="320" t="s">
        <v>50</v>
      </c>
      <c r="B1020" s="320" t="s">
        <v>329</v>
      </c>
      <c r="C1020" s="306" t="s">
        <v>86</v>
      </c>
      <c r="D1020" s="304">
        <v>45642</v>
      </c>
      <c r="E1020" s="304" t="s">
        <v>600</v>
      </c>
      <c r="F1020" s="23">
        <v>45658</v>
      </c>
      <c r="G1020" s="23">
        <v>45838</v>
      </c>
      <c r="H1020" s="320"/>
      <c r="I1020" s="46">
        <v>2663.97</v>
      </c>
      <c r="J1020" s="81"/>
      <c r="K1020" s="81"/>
      <c r="L1020" s="83"/>
      <c r="M1020" s="83"/>
      <c r="N1020" s="83"/>
      <c r="O1020" s="82"/>
      <c r="P1020" s="329"/>
    </row>
    <row r="1021" spans="1:16" s="8" customFormat="1">
      <c r="A1021" s="324"/>
      <c r="B1021" s="324"/>
      <c r="C1021" s="307"/>
      <c r="D1021" s="305"/>
      <c r="E1021" s="305"/>
      <c r="F1021" s="110">
        <v>45839</v>
      </c>
      <c r="G1021" s="110">
        <v>46022</v>
      </c>
      <c r="H1021" s="321"/>
      <c r="I1021" s="46">
        <v>3645.69</v>
      </c>
      <c r="J1021" s="81"/>
      <c r="K1021" s="81"/>
      <c r="L1021" s="83"/>
      <c r="M1021" s="83"/>
      <c r="N1021" s="83"/>
      <c r="O1021" s="82"/>
      <c r="P1021" s="330"/>
    </row>
    <row r="1022" spans="1:16" s="8" customFormat="1">
      <c r="A1022" s="324"/>
      <c r="B1022" s="324"/>
      <c r="C1022" s="307"/>
      <c r="D1022" s="304">
        <v>45646</v>
      </c>
      <c r="E1022" s="304" t="s">
        <v>650</v>
      </c>
      <c r="F1022" s="23">
        <v>45658</v>
      </c>
      <c r="G1022" s="23">
        <v>45838</v>
      </c>
      <c r="H1022" s="336"/>
      <c r="I1022" s="145"/>
      <c r="J1022" s="81"/>
      <c r="K1022" s="81"/>
      <c r="L1022" s="83"/>
      <c r="M1022" s="83"/>
      <c r="N1022" s="83"/>
      <c r="O1022" s="46">
        <v>3000</v>
      </c>
      <c r="P1022" s="329"/>
    </row>
    <row r="1023" spans="1:16" s="8" customFormat="1">
      <c r="A1023" s="324"/>
      <c r="B1023" s="324"/>
      <c r="C1023" s="307"/>
      <c r="D1023" s="309"/>
      <c r="E1023" s="309"/>
      <c r="F1023" s="110">
        <v>45839</v>
      </c>
      <c r="G1023" s="110">
        <v>46022</v>
      </c>
      <c r="H1023" s="337"/>
      <c r="I1023" s="145"/>
      <c r="J1023" s="81"/>
      <c r="K1023" s="81"/>
      <c r="L1023" s="83"/>
      <c r="M1023" s="83"/>
      <c r="N1023" s="83"/>
      <c r="O1023" s="46">
        <v>3500</v>
      </c>
      <c r="P1023" s="330"/>
    </row>
    <row r="1024" spans="1:16" s="8" customFormat="1">
      <c r="A1024" s="324"/>
      <c r="B1024" s="324"/>
      <c r="C1024" s="307"/>
      <c r="D1024" s="309"/>
      <c r="E1024" s="309"/>
      <c r="F1024" s="23">
        <v>45658</v>
      </c>
      <c r="G1024" s="23">
        <v>45838</v>
      </c>
      <c r="H1024" s="336"/>
      <c r="I1024" s="145"/>
      <c r="J1024" s="81"/>
      <c r="K1024" s="81"/>
      <c r="L1024" s="83"/>
      <c r="M1024" s="83"/>
      <c r="N1024" s="83"/>
      <c r="O1024" s="46">
        <v>2385.9699999999998</v>
      </c>
      <c r="P1024" s="329" t="s">
        <v>430</v>
      </c>
    </row>
    <row r="1025" spans="1:16" s="8" customFormat="1">
      <c r="A1025" s="324"/>
      <c r="B1025" s="324"/>
      <c r="C1025" s="307"/>
      <c r="D1025" s="309"/>
      <c r="E1025" s="309"/>
      <c r="F1025" s="110">
        <v>45839</v>
      </c>
      <c r="G1025" s="110">
        <v>46022</v>
      </c>
      <c r="H1025" s="337"/>
      <c r="I1025" s="145"/>
      <c r="J1025" s="81"/>
      <c r="K1025" s="81"/>
      <c r="L1025" s="83"/>
      <c r="M1025" s="83"/>
      <c r="N1025" s="83"/>
      <c r="O1025" s="46">
        <v>2793.97</v>
      </c>
      <c r="P1025" s="330"/>
    </row>
    <row r="1026" spans="1:16" s="8" customFormat="1">
      <c r="A1026" s="324"/>
      <c r="B1026" s="324"/>
      <c r="C1026" s="307"/>
      <c r="D1026" s="309"/>
      <c r="E1026" s="309"/>
      <c r="F1026" s="23">
        <v>45658</v>
      </c>
      <c r="G1026" s="23">
        <v>45838</v>
      </c>
      <c r="H1026" s="336"/>
      <c r="I1026" s="145"/>
      <c r="J1026" s="81"/>
      <c r="K1026" s="81"/>
      <c r="L1026" s="83"/>
      <c r="M1026" s="83"/>
      <c r="N1026" s="83"/>
      <c r="O1026" s="46">
        <v>2581.52</v>
      </c>
      <c r="P1026" s="329" t="s">
        <v>431</v>
      </c>
    </row>
    <row r="1027" spans="1:16" s="8" customFormat="1">
      <c r="A1027" s="324"/>
      <c r="B1027" s="324"/>
      <c r="C1027" s="307"/>
      <c r="D1027" s="309"/>
      <c r="E1027" s="309"/>
      <c r="F1027" s="110">
        <v>45839</v>
      </c>
      <c r="G1027" s="110">
        <v>46022</v>
      </c>
      <c r="H1027" s="337"/>
      <c r="I1027" s="145"/>
      <c r="J1027" s="81"/>
      <c r="K1027" s="81"/>
      <c r="L1027" s="83"/>
      <c r="M1027" s="83"/>
      <c r="N1027" s="83"/>
      <c r="O1027" s="46">
        <v>3022.96</v>
      </c>
      <c r="P1027" s="330"/>
    </row>
    <row r="1028" spans="1:16" s="8" customFormat="1">
      <c r="A1028" s="324"/>
      <c r="B1028" s="324"/>
      <c r="C1028" s="307"/>
      <c r="D1028" s="309"/>
      <c r="E1028" s="309"/>
      <c r="F1028" s="23">
        <v>45658</v>
      </c>
      <c r="G1028" s="23">
        <v>45838</v>
      </c>
      <c r="H1028" s="336"/>
      <c r="I1028" s="145"/>
      <c r="J1028" s="81"/>
      <c r="K1028" s="81"/>
      <c r="L1028" s="83"/>
      <c r="M1028" s="83"/>
      <c r="N1028" s="83"/>
      <c r="O1028" s="46">
        <v>2187.12</v>
      </c>
      <c r="P1028" s="329" t="s">
        <v>432</v>
      </c>
    </row>
    <row r="1029" spans="1:16" s="8" customFormat="1">
      <c r="A1029" s="321"/>
      <c r="B1029" s="321"/>
      <c r="C1029" s="308"/>
      <c r="D1029" s="305"/>
      <c r="E1029" s="305"/>
      <c r="F1029" s="110">
        <v>45839</v>
      </c>
      <c r="G1029" s="110">
        <v>46022</v>
      </c>
      <c r="H1029" s="337"/>
      <c r="I1029" s="145"/>
      <c r="J1029" s="81"/>
      <c r="K1029" s="81"/>
      <c r="L1029" s="83"/>
      <c r="M1029" s="83"/>
      <c r="N1029" s="83"/>
      <c r="O1029" s="46">
        <v>2561.12</v>
      </c>
      <c r="P1029" s="330"/>
    </row>
    <row r="1030" spans="1:16" s="8" customFormat="1">
      <c r="A1030" s="320" t="s">
        <v>50</v>
      </c>
      <c r="B1030" s="320" t="s">
        <v>329</v>
      </c>
      <c r="C1030" s="306" t="s">
        <v>287</v>
      </c>
      <c r="D1030" s="304">
        <v>45639</v>
      </c>
      <c r="E1030" s="304" t="s">
        <v>652</v>
      </c>
      <c r="F1030" s="23">
        <v>45658</v>
      </c>
      <c r="G1030" s="23">
        <v>45838</v>
      </c>
      <c r="H1030" s="320"/>
      <c r="I1030" s="46">
        <v>4826.97</v>
      </c>
      <c r="J1030" s="81"/>
      <c r="K1030" s="81"/>
      <c r="L1030" s="83"/>
      <c r="M1030" s="83"/>
      <c r="N1030" s="83"/>
      <c r="O1030" s="82"/>
      <c r="P1030" s="329"/>
    </row>
    <row r="1031" spans="1:16" s="8" customFormat="1">
      <c r="A1031" s="324"/>
      <c r="B1031" s="324"/>
      <c r="C1031" s="307"/>
      <c r="D1031" s="305"/>
      <c r="E1031" s="305"/>
      <c r="F1031" s="110">
        <v>45839</v>
      </c>
      <c r="G1031" s="110">
        <v>46022</v>
      </c>
      <c r="H1031" s="321"/>
      <c r="I1031" s="46">
        <v>6104.87</v>
      </c>
      <c r="J1031" s="81"/>
      <c r="K1031" s="81"/>
      <c r="L1031" s="83"/>
      <c r="M1031" s="83"/>
      <c r="N1031" s="83"/>
      <c r="O1031" s="82"/>
      <c r="P1031" s="330"/>
    </row>
    <row r="1032" spans="1:16" s="8" customFormat="1">
      <c r="A1032" s="324"/>
      <c r="B1032" s="324"/>
      <c r="C1032" s="307"/>
      <c r="D1032" s="304">
        <v>45646</v>
      </c>
      <c r="E1032" s="304" t="s">
        <v>650</v>
      </c>
      <c r="F1032" s="23">
        <v>45658</v>
      </c>
      <c r="G1032" s="23">
        <v>45838</v>
      </c>
      <c r="H1032" s="336"/>
      <c r="I1032" s="145"/>
      <c r="J1032" s="81"/>
      <c r="K1032" s="81"/>
      <c r="L1032" s="83"/>
      <c r="M1032" s="83"/>
      <c r="N1032" s="83"/>
      <c r="O1032" s="46">
        <v>2931.17</v>
      </c>
      <c r="P1032" s="329"/>
    </row>
    <row r="1033" spans="1:16" s="8" customFormat="1">
      <c r="A1033" s="321"/>
      <c r="B1033" s="321"/>
      <c r="C1033" s="308"/>
      <c r="D1033" s="305"/>
      <c r="E1033" s="305"/>
      <c r="F1033" s="110">
        <v>45839</v>
      </c>
      <c r="G1033" s="110">
        <v>46022</v>
      </c>
      <c r="H1033" s="337"/>
      <c r="I1033" s="145"/>
      <c r="J1033" s="81"/>
      <c r="K1033" s="81"/>
      <c r="L1033" s="83"/>
      <c r="M1033" s="83"/>
      <c r="N1033" s="83"/>
      <c r="O1033" s="46">
        <v>3432.4</v>
      </c>
      <c r="P1033" s="330"/>
    </row>
    <row r="1034" spans="1:16" s="8" customFormat="1">
      <c r="A1034" s="320" t="s">
        <v>50</v>
      </c>
      <c r="B1034" s="320" t="s">
        <v>339</v>
      </c>
      <c r="C1034" s="306" t="s">
        <v>434</v>
      </c>
      <c r="D1034" s="304">
        <v>45646</v>
      </c>
      <c r="E1034" s="304" t="s">
        <v>633</v>
      </c>
      <c r="F1034" s="23">
        <v>45658</v>
      </c>
      <c r="G1034" s="23">
        <v>45838</v>
      </c>
      <c r="H1034" s="320"/>
      <c r="I1034" s="46">
        <v>3382.62</v>
      </c>
      <c r="J1034" s="81"/>
      <c r="K1034" s="81"/>
      <c r="L1034" s="83"/>
      <c r="M1034" s="83"/>
      <c r="N1034" s="83"/>
      <c r="O1034" s="82"/>
      <c r="P1034" s="329"/>
    </row>
    <row r="1035" spans="1:16" s="8" customFormat="1">
      <c r="A1035" s="324"/>
      <c r="B1035" s="324"/>
      <c r="C1035" s="307"/>
      <c r="D1035" s="305"/>
      <c r="E1035" s="305"/>
      <c r="F1035" s="110">
        <v>45839</v>
      </c>
      <c r="G1035" s="110">
        <v>46022</v>
      </c>
      <c r="H1035" s="321"/>
      <c r="I1035" s="46">
        <v>3697.87</v>
      </c>
      <c r="J1035" s="81"/>
      <c r="K1035" s="81"/>
      <c r="L1035" s="83"/>
      <c r="M1035" s="83"/>
      <c r="N1035" s="83"/>
      <c r="O1035" s="82"/>
      <c r="P1035" s="330"/>
    </row>
    <row r="1036" spans="1:16" s="8" customFormat="1">
      <c r="A1036" s="324"/>
      <c r="B1036" s="324"/>
      <c r="C1036" s="307"/>
      <c r="D1036" s="304">
        <v>45646</v>
      </c>
      <c r="E1036" s="304" t="s">
        <v>650</v>
      </c>
      <c r="F1036" s="23">
        <v>45658</v>
      </c>
      <c r="G1036" s="23">
        <v>45838</v>
      </c>
      <c r="H1036" s="336"/>
      <c r="I1036" s="145"/>
      <c r="J1036" s="81"/>
      <c r="K1036" s="81"/>
      <c r="L1036" s="83"/>
      <c r="M1036" s="83"/>
      <c r="N1036" s="83"/>
      <c r="O1036" s="46">
        <v>3000</v>
      </c>
      <c r="P1036" s="329"/>
    </row>
    <row r="1037" spans="1:16" s="8" customFormat="1">
      <c r="A1037" s="321"/>
      <c r="B1037" s="321"/>
      <c r="C1037" s="307"/>
      <c r="D1037" s="305"/>
      <c r="E1037" s="305"/>
      <c r="F1037" s="110">
        <v>45839</v>
      </c>
      <c r="G1037" s="110">
        <v>46022</v>
      </c>
      <c r="H1037" s="337"/>
      <c r="I1037" s="145"/>
      <c r="J1037" s="81"/>
      <c r="K1037" s="81"/>
      <c r="L1037" s="83"/>
      <c r="M1037" s="83"/>
      <c r="N1037" s="83"/>
      <c r="O1037" s="46">
        <v>3500</v>
      </c>
      <c r="P1037" s="330"/>
    </row>
    <row r="1038" spans="1:16" s="8" customFormat="1">
      <c r="A1038" s="320" t="s">
        <v>50</v>
      </c>
      <c r="B1038" s="320" t="s">
        <v>356</v>
      </c>
      <c r="C1038" s="307"/>
      <c r="D1038" s="304">
        <v>45646</v>
      </c>
      <c r="E1038" s="304" t="s">
        <v>624</v>
      </c>
      <c r="F1038" s="23">
        <v>45658</v>
      </c>
      <c r="G1038" s="23">
        <v>45838</v>
      </c>
      <c r="H1038" s="320"/>
      <c r="I1038" s="46">
        <v>3382.62</v>
      </c>
      <c r="J1038" s="81"/>
      <c r="K1038" s="81"/>
      <c r="L1038" s="83"/>
      <c r="M1038" s="83"/>
      <c r="N1038" s="83"/>
      <c r="O1038" s="82"/>
      <c r="P1038" s="329"/>
    </row>
    <row r="1039" spans="1:16" s="8" customFormat="1">
      <c r="A1039" s="324"/>
      <c r="B1039" s="324"/>
      <c r="C1039" s="307"/>
      <c r="D1039" s="305"/>
      <c r="E1039" s="305"/>
      <c r="F1039" s="110">
        <v>45839</v>
      </c>
      <c r="G1039" s="110">
        <v>46022</v>
      </c>
      <c r="H1039" s="321"/>
      <c r="I1039" s="46">
        <v>3697.87</v>
      </c>
      <c r="J1039" s="81"/>
      <c r="K1039" s="81"/>
      <c r="L1039" s="83"/>
      <c r="M1039" s="83"/>
      <c r="N1039" s="83"/>
      <c r="O1039" s="82"/>
      <c r="P1039" s="330"/>
    </row>
    <row r="1040" spans="1:16" s="8" customFormat="1">
      <c r="A1040" s="324"/>
      <c r="B1040" s="324"/>
      <c r="C1040" s="307"/>
      <c r="D1040" s="304">
        <v>45646</v>
      </c>
      <c r="E1040" s="304" t="s">
        <v>650</v>
      </c>
      <c r="F1040" s="23">
        <v>45658</v>
      </c>
      <c r="G1040" s="23">
        <v>45838</v>
      </c>
      <c r="H1040" s="336"/>
      <c r="I1040" s="145"/>
      <c r="J1040" s="81"/>
      <c r="K1040" s="81"/>
      <c r="L1040" s="83"/>
      <c r="M1040" s="83"/>
      <c r="N1040" s="83"/>
      <c r="O1040" s="46">
        <v>3000</v>
      </c>
      <c r="P1040" s="329"/>
    </row>
    <row r="1041" spans="1:16" s="8" customFormat="1">
      <c r="A1041" s="321"/>
      <c r="B1041" s="321"/>
      <c r="C1041" s="307"/>
      <c r="D1041" s="305"/>
      <c r="E1041" s="305"/>
      <c r="F1041" s="110">
        <v>45839</v>
      </c>
      <c r="G1041" s="110">
        <v>46022</v>
      </c>
      <c r="H1041" s="337"/>
      <c r="I1041" s="145"/>
      <c r="J1041" s="81"/>
      <c r="K1041" s="81"/>
      <c r="L1041" s="83"/>
      <c r="M1041" s="83"/>
      <c r="N1041" s="83"/>
      <c r="O1041" s="46">
        <v>3500</v>
      </c>
      <c r="P1041" s="330"/>
    </row>
    <row r="1042" spans="1:16" s="8" customFormat="1">
      <c r="A1042" s="320" t="s">
        <v>50</v>
      </c>
      <c r="B1042" s="320" t="s">
        <v>357</v>
      </c>
      <c r="C1042" s="307"/>
      <c r="D1042" s="304">
        <v>45646</v>
      </c>
      <c r="E1042" s="304" t="s">
        <v>624</v>
      </c>
      <c r="F1042" s="23">
        <v>45658</v>
      </c>
      <c r="G1042" s="23">
        <v>45838</v>
      </c>
      <c r="H1042" s="320"/>
      <c r="I1042" s="46">
        <v>3382.62</v>
      </c>
      <c r="J1042" s="81"/>
      <c r="K1042" s="81"/>
      <c r="L1042" s="83"/>
      <c r="M1042" s="83"/>
      <c r="N1042" s="83"/>
      <c r="O1042" s="82"/>
      <c r="P1042" s="329"/>
    </row>
    <row r="1043" spans="1:16" s="8" customFormat="1">
      <c r="A1043" s="324"/>
      <c r="B1043" s="324"/>
      <c r="C1043" s="307"/>
      <c r="D1043" s="305"/>
      <c r="E1043" s="305"/>
      <c r="F1043" s="110">
        <v>45839</v>
      </c>
      <c r="G1043" s="110">
        <v>46022</v>
      </c>
      <c r="H1043" s="321"/>
      <c r="I1043" s="46">
        <v>3697.87</v>
      </c>
      <c r="J1043" s="81"/>
      <c r="K1043" s="81"/>
      <c r="L1043" s="83"/>
      <c r="M1043" s="83"/>
      <c r="N1043" s="83"/>
      <c r="O1043" s="82"/>
      <c r="P1043" s="330"/>
    </row>
    <row r="1044" spans="1:16" s="8" customFormat="1">
      <c r="A1044" s="324"/>
      <c r="B1044" s="324"/>
      <c r="C1044" s="307"/>
      <c r="D1044" s="304">
        <v>45646</v>
      </c>
      <c r="E1044" s="304" t="s">
        <v>650</v>
      </c>
      <c r="F1044" s="23">
        <v>45658</v>
      </c>
      <c r="G1044" s="23">
        <v>45838</v>
      </c>
      <c r="H1044" s="336"/>
      <c r="I1044" s="145"/>
      <c r="J1044" s="81"/>
      <c r="K1044" s="81"/>
      <c r="L1044" s="83"/>
      <c r="M1044" s="83"/>
      <c r="N1044" s="83"/>
      <c r="O1044" s="46">
        <v>3000</v>
      </c>
      <c r="P1044" s="329"/>
    </row>
    <row r="1045" spans="1:16" s="8" customFormat="1">
      <c r="A1045" s="321"/>
      <c r="B1045" s="321"/>
      <c r="C1045" s="307"/>
      <c r="D1045" s="305"/>
      <c r="E1045" s="305"/>
      <c r="F1045" s="110">
        <v>45839</v>
      </c>
      <c r="G1045" s="110">
        <v>46022</v>
      </c>
      <c r="H1045" s="337"/>
      <c r="I1045" s="145"/>
      <c r="J1045" s="81"/>
      <c r="K1045" s="81"/>
      <c r="L1045" s="83"/>
      <c r="M1045" s="83"/>
      <c r="N1045" s="83"/>
      <c r="O1045" s="46">
        <v>3500</v>
      </c>
      <c r="P1045" s="330"/>
    </row>
    <row r="1046" spans="1:16" s="8" customFormat="1">
      <c r="A1046" s="320" t="s">
        <v>50</v>
      </c>
      <c r="B1046" s="320" t="s">
        <v>429</v>
      </c>
      <c r="C1046" s="307"/>
      <c r="D1046" s="304">
        <v>45646</v>
      </c>
      <c r="E1046" s="304" t="s">
        <v>624</v>
      </c>
      <c r="F1046" s="23">
        <v>45658</v>
      </c>
      <c r="G1046" s="23">
        <v>45838</v>
      </c>
      <c r="H1046" s="320"/>
      <c r="I1046" s="46">
        <v>3382.62</v>
      </c>
      <c r="J1046" s="81"/>
      <c r="K1046" s="81"/>
      <c r="L1046" s="83"/>
      <c r="M1046" s="83"/>
      <c r="N1046" s="83"/>
      <c r="O1046" s="82"/>
      <c r="P1046" s="329"/>
    </row>
    <row r="1047" spans="1:16" s="8" customFormat="1">
      <c r="A1047" s="324"/>
      <c r="B1047" s="324"/>
      <c r="C1047" s="307"/>
      <c r="D1047" s="305"/>
      <c r="E1047" s="305"/>
      <c r="F1047" s="110">
        <v>45839</v>
      </c>
      <c r="G1047" s="110">
        <v>46022</v>
      </c>
      <c r="H1047" s="321"/>
      <c r="I1047" s="46">
        <v>3697.87</v>
      </c>
      <c r="J1047" s="81"/>
      <c r="K1047" s="81"/>
      <c r="L1047" s="83"/>
      <c r="M1047" s="83"/>
      <c r="N1047" s="83"/>
      <c r="O1047" s="82"/>
      <c r="P1047" s="330"/>
    </row>
    <row r="1048" spans="1:16" s="8" customFormat="1">
      <c r="A1048" s="324"/>
      <c r="B1048" s="324"/>
      <c r="C1048" s="307"/>
      <c r="D1048" s="304">
        <v>45646</v>
      </c>
      <c r="E1048" s="304" t="s">
        <v>650</v>
      </c>
      <c r="F1048" s="23">
        <v>45658</v>
      </c>
      <c r="G1048" s="23">
        <v>45838</v>
      </c>
      <c r="H1048" s="336"/>
      <c r="I1048" s="145"/>
      <c r="J1048" s="81"/>
      <c r="K1048" s="81"/>
      <c r="L1048" s="83"/>
      <c r="M1048" s="83"/>
      <c r="N1048" s="83"/>
      <c r="O1048" s="46">
        <v>3000</v>
      </c>
      <c r="P1048" s="329"/>
    </row>
    <row r="1049" spans="1:16" s="8" customFormat="1">
      <c r="A1049" s="321"/>
      <c r="B1049" s="321"/>
      <c r="C1049" s="307"/>
      <c r="D1049" s="305"/>
      <c r="E1049" s="305"/>
      <c r="F1049" s="110">
        <v>45839</v>
      </c>
      <c r="G1049" s="110">
        <v>46022</v>
      </c>
      <c r="H1049" s="337"/>
      <c r="I1049" s="145"/>
      <c r="J1049" s="81"/>
      <c r="K1049" s="81"/>
      <c r="L1049" s="83"/>
      <c r="M1049" s="83"/>
      <c r="N1049" s="83"/>
      <c r="O1049" s="46">
        <v>3500</v>
      </c>
      <c r="P1049" s="330"/>
    </row>
    <row r="1050" spans="1:16" s="8" customFormat="1">
      <c r="A1050" s="320" t="s">
        <v>50</v>
      </c>
      <c r="B1050" s="320" t="s">
        <v>358</v>
      </c>
      <c r="C1050" s="307"/>
      <c r="D1050" s="304">
        <v>45646</v>
      </c>
      <c r="E1050" s="304" t="s">
        <v>624</v>
      </c>
      <c r="F1050" s="23">
        <v>45658</v>
      </c>
      <c r="G1050" s="23">
        <v>45838</v>
      </c>
      <c r="H1050" s="320"/>
      <c r="I1050" s="46">
        <v>3382.62</v>
      </c>
      <c r="J1050" s="81"/>
      <c r="K1050" s="81"/>
      <c r="L1050" s="83"/>
      <c r="M1050" s="83"/>
      <c r="N1050" s="83"/>
      <c r="O1050" s="82"/>
      <c r="P1050" s="329"/>
    </row>
    <row r="1051" spans="1:16" s="8" customFormat="1">
      <c r="A1051" s="324"/>
      <c r="B1051" s="324"/>
      <c r="C1051" s="307"/>
      <c r="D1051" s="305"/>
      <c r="E1051" s="305"/>
      <c r="F1051" s="110">
        <v>45839</v>
      </c>
      <c r="G1051" s="110">
        <v>46022</v>
      </c>
      <c r="H1051" s="321"/>
      <c r="I1051" s="46">
        <v>3697.87</v>
      </c>
      <c r="J1051" s="81"/>
      <c r="K1051" s="81"/>
      <c r="L1051" s="83"/>
      <c r="M1051" s="83"/>
      <c r="N1051" s="83"/>
      <c r="O1051" s="82"/>
      <c r="P1051" s="330"/>
    </row>
    <row r="1052" spans="1:16" s="8" customFormat="1">
      <c r="A1052" s="324"/>
      <c r="B1052" s="324"/>
      <c r="C1052" s="307"/>
      <c r="D1052" s="304">
        <v>45646</v>
      </c>
      <c r="E1052" s="304" t="s">
        <v>650</v>
      </c>
      <c r="F1052" s="23">
        <v>45658</v>
      </c>
      <c r="G1052" s="23">
        <v>45838</v>
      </c>
      <c r="H1052" s="336"/>
      <c r="I1052" s="145"/>
      <c r="J1052" s="81"/>
      <c r="K1052" s="81"/>
      <c r="L1052" s="83"/>
      <c r="M1052" s="83"/>
      <c r="N1052" s="83"/>
      <c r="O1052" s="46">
        <v>3000</v>
      </c>
      <c r="P1052" s="329"/>
    </row>
    <row r="1053" spans="1:16" s="8" customFormat="1">
      <c r="A1053" s="321"/>
      <c r="B1053" s="321"/>
      <c r="C1053" s="307"/>
      <c r="D1053" s="305"/>
      <c r="E1053" s="305"/>
      <c r="F1053" s="110">
        <v>45839</v>
      </c>
      <c r="G1053" s="110">
        <v>46022</v>
      </c>
      <c r="H1053" s="337"/>
      <c r="I1053" s="145"/>
      <c r="J1053" s="81"/>
      <c r="K1053" s="81"/>
      <c r="L1053" s="83"/>
      <c r="M1053" s="83"/>
      <c r="N1053" s="83"/>
      <c r="O1053" s="46">
        <v>3500</v>
      </c>
      <c r="P1053" s="330"/>
    </row>
    <row r="1054" spans="1:16" s="8" customFormat="1">
      <c r="A1054" s="320" t="s">
        <v>50</v>
      </c>
      <c r="B1054" s="320" t="s">
        <v>359</v>
      </c>
      <c r="C1054" s="307"/>
      <c r="D1054" s="304">
        <v>45646</v>
      </c>
      <c r="E1054" s="304" t="s">
        <v>624</v>
      </c>
      <c r="F1054" s="23">
        <v>45658</v>
      </c>
      <c r="G1054" s="23">
        <v>45838</v>
      </c>
      <c r="H1054" s="320"/>
      <c r="I1054" s="46">
        <v>3382.62</v>
      </c>
      <c r="J1054" s="81"/>
      <c r="K1054" s="81"/>
      <c r="L1054" s="83"/>
      <c r="M1054" s="83"/>
      <c r="N1054" s="83"/>
      <c r="O1054" s="82"/>
      <c r="P1054" s="329"/>
    </row>
    <row r="1055" spans="1:16" s="6" customFormat="1" collapsed="1">
      <c r="A1055" s="324"/>
      <c r="B1055" s="324"/>
      <c r="C1055" s="307"/>
      <c r="D1055" s="305"/>
      <c r="E1055" s="305"/>
      <c r="F1055" s="110">
        <v>45839</v>
      </c>
      <c r="G1055" s="110">
        <v>46022</v>
      </c>
      <c r="H1055" s="321"/>
      <c r="I1055" s="46">
        <v>3697.87</v>
      </c>
      <c r="J1055" s="81"/>
      <c r="K1055" s="81"/>
      <c r="L1055" s="83"/>
      <c r="M1055" s="83"/>
      <c r="N1055" s="83"/>
      <c r="O1055" s="82"/>
      <c r="P1055" s="330"/>
    </row>
    <row r="1056" spans="1:16" s="44" customFormat="1">
      <c r="A1056" s="324"/>
      <c r="B1056" s="324"/>
      <c r="C1056" s="307"/>
      <c r="D1056" s="304">
        <v>45646</v>
      </c>
      <c r="E1056" s="304" t="s">
        <v>650</v>
      </c>
      <c r="F1056" s="23">
        <v>45658</v>
      </c>
      <c r="G1056" s="23">
        <v>45838</v>
      </c>
      <c r="H1056" s="336"/>
      <c r="I1056" s="145"/>
      <c r="J1056" s="81"/>
      <c r="K1056" s="81"/>
      <c r="L1056" s="83"/>
      <c r="M1056" s="83"/>
      <c r="N1056" s="83"/>
      <c r="O1056" s="46">
        <v>3000</v>
      </c>
      <c r="P1056" s="329"/>
    </row>
    <row r="1057" spans="1:16" s="44" customFormat="1">
      <c r="A1057" s="321"/>
      <c r="B1057" s="321"/>
      <c r="C1057" s="307"/>
      <c r="D1057" s="305"/>
      <c r="E1057" s="305"/>
      <c r="F1057" s="110">
        <v>45839</v>
      </c>
      <c r="G1057" s="110">
        <v>46022</v>
      </c>
      <c r="H1057" s="337"/>
      <c r="I1057" s="145"/>
      <c r="J1057" s="81"/>
      <c r="K1057" s="81"/>
      <c r="L1057" s="83"/>
      <c r="M1057" s="83"/>
      <c r="N1057" s="83"/>
      <c r="O1057" s="46">
        <v>3500</v>
      </c>
      <c r="P1057" s="330"/>
    </row>
    <row r="1058" spans="1:16" s="44" customFormat="1">
      <c r="A1058" s="320" t="s">
        <v>50</v>
      </c>
      <c r="B1058" s="320" t="s">
        <v>360</v>
      </c>
      <c r="C1058" s="307"/>
      <c r="D1058" s="304">
        <v>45646</v>
      </c>
      <c r="E1058" s="304" t="s">
        <v>624</v>
      </c>
      <c r="F1058" s="23">
        <v>45658</v>
      </c>
      <c r="G1058" s="23">
        <v>45838</v>
      </c>
      <c r="H1058" s="320"/>
      <c r="I1058" s="46">
        <v>3382.62</v>
      </c>
      <c r="J1058" s="81"/>
      <c r="K1058" s="81"/>
      <c r="L1058" s="83"/>
      <c r="M1058" s="83"/>
      <c r="N1058" s="83"/>
      <c r="O1058" s="82"/>
      <c r="P1058" s="329"/>
    </row>
    <row r="1059" spans="1:16" s="44" customFormat="1">
      <c r="A1059" s="324"/>
      <c r="B1059" s="324"/>
      <c r="C1059" s="307"/>
      <c r="D1059" s="305"/>
      <c r="E1059" s="305"/>
      <c r="F1059" s="110">
        <v>45839</v>
      </c>
      <c r="G1059" s="110">
        <v>46022</v>
      </c>
      <c r="H1059" s="321"/>
      <c r="I1059" s="46">
        <v>3697.87</v>
      </c>
      <c r="J1059" s="81"/>
      <c r="K1059" s="81"/>
      <c r="L1059" s="83"/>
      <c r="M1059" s="83"/>
      <c r="N1059" s="83"/>
      <c r="O1059" s="82"/>
      <c r="P1059" s="330"/>
    </row>
    <row r="1060" spans="1:16" s="44" customFormat="1">
      <c r="A1060" s="324"/>
      <c r="B1060" s="324"/>
      <c r="C1060" s="307"/>
      <c r="D1060" s="304">
        <v>45646</v>
      </c>
      <c r="E1060" s="304" t="s">
        <v>650</v>
      </c>
      <c r="F1060" s="23">
        <v>45658</v>
      </c>
      <c r="G1060" s="23">
        <v>45838</v>
      </c>
      <c r="H1060" s="336"/>
      <c r="I1060" s="145"/>
      <c r="J1060" s="81"/>
      <c r="K1060" s="81"/>
      <c r="L1060" s="83"/>
      <c r="M1060" s="83"/>
      <c r="N1060" s="83"/>
      <c r="O1060" s="46">
        <v>3000</v>
      </c>
      <c r="P1060" s="329"/>
    </row>
    <row r="1061" spans="1:16" s="44" customFormat="1">
      <c r="A1061" s="321"/>
      <c r="B1061" s="321"/>
      <c r="C1061" s="307"/>
      <c r="D1061" s="305"/>
      <c r="E1061" s="305"/>
      <c r="F1061" s="110">
        <v>45839</v>
      </c>
      <c r="G1061" s="110">
        <v>46022</v>
      </c>
      <c r="H1061" s="337"/>
      <c r="I1061" s="145"/>
      <c r="J1061" s="81"/>
      <c r="K1061" s="81"/>
      <c r="L1061" s="83"/>
      <c r="M1061" s="83"/>
      <c r="N1061" s="83"/>
      <c r="O1061" s="46">
        <v>3500</v>
      </c>
      <c r="P1061" s="330"/>
    </row>
    <row r="1062" spans="1:16" s="44" customFormat="1">
      <c r="A1062" s="320" t="s">
        <v>50</v>
      </c>
      <c r="B1062" s="320" t="s">
        <v>338</v>
      </c>
      <c r="C1062" s="307"/>
      <c r="D1062" s="304">
        <v>45646</v>
      </c>
      <c r="E1062" s="304" t="s">
        <v>624</v>
      </c>
      <c r="F1062" s="23">
        <v>45658</v>
      </c>
      <c r="G1062" s="23">
        <v>45838</v>
      </c>
      <c r="H1062" s="320"/>
      <c r="I1062" s="46">
        <v>3382.62</v>
      </c>
      <c r="J1062" s="81"/>
      <c r="K1062" s="81"/>
      <c r="L1062" s="83"/>
      <c r="M1062" s="83"/>
      <c r="N1062" s="83"/>
      <c r="O1062" s="82"/>
      <c r="P1062" s="329"/>
    </row>
    <row r="1063" spans="1:16" s="44" customFormat="1">
      <c r="A1063" s="324"/>
      <c r="B1063" s="324"/>
      <c r="C1063" s="307"/>
      <c r="D1063" s="305"/>
      <c r="E1063" s="305"/>
      <c r="F1063" s="110">
        <v>45839</v>
      </c>
      <c r="G1063" s="110">
        <v>46022</v>
      </c>
      <c r="H1063" s="321"/>
      <c r="I1063" s="46">
        <v>3697.87</v>
      </c>
      <c r="J1063" s="81"/>
      <c r="K1063" s="81"/>
      <c r="L1063" s="83"/>
      <c r="M1063" s="83"/>
      <c r="N1063" s="83"/>
      <c r="O1063" s="82"/>
      <c r="P1063" s="330"/>
    </row>
    <row r="1064" spans="1:16" s="44" customFormat="1">
      <c r="A1064" s="324"/>
      <c r="B1064" s="324"/>
      <c r="C1064" s="307"/>
      <c r="D1064" s="304">
        <v>45646</v>
      </c>
      <c r="E1064" s="304" t="s">
        <v>650</v>
      </c>
      <c r="F1064" s="23">
        <v>45658</v>
      </c>
      <c r="G1064" s="23">
        <v>45838</v>
      </c>
      <c r="H1064" s="336"/>
      <c r="I1064" s="145"/>
      <c r="J1064" s="81"/>
      <c r="K1064" s="81"/>
      <c r="L1064" s="83"/>
      <c r="M1064" s="83"/>
      <c r="N1064" s="83"/>
      <c r="O1064" s="46">
        <v>3000</v>
      </c>
      <c r="P1064" s="329"/>
    </row>
    <row r="1065" spans="1:16" s="44" customFormat="1">
      <c r="A1065" s="321"/>
      <c r="B1065" s="321"/>
      <c r="C1065" s="307"/>
      <c r="D1065" s="305"/>
      <c r="E1065" s="305"/>
      <c r="F1065" s="110">
        <v>45839</v>
      </c>
      <c r="G1065" s="110">
        <v>46022</v>
      </c>
      <c r="H1065" s="337"/>
      <c r="I1065" s="145"/>
      <c r="J1065" s="81"/>
      <c r="K1065" s="81"/>
      <c r="L1065" s="83"/>
      <c r="M1065" s="83"/>
      <c r="N1065" s="83"/>
      <c r="O1065" s="46">
        <v>3500</v>
      </c>
      <c r="P1065" s="330"/>
    </row>
    <row r="1066" spans="1:16" s="44" customFormat="1">
      <c r="A1066" s="320" t="s">
        <v>50</v>
      </c>
      <c r="B1066" s="320" t="s">
        <v>361</v>
      </c>
      <c r="C1066" s="307"/>
      <c r="D1066" s="304">
        <v>45646</v>
      </c>
      <c r="E1066" s="304" t="s">
        <v>624</v>
      </c>
      <c r="F1066" s="23">
        <v>45658</v>
      </c>
      <c r="G1066" s="23">
        <v>45838</v>
      </c>
      <c r="H1066" s="320"/>
      <c r="I1066" s="46">
        <v>3382.62</v>
      </c>
      <c r="J1066" s="81"/>
      <c r="K1066" s="81"/>
      <c r="L1066" s="83"/>
      <c r="M1066" s="83"/>
      <c r="N1066" s="83"/>
      <c r="O1066" s="82"/>
      <c r="P1066" s="329"/>
    </row>
    <row r="1067" spans="1:16" s="44" customFormat="1">
      <c r="A1067" s="324"/>
      <c r="B1067" s="324"/>
      <c r="C1067" s="307"/>
      <c r="D1067" s="305"/>
      <c r="E1067" s="305"/>
      <c r="F1067" s="110">
        <v>45839</v>
      </c>
      <c r="G1067" s="110">
        <v>46022</v>
      </c>
      <c r="H1067" s="321"/>
      <c r="I1067" s="46">
        <v>3697.87</v>
      </c>
      <c r="J1067" s="81"/>
      <c r="K1067" s="81"/>
      <c r="L1067" s="83"/>
      <c r="M1067" s="83"/>
      <c r="N1067" s="83"/>
      <c r="O1067" s="82"/>
      <c r="P1067" s="330"/>
    </row>
    <row r="1068" spans="1:16" s="44" customFormat="1">
      <c r="A1068" s="324"/>
      <c r="B1068" s="324"/>
      <c r="C1068" s="307"/>
      <c r="D1068" s="304">
        <v>45646</v>
      </c>
      <c r="E1068" s="304" t="s">
        <v>650</v>
      </c>
      <c r="F1068" s="23">
        <v>45658</v>
      </c>
      <c r="G1068" s="23">
        <v>45838</v>
      </c>
      <c r="H1068" s="336"/>
      <c r="I1068" s="145"/>
      <c r="J1068" s="81"/>
      <c r="K1068" s="81"/>
      <c r="L1068" s="83"/>
      <c r="M1068" s="83"/>
      <c r="N1068" s="83"/>
      <c r="O1068" s="46">
        <v>3000</v>
      </c>
      <c r="P1068" s="329"/>
    </row>
    <row r="1069" spans="1:16" s="44" customFormat="1">
      <c r="A1069" s="321"/>
      <c r="B1069" s="321"/>
      <c r="C1069" s="307"/>
      <c r="D1069" s="305"/>
      <c r="E1069" s="305"/>
      <c r="F1069" s="110">
        <v>45839</v>
      </c>
      <c r="G1069" s="110">
        <v>46022</v>
      </c>
      <c r="H1069" s="337"/>
      <c r="I1069" s="145"/>
      <c r="J1069" s="81"/>
      <c r="K1069" s="81"/>
      <c r="L1069" s="83"/>
      <c r="M1069" s="83"/>
      <c r="N1069" s="83"/>
      <c r="O1069" s="46">
        <v>3500</v>
      </c>
      <c r="P1069" s="330"/>
    </row>
    <row r="1070" spans="1:16" s="44" customFormat="1">
      <c r="A1070" s="320" t="s">
        <v>50</v>
      </c>
      <c r="B1070" s="364" t="s">
        <v>340</v>
      </c>
      <c r="C1070" s="307"/>
      <c r="D1070" s="304">
        <v>45646</v>
      </c>
      <c r="E1070" s="304" t="s">
        <v>624</v>
      </c>
      <c r="F1070" s="23">
        <v>45658</v>
      </c>
      <c r="G1070" s="23">
        <v>45838</v>
      </c>
      <c r="H1070" s="320"/>
      <c r="I1070" s="46">
        <v>3382.62</v>
      </c>
      <c r="J1070" s="81"/>
      <c r="K1070" s="81"/>
      <c r="L1070" s="83"/>
      <c r="M1070" s="83"/>
      <c r="N1070" s="83"/>
      <c r="O1070" s="82"/>
      <c r="P1070" s="329"/>
    </row>
    <row r="1071" spans="1:16" s="44" customFormat="1">
      <c r="A1071" s="324"/>
      <c r="B1071" s="365"/>
      <c r="C1071" s="307"/>
      <c r="D1071" s="305"/>
      <c r="E1071" s="305"/>
      <c r="F1071" s="110">
        <v>45839</v>
      </c>
      <c r="G1071" s="110">
        <v>46022</v>
      </c>
      <c r="H1071" s="321"/>
      <c r="I1071" s="46">
        <v>3697.87</v>
      </c>
      <c r="J1071" s="81"/>
      <c r="K1071" s="81"/>
      <c r="L1071" s="83"/>
      <c r="M1071" s="83"/>
      <c r="N1071" s="83"/>
      <c r="O1071" s="82"/>
      <c r="P1071" s="330"/>
    </row>
    <row r="1072" spans="1:16" s="44" customFormat="1">
      <c r="A1072" s="324"/>
      <c r="B1072" s="365"/>
      <c r="C1072" s="307"/>
      <c r="D1072" s="304">
        <v>45646</v>
      </c>
      <c r="E1072" s="304" t="s">
        <v>650</v>
      </c>
      <c r="F1072" s="23">
        <v>45658</v>
      </c>
      <c r="G1072" s="23">
        <v>45838</v>
      </c>
      <c r="H1072" s="336"/>
      <c r="I1072" s="145"/>
      <c r="J1072" s="81"/>
      <c r="K1072" s="81"/>
      <c r="L1072" s="83"/>
      <c r="M1072" s="83"/>
      <c r="N1072" s="83"/>
      <c r="O1072" s="46">
        <v>3000</v>
      </c>
      <c r="P1072" s="329"/>
    </row>
    <row r="1073" spans="1:16" s="44" customFormat="1">
      <c r="A1073" s="321"/>
      <c r="B1073" s="366"/>
      <c r="C1073" s="307"/>
      <c r="D1073" s="305"/>
      <c r="E1073" s="305"/>
      <c r="F1073" s="110">
        <v>45839</v>
      </c>
      <c r="G1073" s="110">
        <v>46022</v>
      </c>
      <c r="H1073" s="337"/>
      <c r="I1073" s="145"/>
      <c r="J1073" s="81"/>
      <c r="K1073" s="81"/>
      <c r="L1073" s="83"/>
      <c r="M1073" s="83"/>
      <c r="N1073" s="83"/>
      <c r="O1073" s="46">
        <v>3500</v>
      </c>
      <c r="P1073" s="330"/>
    </row>
    <row r="1074" spans="1:16" s="44" customFormat="1">
      <c r="A1074" s="320" t="s">
        <v>50</v>
      </c>
      <c r="B1074" s="320" t="s">
        <v>341</v>
      </c>
      <c r="C1074" s="307"/>
      <c r="D1074" s="304">
        <v>45646</v>
      </c>
      <c r="E1074" s="304" t="s">
        <v>624</v>
      </c>
      <c r="F1074" s="23">
        <v>45658</v>
      </c>
      <c r="G1074" s="23">
        <v>45838</v>
      </c>
      <c r="H1074" s="320"/>
      <c r="I1074" s="46">
        <v>3382.62</v>
      </c>
      <c r="J1074" s="81"/>
      <c r="K1074" s="81"/>
      <c r="L1074" s="83"/>
      <c r="M1074" s="83"/>
      <c r="N1074" s="83"/>
      <c r="O1074" s="82"/>
      <c r="P1074" s="329"/>
    </row>
    <row r="1075" spans="1:16" s="44" customFormat="1">
      <c r="A1075" s="324"/>
      <c r="B1075" s="324"/>
      <c r="C1075" s="307"/>
      <c r="D1075" s="305"/>
      <c r="E1075" s="305"/>
      <c r="F1075" s="110">
        <v>45839</v>
      </c>
      <c r="G1075" s="110">
        <v>46022</v>
      </c>
      <c r="H1075" s="321"/>
      <c r="I1075" s="46">
        <v>3697.87</v>
      </c>
      <c r="J1075" s="81"/>
      <c r="K1075" s="81"/>
      <c r="L1075" s="83"/>
      <c r="M1075" s="83"/>
      <c r="N1075" s="83"/>
      <c r="O1075" s="82"/>
      <c r="P1075" s="330"/>
    </row>
    <row r="1076" spans="1:16" s="44" customFormat="1">
      <c r="A1076" s="324"/>
      <c r="B1076" s="324"/>
      <c r="C1076" s="307"/>
      <c r="D1076" s="304">
        <v>45646</v>
      </c>
      <c r="E1076" s="304" t="s">
        <v>650</v>
      </c>
      <c r="F1076" s="23">
        <v>45658</v>
      </c>
      <c r="G1076" s="23">
        <v>45838</v>
      </c>
      <c r="H1076" s="336"/>
      <c r="I1076" s="145"/>
      <c r="J1076" s="81"/>
      <c r="K1076" s="81"/>
      <c r="L1076" s="83"/>
      <c r="M1076" s="83"/>
      <c r="N1076" s="83"/>
      <c r="O1076" s="46">
        <v>3000</v>
      </c>
      <c r="P1076" s="329"/>
    </row>
    <row r="1077" spans="1:16" s="44" customFormat="1">
      <c r="A1077" s="321"/>
      <c r="B1077" s="321"/>
      <c r="C1077" s="307"/>
      <c r="D1077" s="305"/>
      <c r="E1077" s="305"/>
      <c r="F1077" s="110">
        <v>45839</v>
      </c>
      <c r="G1077" s="110">
        <v>46022</v>
      </c>
      <c r="H1077" s="337"/>
      <c r="I1077" s="145"/>
      <c r="J1077" s="81"/>
      <c r="K1077" s="81"/>
      <c r="L1077" s="83"/>
      <c r="M1077" s="83"/>
      <c r="N1077" s="83"/>
      <c r="O1077" s="46">
        <v>3500</v>
      </c>
      <c r="P1077" s="330"/>
    </row>
    <row r="1078" spans="1:16" s="44" customFormat="1">
      <c r="A1078" s="320" t="s">
        <v>50</v>
      </c>
      <c r="B1078" s="320" t="s">
        <v>342</v>
      </c>
      <c r="C1078" s="307"/>
      <c r="D1078" s="304">
        <v>45646</v>
      </c>
      <c r="E1078" s="304" t="s">
        <v>624</v>
      </c>
      <c r="F1078" s="23">
        <v>45658</v>
      </c>
      <c r="G1078" s="23">
        <v>45838</v>
      </c>
      <c r="H1078" s="320"/>
      <c r="I1078" s="46">
        <v>3382.62</v>
      </c>
      <c r="J1078" s="81"/>
      <c r="K1078" s="81"/>
      <c r="L1078" s="83"/>
      <c r="M1078" s="83"/>
      <c r="N1078" s="83"/>
      <c r="O1078" s="82"/>
      <c r="P1078" s="329"/>
    </row>
    <row r="1079" spans="1:16" s="44" customFormat="1">
      <c r="A1079" s="324"/>
      <c r="B1079" s="324"/>
      <c r="C1079" s="307"/>
      <c r="D1079" s="305"/>
      <c r="E1079" s="305"/>
      <c r="F1079" s="110">
        <v>45839</v>
      </c>
      <c r="G1079" s="110">
        <v>46022</v>
      </c>
      <c r="H1079" s="321"/>
      <c r="I1079" s="46">
        <v>3697.87</v>
      </c>
      <c r="J1079" s="81"/>
      <c r="K1079" s="81"/>
      <c r="L1079" s="83"/>
      <c r="M1079" s="83"/>
      <c r="N1079" s="83"/>
      <c r="O1079" s="82"/>
      <c r="P1079" s="330"/>
    </row>
    <row r="1080" spans="1:16" s="44" customFormat="1">
      <c r="A1080" s="324"/>
      <c r="B1080" s="324"/>
      <c r="C1080" s="307"/>
      <c r="D1080" s="304">
        <v>45646</v>
      </c>
      <c r="E1080" s="304" t="s">
        <v>623</v>
      </c>
      <c r="F1080" s="23">
        <v>45658</v>
      </c>
      <c r="G1080" s="23">
        <v>45838</v>
      </c>
      <c r="H1080" s="336"/>
      <c r="I1080" s="145"/>
      <c r="J1080" s="81"/>
      <c r="K1080" s="81"/>
      <c r="L1080" s="83"/>
      <c r="M1080" s="83"/>
      <c r="N1080" s="83"/>
      <c r="O1080" s="46">
        <v>3000</v>
      </c>
      <c r="P1080" s="329"/>
    </row>
    <row r="1081" spans="1:16" s="44" customFormat="1">
      <c r="A1081" s="321"/>
      <c r="B1081" s="321"/>
      <c r="C1081" s="308"/>
      <c r="D1081" s="305"/>
      <c r="E1081" s="305"/>
      <c r="F1081" s="110">
        <v>45839</v>
      </c>
      <c r="G1081" s="110">
        <v>46022</v>
      </c>
      <c r="H1081" s="337"/>
      <c r="I1081" s="145"/>
      <c r="J1081" s="81"/>
      <c r="K1081" s="81"/>
      <c r="L1081" s="83"/>
      <c r="M1081" s="83"/>
      <c r="N1081" s="83"/>
      <c r="O1081" s="46">
        <v>3500</v>
      </c>
      <c r="P1081" s="330"/>
    </row>
    <row r="1082" spans="1:16" s="8" customFormat="1">
      <c r="A1082" s="320" t="s">
        <v>50</v>
      </c>
      <c r="B1082" s="320" t="s">
        <v>51</v>
      </c>
      <c r="C1082" s="306" t="s">
        <v>325</v>
      </c>
      <c r="D1082" s="318">
        <v>45646</v>
      </c>
      <c r="E1082" s="318" t="s">
        <v>550</v>
      </c>
      <c r="F1082" s="23">
        <v>45658</v>
      </c>
      <c r="G1082" s="23">
        <v>45838</v>
      </c>
      <c r="H1082" s="338"/>
      <c r="I1082" s="46">
        <v>4414.03</v>
      </c>
      <c r="J1082" s="151"/>
      <c r="K1082" s="151"/>
      <c r="L1082" s="153"/>
      <c r="M1082" s="153"/>
      <c r="N1082" s="153"/>
      <c r="O1082" s="152"/>
      <c r="P1082" s="348" t="s">
        <v>263</v>
      </c>
    </row>
    <row r="1083" spans="1:16" s="8" customFormat="1">
      <c r="A1083" s="324"/>
      <c r="B1083" s="324"/>
      <c r="C1083" s="307"/>
      <c r="D1083" s="318"/>
      <c r="E1083" s="318"/>
      <c r="F1083" s="110">
        <v>45839</v>
      </c>
      <c r="G1083" s="110">
        <v>46022</v>
      </c>
      <c r="H1083" s="339"/>
      <c r="I1083" s="46">
        <v>4870.8900000000003</v>
      </c>
      <c r="J1083" s="151"/>
      <c r="K1083" s="151"/>
      <c r="L1083" s="153"/>
      <c r="M1083" s="153"/>
      <c r="N1083" s="153"/>
      <c r="O1083" s="152"/>
      <c r="P1083" s="349"/>
    </row>
    <row r="1084" spans="1:16" s="6" customFormat="1" collapsed="1">
      <c r="A1084" s="324"/>
      <c r="B1084" s="324"/>
      <c r="C1084" s="307"/>
      <c r="D1084" s="318">
        <v>45646</v>
      </c>
      <c r="E1084" s="318" t="s">
        <v>721</v>
      </c>
      <c r="F1084" s="23">
        <v>45658</v>
      </c>
      <c r="G1084" s="23">
        <v>45838</v>
      </c>
      <c r="H1084" s="336"/>
      <c r="I1084" s="152"/>
      <c r="J1084" s="151"/>
      <c r="K1084" s="151"/>
      <c r="L1084" s="153"/>
      <c r="M1084" s="153"/>
      <c r="N1084" s="153"/>
      <c r="O1084" s="46">
        <v>3000</v>
      </c>
      <c r="P1084" s="349"/>
    </row>
    <row r="1085" spans="1:16">
      <c r="A1085" s="324"/>
      <c r="B1085" s="324"/>
      <c r="C1085" s="308"/>
      <c r="D1085" s="318"/>
      <c r="E1085" s="318"/>
      <c r="F1085" s="110">
        <v>45839</v>
      </c>
      <c r="G1085" s="110">
        <v>46022</v>
      </c>
      <c r="H1085" s="337"/>
      <c r="I1085" s="152"/>
      <c r="J1085" s="151"/>
      <c r="K1085" s="151"/>
      <c r="L1085" s="153"/>
      <c r="M1085" s="153"/>
      <c r="N1085" s="153"/>
      <c r="O1085" s="46">
        <v>3500</v>
      </c>
      <c r="P1085" s="350"/>
    </row>
    <row r="1086" spans="1:16">
      <c r="A1086" s="320" t="s">
        <v>50</v>
      </c>
      <c r="B1086" s="320" t="s">
        <v>163</v>
      </c>
      <c r="C1086" s="306" t="s">
        <v>239</v>
      </c>
      <c r="D1086" s="304">
        <v>45646</v>
      </c>
      <c r="E1086" s="304" t="s">
        <v>564</v>
      </c>
      <c r="F1086" s="23">
        <v>45658</v>
      </c>
      <c r="G1086" s="23">
        <v>45838</v>
      </c>
      <c r="H1086" s="320"/>
      <c r="I1086" s="46">
        <v>2168.6799999999998</v>
      </c>
      <c r="J1086" s="81"/>
      <c r="K1086" s="81"/>
      <c r="L1086" s="83"/>
      <c r="M1086" s="83"/>
      <c r="N1086" s="83"/>
      <c r="O1086" s="82"/>
      <c r="P1086" s="329"/>
    </row>
    <row r="1087" spans="1:16">
      <c r="A1087" s="324"/>
      <c r="B1087" s="324"/>
      <c r="C1087" s="307"/>
      <c r="D1087" s="305"/>
      <c r="E1087" s="305"/>
      <c r="F1087" s="110">
        <v>45839</v>
      </c>
      <c r="G1087" s="110">
        <v>46022</v>
      </c>
      <c r="H1087" s="321"/>
      <c r="I1087" s="46">
        <v>2203.17</v>
      </c>
      <c r="J1087" s="81"/>
      <c r="K1087" s="81"/>
      <c r="L1087" s="83"/>
      <c r="M1087" s="83"/>
      <c r="N1087" s="83"/>
      <c r="O1087" s="82"/>
      <c r="P1087" s="330"/>
    </row>
    <row r="1088" spans="1:16" s="8" customFormat="1">
      <c r="A1088" s="324"/>
      <c r="B1088" s="324"/>
      <c r="C1088" s="307"/>
      <c r="D1088" s="304">
        <v>45646</v>
      </c>
      <c r="E1088" s="304" t="s">
        <v>650</v>
      </c>
      <c r="F1088" s="23">
        <v>45658</v>
      </c>
      <c r="G1088" s="23">
        <v>45838</v>
      </c>
      <c r="H1088" s="336"/>
      <c r="I1088" s="145"/>
      <c r="J1088" s="81"/>
      <c r="K1088" s="81"/>
      <c r="L1088" s="83"/>
      <c r="M1088" s="83"/>
      <c r="N1088" s="83"/>
      <c r="O1088" s="46">
        <v>2560.16</v>
      </c>
      <c r="P1088" s="329"/>
    </row>
    <row r="1089" spans="1:16" s="8" customFormat="1">
      <c r="A1089" s="321"/>
      <c r="B1089" s="321"/>
      <c r="C1089" s="308"/>
      <c r="D1089" s="305"/>
      <c r="E1089" s="305"/>
      <c r="F1089" s="110">
        <v>45839</v>
      </c>
      <c r="G1089" s="110">
        <v>46022</v>
      </c>
      <c r="H1089" s="337"/>
      <c r="I1089" s="145"/>
      <c r="J1089" s="81"/>
      <c r="K1089" s="81"/>
      <c r="L1089" s="83"/>
      <c r="M1089" s="83"/>
      <c r="N1089" s="83"/>
      <c r="O1089" s="46">
        <v>2643.8</v>
      </c>
      <c r="P1089" s="330"/>
    </row>
    <row r="1090" spans="1:16" s="8" customFormat="1">
      <c r="A1090" s="320" t="s">
        <v>50</v>
      </c>
      <c r="B1090" s="320" t="s">
        <v>330</v>
      </c>
      <c r="C1090" s="306" t="s">
        <v>239</v>
      </c>
      <c r="D1090" s="304">
        <v>45646</v>
      </c>
      <c r="E1090" s="304" t="s">
        <v>577</v>
      </c>
      <c r="F1090" s="23">
        <v>45658</v>
      </c>
      <c r="G1090" s="23">
        <v>45838</v>
      </c>
      <c r="H1090" s="320"/>
      <c r="I1090" s="46">
        <v>4078.27</v>
      </c>
      <c r="J1090" s="81"/>
      <c r="K1090" s="81"/>
      <c r="L1090" s="83"/>
      <c r="M1090" s="83"/>
      <c r="N1090" s="83"/>
      <c r="O1090" s="82"/>
      <c r="P1090" s="329"/>
    </row>
    <row r="1091" spans="1:16" s="8" customFormat="1">
      <c r="A1091" s="324"/>
      <c r="B1091" s="324"/>
      <c r="C1091" s="307"/>
      <c r="D1091" s="305"/>
      <c r="E1091" s="305"/>
      <c r="F1091" s="110">
        <v>45839</v>
      </c>
      <c r="G1091" s="110">
        <v>46022</v>
      </c>
      <c r="H1091" s="321"/>
      <c r="I1091" s="46">
        <v>4837.3599999999997</v>
      </c>
      <c r="J1091" s="81"/>
      <c r="K1091" s="81"/>
      <c r="L1091" s="83"/>
      <c r="M1091" s="83"/>
      <c r="N1091" s="83"/>
      <c r="O1091" s="82"/>
      <c r="P1091" s="330"/>
    </row>
    <row r="1092" spans="1:16" s="8" customFormat="1">
      <c r="A1092" s="324"/>
      <c r="B1092" s="324"/>
      <c r="C1092" s="307"/>
      <c r="D1092" s="304">
        <v>45646</v>
      </c>
      <c r="E1092" s="304" t="s">
        <v>650</v>
      </c>
      <c r="F1092" s="23">
        <v>45658</v>
      </c>
      <c r="G1092" s="23">
        <v>45838</v>
      </c>
      <c r="H1092" s="336"/>
      <c r="I1092" s="145"/>
      <c r="J1092" s="81"/>
      <c r="K1092" s="81"/>
      <c r="L1092" s="83"/>
      <c r="M1092" s="83"/>
      <c r="N1092" s="83"/>
      <c r="O1092" s="46">
        <v>3000</v>
      </c>
      <c r="P1092" s="329"/>
    </row>
    <row r="1093" spans="1:16" s="8" customFormat="1">
      <c r="A1093" s="321"/>
      <c r="B1093" s="321"/>
      <c r="C1093" s="308"/>
      <c r="D1093" s="305"/>
      <c r="E1093" s="305"/>
      <c r="F1093" s="110">
        <v>45839</v>
      </c>
      <c r="G1093" s="110">
        <v>46022</v>
      </c>
      <c r="H1093" s="337"/>
      <c r="I1093" s="145"/>
      <c r="J1093" s="81"/>
      <c r="K1093" s="81"/>
      <c r="L1093" s="83"/>
      <c r="M1093" s="83"/>
      <c r="N1093" s="83"/>
      <c r="O1093" s="46">
        <v>3500</v>
      </c>
      <c r="P1093" s="330"/>
    </row>
    <row r="1094" spans="1:16" s="8" customFormat="1">
      <c r="A1094" s="320" t="s">
        <v>50</v>
      </c>
      <c r="B1094" s="320" t="s">
        <v>170</v>
      </c>
      <c r="C1094" s="306" t="s">
        <v>838</v>
      </c>
      <c r="D1094" s="304">
        <v>45607</v>
      </c>
      <c r="E1094" s="394" t="s">
        <v>839</v>
      </c>
      <c r="F1094" s="251">
        <v>45658</v>
      </c>
      <c r="G1094" s="251">
        <v>45838</v>
      </c>
      <c r="H1094" s="239"/>
      <c r="I1094" s="242"/>
      <c r="J1094" s="241"/>
      <c r="K1094" s="241"/>
      <c r="L1094" s="243"/>
      <c r="M1094" s="243"/>
      <c r="N1094" s="243"/>
      <c r="O1094" s="46">
        <v>1622.89</v>
      </c>
      <c r="P1094" s="245"/>
    </row>
    <row r="1095" spans="1:16" s="8" customFormat="1">
      <c r="A1095" s="324"/>
      <c r="B1095" s="324"/>
      <c r="C1095" s="307"/>
      <c r="D1095" s="305"/>
      <c r="E1095" s="395"/>
      <c r="F1095" s="247">
        <v>45839</v>
      </c>
      <c r="G1095" s="247">
        <v>46022</v>
      </c>
      <c r="H1095" s="239"/>
      <c r="I1095" s="9"/>
      <c r="J1095" s="235"/>
      <c r="K1095" s="235"/>
      <c r="L1095" s="248"/>
      <c r="M1095" s="248"/>
      <c r="N1095" s="248"/>
      <c r="O1095" s="116">
        <v>1802.54</v>
      </c>
      <c r="P1095" s="245"/>
    </row>
    <row r="1096" spans="1:16" s="8" customFormat="1" ht="18" customHeight="1">
      <c r="A1096" s="324"/>
      <c r="B1096" s="324"/>
      <c r="C1096" s="397"/>
      <c r="D1096" s="304">
        <v>45646</v>
      </c>
      <c r="E1096" s="304" t="s">
        <v>650</v>
      </c>
      <c r="F1096" s="23">
        <v>45658</v>
      </c>
      <c r="G1096" s="23">
        <v>45838</v>
      </c>
      <c r="H1096" s="240"/>
      <c r="I1096" s="242"/>
      <c r="J1096" s="241"/>
      <c r="K1096" s="241"/>
      <c r="L1096" s="243"/>
      <c r="M1096" s="243"/>
      <c r="N1096" s="243"/>
      <c r="O1096" s="46">
        <v>1947.47</v>
      </c>
      <c r="P1096" s="246"/>
    </row>
    <row r="1097" spans="1:16" s="8" customFormat="1">
      <c r="A1097" s="321"/>
      <c r="B1097" s="321"/>
      <c r="C1097" s="398"/>
      <c r="D1097" s="305"/>
      <c r="E1097" s="305"/>
      <c r="F1097" s="110">
        <v>45839</v>
      </c>
      <c r="G1097" s="110">
        <v>46022</v>
      </c>
      <c r="H1097" s="240"/>
      <c r="I1097" s="242"/>
      <c r="J1097" s="241"/>
      <c r="K1097" s="241"/>
      <c r="L1097" s="243"/>
      <c r="M1097" s="243"/>
      <c r="N1097" s="243"/>
      <c r="O1097" s="46">
        <v>2163.0500000000002</v>
      </c>
      <c r="P1097" s="246"/>
    </row>
    <row r="1098" spans="1:16" s="8" customFormat="1">
      <c r="A1098" s="320" t="s">
        <v>50</v>
      </c>
      <c r="B1098" s="320" t="s">
        <v>428</v>
      </c>
      <c r="C1098" s="306" t="s">
        <v>109</v>
      </c>
      <c r="D1098" s="309">
        <v>45653</v>
      </c>
      <c r="E1098" s="309" t="s">
        <v>665</v>
      </c>
      <c r="F1098" s="249">
        <v>45658</v>
      </c>
      <c r="G1098" s="249">
        <v>45838</v>
      </c>
      <c r="H1098" s="324"/>
      <c r="I1098" s="13">
        <v>1853.01</v>
      </c>
      <c r="J1098" s="236"/>
      <c r="K1098" s="236"/>
      <c r="L1098" s="250"/>
      <c r="M1098" s="250"/>
      <c r="N1098" s="250"/>
      <c r="O1098" s="210"/>
      <c r="P1098" s="329" t="s">
        <v>294</v>
      </c>
    </row>
    <row r="1099" spans="1:16" s="8" customFormat="1">
      <c r="A1099" s="324"/>
      <c r="B1099" s="324"/>
      <c r="C1099" s="307"/>
      <c r="D1099" s="309"/>
      <c r="E1099" s="309"/>
      <c r="F1099" s="110">
        <v>45839</v>
      </c>
      <c r="G1099" s="110">
        <v>46022</v>
      </c>
      <c r="H1099" s="324"/>
      <c r="I1099" s="46">
        <v>2673.26</v>
      </c>
      <c r="J1099" s="81"/>
      <c r="K1099" s="81"/>
      <c r="L1099" s="83"/>
      <c r="M1099" s="83"/>
      <c r="N1099" s="83"/>
      <c r="O1099" s="82"/>
      <c r="P1099" s="330"/>
    </row>
    <row r="1100" spans="1:16" s="8" customFormat="1">
      <c r="A1100" s="324"/>
      <c r="B1100" s="324"/>
      <c r="C1100" s="307"/>
      <c r="D1100" s="309"/>
      <c r="E1100" s="309"/>
      <c r="F1100" s="23">
        <v>45658</v>
      </c>
      <c r="G1100" s="23">
        <v>45838</v>
      </c>
      <c r="H1100" s="324"/>
      <c r="I1100" s="46">
        <v>1806.68</v>
      </c>
      <c r="J1100" s="81"/>
      <c r="K1100" s="81"/>
      <c r="L1100" s="83"/>
      <c r="M1100" s="83"/>
      <c r="N1100" s="83"/>
      <c r="O1100" s="82"/>
      <c r="P1100" s="329" t="s">
        <v>433</v>
      </c>
    </row>
    <row r="1101" spans="1:16" s="8" customFormat="1">
      <c r="A1101" s="324"/>
      <c r="B1101" s="324"/>
      <c r="C1101" s="307"/>
      <c r="D1101" s="305"/>
      <c r="E1101" s="305"/>
      <c r="F1101" s="110">
        <v>45839</v>
      </c>
      <c r="G1101" s="110">
        <v>46022</v>
      </c>
      <c r="H1101" s="321"/>
      <c r="I1101" s="46">
        <v>1636.6</v>
      </c>
      <c r="J1101" s="81"/>
      <c r="K1101" s="81"/>
      <c r="L1101" s="83"/>
      <c r="M1101" s="83"/>
      <c r="N1101" s="83"/>
      <c r="O1101" s="82"/>
      <c r="P1101" s="330"/>
    </row>
    <row r="1102" spans="1:16" s="8" customFormat="1">
      <c r="A1102" s="324"/>
      <c r="B1102" s="324"/>
      <c r="C1102" s="307"/>
      <c r="D1102" s="304">
        <v>45646</v>
      </c>
      <c r="E1102" s="304" t="s">
        <v>650</v>
      </c>
      <c r="F1102" s="23">
        <v>45658</v>
      </c>
      <c r="G1102" s="23">
        <v>45838</v>
      </c>
      <c r="H1102" s="320"/>
      <c r="I1102" s="145"/>
      <c r="J1102" s="81"/>
      <c r="K1102" s="81"/>
      <c r="L1102" s="83"/>
      <c r="M1102" s="83"/>
      <c r="N1102" s="83"/>
      <c r="O1102" s="46">
        <v>2223.61</v>
      </c>
      <c r="P1102" s="329"/>
    </row>
    <row r="1103" spans="1:16">
      <c r="A1103" s="321"/>
      <c r="B1103" s="321"/>
      <c r="C1103" s="308"/>
      <c r="D1103" s="305"/>
      <c r="E1103" s="305"/>
      <c r="F1103" s="110">
        <v>45839</v>
      </c>
      <c r="G1103" s="110">
        <v>46022</v>
      </c>
      <c r="H1103" s="321"/>
      <c r="I1103" s="145"/>
      <c r="J1103" s="81"/>
      <c r="K1103" s="81"/>
      <c r="L1103" s="83"/>
      <c r="M1103" s="83"/>
      <c r="N1103" s="83"/>
      <c r="O1103" s="46">
        <v>2603.85</v>
      </c>
      <c r="P1103" s="330"/>
    </row>
    <row r="1104" spans="1:16">
      <c r="A1104" s="3" t="s">
        <v>136</v>
      </c>
      <c r="B1104" s="4" t="s">
        <v>137</v>
      </c>
      <c r="C1104" s="4"/>
      <c r="D1104" s="3"/>
      <c r="E1104" s="3"/>
      <c r="F1104" s="4"/>
      <c r="G1104" s="4"/>
      <c r="H1104" s="4"/>
      <c r="I1104" s="5"/>
      <c r="J1104" s="14"/>
      <c r="K1104" s="14"/>
      <c r="L1104" s="15"/>
      <c r="M1104" s="15"/>
      <c r="N1104" s="15"/>
      <c r="O1104" s="5"/>
      <c r="P1104" s="177"/>
    </row>
    <row r="1105" spans="1:16">
      <c r="A1105" s="320" t="s">
        <v>38</v>
      </c>
      <c r="B1105" s="335" t="s">
        <v>243</v>
      </c>
      <c r="C1105" s="306" t="s">
        <v>435</v>
      </c>
      <c r="D1105" s="304">
        <v>45653</v>
      </c>
      <c r="E1105" s="304" t="s">
        <v>802</v>
      </c>
      <c r="F1105" s="23">
        <v>45658</v>
      </c>
      <c r="G1105" s="23">
        <v>45838</v>
      </c>
      <c r="H1105" s="320"/>
      <c r="I1105" s="46">
        <v>3759.76</v>
      </c>
      <c r="J1105" s="37"/>
      <c r="K1105" s="37"/>
      <c r="L1105" s="39"/>
      <c r="M1105" s="39"/>
      <c r="N1105" s="39"/>
      <c r="O1105" s="38"/>
      <c r="P1105" s="333"/>
    </row>
    <row r="1106" spans="1:16">
      <c r="A1106" s="324"/>
      <c r="B1106" s="335"/>
      <c r="C1106" s="307"/>
      <c r="D1106" s="305"/>
      <c r="E1106" s="305"/>
      <c r="F1106" s="110">
        <v>45839</v>
      </c>
      <c r="G1106" s="110">
        <v>46022</v>
      </c>
      <c r="H1106" s="321"/>
      <c r="I1106" s="46">
        <v>4671.1099999999997</v>
      </c>
      <c r="J1106" s="37"/>
      <c r="K1106" s="37"/>
      <c r="L1106" s="39"/>
      <c r="M1106" s="39"/>
      <c r="N1106" s="39"/>
      <c r="O1106" s="38"/>
      <c r="P1106" s="334"/>
    </row>
    <row r="1107" spans="1:16">
      <c r="A1107" s="324"/>
      <c r="B1107" s="335"/>
      <c r="C1107" s="307"/>
      <c r="D1107" s="304">
        <v>45646</v>
      </c>
      <c r="E1107" s="304" t="s">
        <v>803</v>
      </c>
      <c r="F1107" s="23">
        <v>45658</v>
      </c>
      <c r="G1107" s="23">
        <v>45838</v>
      </c>
      <c r="H1107" s="336"/>
      <c r="I1107" s="145"/>
      <c r="J1107" s="37"/>
      <c r="K1107" s="37"/>
      <c r="L1107" s="39"/>
      <c r="M1107" s="39"/>
      <c r="N1107" s="39"/>
      <c r="O1107" s="46">
        <v>3000</v>
      </c>
      <c r="P1107" s="333" t="s">
        <v>323</v>
      </c>
    </row>
    <row r="1108" spans="1:16">
      <c r="A1108" s="324"/>
      <c r="B1108" s="335"/>
      <c r="C1108" s="307"/>
      <c r="D1108" s="309"/>
      <c r="E1108" s="309"/>
      <c r="F1108" s="110">
        <v>45839</v>
      </c>
      <c r="G1108" s="110">
        <v>46022</v>
      </c>
      <c r="H1108" s="344"/>
      <c r="I1108" s="145"/>
      <c r="J1108" s="37"/>
      <c r="K1108" s="37"/>
      <c r="L1108" s="39"/>
      <c r="M1108" s="39"/>
      <c r="N1108" s="39"/>
      <c r="O1108" s="46">
        <v>3500</v>
      </c>
      <c r="P1108" s="334"/>
    </row>
    <row r="1109" spans="1:16">
      <c r="A1109" s="324"/>
      <c r="B1109" s="335"/>
      <c r="C1109" s="307"/>
      <c r="D1109" s="309"/>
      <c r="E1109" s="309"/>
      <c r="F1109" s="23">
        <v>45658</v>
      </c>
      <c r="G1109" s="23">
        <v>45838</v>
      </c>
      <c r="H1109" s="344"/>
      <c r="I1109" s="145"/>
      <c r="J1109" s="37"/>
      <c r="K1109" s="37"/>
      <c r="L1109" s="39"/>
      <c r="M1109" s="39"/>
      <c r="N1109" s="39"/>
      <c r="O1109" s="46">
        <v>2285.1</v>
      </c>
      <c r="P1109" s="333" t="s">
        <v>324</v>
      </c>
    </row>
    <row r="1110" spans="1:16">
      <c r="A1110" s="321"/>
      <c r="B1110" s="335"/>
      <c r="C1110" s="307"/>
      <c r="D1110" s="305"/>
      <c r="E1110" s="305"/>
      <c r="F1110" s="110">
        <v>45839</v>
      </c>
      <c r="G1110" s="110">
        <v>46022</v>
      </c>
      <c r="H1110" s="337"/>
      <c r="I1110" s="145"/>
      <c r="J1110" s="37"/>
      <c r="K1110" s="37"/>
      <c r="L1110" s="39"/>
      <c r="M1110" s="39"/>
      <c r="N1110" s="39"/>
      <c r="O1110" s="46">
        <v>2675.85</v>
      </c>
      <c r="P1110" s="334"/>
    </row>
    <row r="1111" spans="1:16">
      <c r="A1111" s="320" t="s">
        <v>38</v>
      </c>
      <c r="B1111" s="324" t="s">
        <v>126</v>
      </c>
      <c r="C1111" s="307"/>
      <c r="D1111" s="304">
        <v>45653</v>
      </c>
      <c r="E1111" s="304" t="s">
        <v>802</v>
      </c>
      <c r="F1111" s="23">
        <v>45658</v>
      </c>
      <c r="G1111" s="23">
        <v>45838</v>
      </c>
      <c r="H1111" s="320"/>
      <c r="I1111" s="46">
        <v>3759.76</v>
      </c>
      <c r="J1111" s="37"/>
      <c r="K1111" s="37"/>
      <c r="L1111" s="39"/>
      <c r="M1111" s="39"/>
      <c r="N1111" s="39"/>
      <c r="O1111" s="38"/>
      <c r="P1111" s="333"/>
    </row>
    <row r="1112" spans="1:16">
      <c r="A1112" s="324"/>
      <c r="B1112" s="324"/>
      <c r="C1112" s="307"/>
      <c r="D1112" s="305"/>
      <c r="E1112" s="305"/>
      <c r="F1112" s="110">
        <v>45839</v>
      </c>
      <c r="G1112" s="110">
        <v>46022</v>
      </c>
      <c r="H1112" s="321"/>
      <c r="I1112" s="46">
        <v>4671.1099999999997</v>
      </c>
      <c r="J1112" s="37"/>
      <c r="K1112" s="37"/>
      <c r="L1112" s="39"/>
      <c r="M1112" s="39"/>
      <c r="N1112" s="39"/>
      <c r="O1112" s="38"/>
      <c r="P1112" s="334"/>
    </row>
    <row r="1113" spans="1:16">
      <c r="A1113" s="324"/>
      <c r="B1113" s="324"/>
      <c r="C1113" s="307"/>
      <c r="D1113" s="304">
        <v>45646</v>
      </c>
      <c r="E1113" s="304" t="s">
        <v>803</v>
      </c>
      <c r="F1113" s="23">
        <v>45658</v>
      </c>
      <c r="G1113" s="23">
        <v>45838</v>
      </c>
      <c r="H1113" s="336"/>
      <c r="I1113" s="145"/>
      <c r="J1113" s="37"/>
      <c r="K1113" s="37"/>
      <c r="L1113" s="39"/>
      <c r="M1113" s="39"/>
      <c r="N1113" s="39"/>
      <c r="O1113" s="46">
        <v>3000</v>
      </c>
      <c r="P1113" s="333"/>
    </row>
    <row r="1114" spans="1:16">
      <c r="A1114" s="321"/>
      <c r="B1114" s="321"/>
      <c r="C1114" s="307"/>
      <c r="D1114" s="305"/>
      <c r="E1114" s="305"/>
      <c r="F1114" s="110">
        <v>45839</v>
      </c>
      <c r="G1114" s="110">
        <v>46022</v>
      </c>
      <c r="H1114" s="337"/>
      <c r="I1114" s="145"/>
      <c r="J1114" s="37"/>
      <c r="K1114" s="37"/>
      <c r="L1114" s="39"/>
      <c r="M1114" s="39"/>
      <c r="N1114" s="39"/>
      <c r="O1114" s="46">
        <v>3500</v>
      </c>
      <c r="P1114" s="334"/>
    </row>
    <row r="1115" spans="1:16">
      <c r="A1115" s="320" t="s">
        <v>38</v>
      </c>
      <c r="B1115" s="324" t="s">
        <v>415</v>
      </c>
      <c r="C1115" s="307"/>
      <c r="D1115" s="304">
        <v>45653</v>
      </c>
      <c r="E1115" s="304" t="s">
        <v>802</v>
      </c>
      <c r="F1115" s="23">
        <v>45658</v>
      </c>
      <c r="G1115" s="23">
        <v>45838</v>
      </c>
      <c r="H1115" s="320"/>
      <c r="I1115" s="46">
        <v>3759.76</v>
      </c>
      <c r="J1115" s="37"/>
      <c r="K1115" s="37"/>
      <c r="L1115" s="39"/>
      <c r="M1115" s="39"/>
      <c r="N1115" s="39"/>
      <c r="O1115" s="38"/>
      <c r="P1115" s="333"/>
    </row>
    <row r="1116" spans="1:16">
      <c r="A1116" s="324"/>
      <c r="B1116" s="324"/>
      <c r="C1116" s="307"/>
      <c r="D1116" s="305"/>
      <c r="E1116" s="305"/>
      <c r="F1116" s="110">
        <v>45839</v>
      </c>
      <c r="G1116" s="110">
        <v>46022</v>
      </c>
      <c r="H1116" s="321"/>
      <c r="I1116" s="46">
        <v>4671.1099999999997</v>
      </c>
      <c r="J1116" s="37"/>
      <c r="K1116" s="37"/>
      <c r="L1116" s="39"/>
      <c r="M1116" s="39"/>
      <c r="N1116" s="39"/>
      <c r="O1116" s="38"/>
      <c r="P1116" s="334"/>
    </row>
    <row r="1117" spans="1:16">
      <c r="A1117" s="324"/>
      <c r="B1117" s="324"/>
      <c r="C1117" s="307"/>
      <c r="D1117" s="304">
        <v>45646</v>
      </c>
      <c r="E1117" s="304" t="s">
        <v>803</v>
      </c>
      <c r="F1117" s="23">
        <v>45658</v>
      </c>
      <c r="G1117" s="23">
        <v>45838</v>
      </c>
      <c r="H1117" s="336"/>
      <c r="I1117" s="145"/>
      <c r="J1117" s="37"/>
      <c r="K1117" s="37"/>
      <c r="L1117" s="39"/>
      <c r="M1117" s="39"/>
      <c r="N1117" s="39"/>
      <c r="O1117" s="46">
        <v>3000</v>
      </c>
      <c r="P1117" s="333"/>
    </row>
    <row r="1118" spans="1:16">
      <c r="A1118" s="321"/>
      <c r="B1118" s="321"/>
      <c r="C1118" s="307"/>
      <c r="D1118" s="305"/>
      <c r="E1118" s="305"/>
      <c r="F1118" s="110">
        <v>45839</v>
      </c>
      <c r="G1118" s="110">
        <v>46022</v>
      </c>
      <c r="H1118" s="337"/>
      <c r="I1118" s="145"/>
      <c r="J1118" s="37"/>
      <c r="K1118" s="37"/>
      <c r="L1118" s="39"/>
      <c r="M1118" s="39"/>
      <c r="N1118" s="39"/>
      <c r="O1118" s="46">
        <v>3500</v>
      </c>
      <c r="P1118" s="334"/>
    </row>
    <row r="1119" spans="1:16">
      <c r="A1119" s="320" t="s">
        <v>38</v>
      </c>
      <c r="B1119" s="324" t="s">
        <v>293</v>
      </c>
      <c r="C1119" s="307"/>
      <c r="D1119" s="304">
        <v>45653</v>
      </c>
      <c r="E1119" s="304" t="s">
        <v>802</v>
      </c>
      <c r="F1119" s="23">
        <v>45658</v>
      </c>
      <c r="G1119" s="23">
        <v>45838</v>
      </c>
      <c r="H1119" s="320"/>
      <c r="I1119" s="46">
        <v>3759.76</v>
      </c>
      <c r="J1119" s="37"/>
      <c r="K1119" s="37"/>
      <c r="L1119" s="39"/>
      <c r="M1119" s="39"/>
      <c r="N1119" s="39"/>
      <c r="O1119" s="38"/>
      <c r="P1119" s="333"/>
    </row>
    <row r="1120" spans="1:16">
      <c r="A1120" s="324"/>
      <c r="B1120" s="324"/>
      <c r="C1120" s="307"/>
      <c r="D1120" s="305"/>
      <c r="E1120" s="305"/>
      <c r="F1120" s="110">
        <v>45839</v>
      </c>
      <c r="G1120" s="110">
        <v>46022</v>
      </c>
      <c r="H1120" s="321"/>
      <c r="I1120" s="46">
        <v>4671.1099999999997</v>
      </c>
      <c r="J1120" s="37"/>
      <c r="K1120" s="37"/>
      <c r="L1120" s="39"/>
      <c r="M1120" s="39"/>
      <c r="N1120" s="39"/>
      <c r="O1120" s="38"/>
      <c r="P1120" s="334"/>
    </row>
    <row r="1121" spans="1:16">
      <c r="A1121" s="324"/>
      <c r="B1121" s="324"/>
      <c r="C1121" s="307"/>
      <c r="D1121" s="304">
        <v>45646</v>
      </c>
      <c r="E1121" s="304" t="s">
        <v>803</v>
      </c>
      <c r="F1121" s="23">
        <v>45658</v>
      </c>
      <c r="G1121" s="23">
        <v>45838</v>
      </c>
      <c r="H1121" s="336"/>
      <c r="I1121" s="145"/>
      <c r="J1121" s="37"/>
      <c r="K1121" s="37"/>
      <c r="L1121" s="39"/>
      <c r="M1121" s="39"/>
      <c r="N1121" s="39"/>
      <c r="O1121" s="46">
        <v>3000</v>
      </c>
      <c r="P1121" s="333"/>
    </row>
    <row r="1122" spans="1:16" s="6" customFormat="1">
      <c r="A1122" s="321"/>
      <c r="B1122" s="321"/>
      <c r="C1122" s="307"/>
      <c r="D1122" s="305"/>
      <c r="E1122" s="305"/>
      <c r="F1122" s="110">
        <v>45839</v>
      </c>
      <c r="G1122" s="110">
        <v>46022</v>
      </c>
      <c r="H1122" s="337"/>
      <c r="I1122" s="145"/>
      <c r="J1122" s="37"/>
      <c r="K1122" s="37"/>
      <c r="L1122" s="39"/>
      <c r="M1122" s="39"/>
      <c r="N1122" s="39"/>
      <c r="O1122" s="46">
        <v>3500</v>
      </c>
      <c r="P1122" s="334"/>
    </row>
    <row r="1123" spans="1:16">
      <c r="A1123" s="320" t="s">
        <v>38</v>
      </c>
      <c r="B1123" s="324" t="s">
        <v>292</v>
      </c>
      <c r="C1123" s="307"/>
      <c r="D1123" s="304">
        <v>45653</v>
      </c>
      <c r="E1123" s="304" t="s">
        <v>802</v>
      </c>
      <c r="F1123" s="23">
        <v>45658</v>
      </c>
      <c r="G1123" s="23">
        <v>45838</v>
      </c>
      <c r="H1123" s="320"/>
      <c r="I1123" s="46">
        <v>3759.76</v>
      </c>
      <c r="J1123" s="37"/>
      <c r="K1123" s="37"/>
      <c r="L1123" s="39"/>
      <c r="M1123" s="39"/>
      <c r="N1123" s="39"/>
      <c r="O1123" s="38"/>
      <c r="P1123" s="333"/>
    </row>
    <row r="1124" spans="1:16">
      <c r="A1124" s="324"/>
      <c r="B1124" s="324"/>
      <c r="C1124" s="307"/>
      <c r="D1124" s="305"/>
      <c r="E1124" s="305"/>
      <c r="F1124" s="110">
        <v>45839</v>
      </c>
      <c r="G1124" s="110">
        <v>46022</v>
      </c>
      <c r="H1124" s="321"/>
      <c r="I1124" s="46">
        <v>4671.1099999999997</v>
      </c>
      <c r="J1124" s="37"/>
      <c r="K1124" s="37"/>
      <c r="L1124" s="39"/>
      <c r="M1124" s="39"/>
      <c r="N1124" s="39"/>
      <c r="O1124" s="38"/>
      <c r="P1124" s="334"/>
    </row>
    <row r="1125" spans="1:16">
      <c r="A1125" s="324"/>
      <c r="B1125" s="324"/>
      <c r="C1125" s="307"/>
      <c r="D1125" s="304">
        <v>45646</v>
      </c>
      <c r="E1125" s="304" t="s">
        <v>803</v>
      </c>
      <c r="F1125" s="23">
        <v>45658</v>
      </c>
      <c r="G1125" s="23">
        <v>45838</v>
      </c>
      <c r="H1125" s="336"/>
      <c r="I1125" s="145"/>
      <c r="J1125" s="37"/>
      <c r="K1125" s="37"/>
      <c r="L1125" s="39"/>
      <c r="M1125" s="39"/>
      <c r="N1125" s="39"/>
      <c r="O1125" s="46">
        <v>3000</v>
      </c>
      <c r="P1125" s="333"/>
    </row>
    <row r="1126" spans="1:16">
      <c r="A1126" s="321"/>
      <c r="B1126" s="321"/>
      <c r="C1126" s="307"/>
      <c r="D1126" s="305"/>
      <c r="E1126" s="305"/>
      <c r="F1126" s="110">
        <v>45839</v>
      </c>
      <c r="G1126" s="110">
        <v>46022</v>
      </c>
      <c r="H1126" s="337"/>
      <c r="I1126" s="145"/>
      <c r="J1126" s="37"/>
      <c r="K1126" s="37"/>
      <c r="L1126" s="39"/>
      <c r="M1126" s="39"/>
      <c r="N1126" s="39"/>
      <c r="O1126" s="46">
        <v>3500</v>
      </c>
      <c r="P1126" s="334"/>
    </row>
    <row r="1127" spans="1:16">
      <c r="A1127" s="320" t="s">
        <v>38</v>
      </c>
      <c r="B1127" s="320" t="s">
        <v>243</v>
      </c>
      <c r="C1127" s="307"/>
      <c r="D1127" s="304">
        <v>45653</v>
      </c>
      <c r="E1127" s="304" t="s">
        <v>802</v>
      </c>
      <c r="F1127" s="23">
        <v>45658</v>
      </c>
      <c r="G1127" s="23">
        <v>45838</v>
      </c>
      <c r="H1127" s="320"/>
      <c r="I1127" s="46">
        <v>3759.76</v>
      </c>
      <c r="J1127" s="37"/>
      <c r="K1127" s="37"/>
      <c r="L1127" s="39"/>
      <c r="M1127" s="39"/>
      <c r="N1127" s="39"/>
      <c r="O1127" s="38"/>
      <c r="P1127" s="333"/>
    </row>
    <row r="1128" spans="1:16">
      <c r="A1128" s="324"/>
      <c r="B1128" s="324"/>
      <c r="C1128" s="307"/>
      <c r="D1128" s="305"/>
      <c r="E1128" s="305"/>
      <c r="F1128" s="110">
        <v>45839</v>
      </c>
      <c r="G1128" s="110">
        <v>46022</v>
      </c>
      <c r="H1128" s="321"/>
      <c r="I1128" s="46">
        <v>4671.1099999999997</v>
      </c>
      <c r="J1128" s="37"/>
      <c r="K1128" s="37"/>
      <c r="L1128" s="39"/>
      <c r="M1128" s="39"/>
      <c r="N1128" s="39"/>
      <c r="O1128" s="38"/>
      <c r="P1128" s="334"/>
    </row>
    <row r="1129" spans="1:16">
      <c r="A1129" s="324"/>
      <c r="B1129" s="324"/>
      <c r="C1129" s="307"/>
      <c r="D1129" s="304">
        <v>45646</v>
      </c>
      <c r="E1129" s="304" t="s">
        <v>803</v>
      </c>
      <c r="F1129" s="23">
        <v>45658</v>
      </c>
      <c r="G1129" s="23">
        <v>45838</v>
      </c>
      <c r="H1129" s="336"/>
      <c r="I1129" s="145"/>
      <c r="J1129" s="37"/>
      <c r="K1129" s="37"/>
      <c r="L1129" s="39"/>
      <c r="M1129" s="39"/>
      <c r="N1129" s="39"/>
      <c r="O1129" s="46">
        <v>2851.33</v>
      </c>
      <c r="P1129" s="333" t="s">
        <v>326</v>
      </c>
    </row>
    <row r="1130" spans="1:16">
      <c r="A1130" s="321"/>
      <c r="B1130" s="321"/>
      <c r="C1130" s="308"/>
      <c r="D1130" s="305"/>
      <c r="E1130" s="305"/>
      <c r="F1130" s="110">
        <v>45839</v>
      </c>
      <c r="G1130" s="110">
        <v>46022</v>
      </c>
      <c r="H1130" s="337"/>
      <c r="I1130" s="145"/>
      <c r="J1130" s="37"/>
      <c r="K1130" s="37"/>
      <c r="L1130" s="39"/>
      <c r="M1130" s="39"/>
      <c r="N1130" s="39"/>
      <c r="O1130" s="46">
        <v>3338.9</v>
      </c>
      <c r="P1130" s="334"/>
    </row>
    <row r="1131" spans="1:16" s="44" customFormat="1">
      <c r="A1131" s="3">
        <v>12</v>
      </c>
      <c r="B1131" s="4" t="s">
        <v>138</v>
      </c>
      <c r="C1131" s="4"/>
      <c r="D1131" s="3"/>
      <c r="E1131" s="3"/>
      <c r="F1131" s="4"/>
      <c r="G1131" s="4"/>
      <c r="H1131" s="4"/>
      <c r="I1131" s="5"/>
      <c r="J1131" s="14"/>
      <c r="K1131" s="14"/>
      <c r="L1131" s="15"/>
      <c r="M1131" s="15"/>
      <c r="N1131" s="15"/>
      <c r="O1131" s="5"/>
      <c r="P1131" s="177"/>
    </row>
    <row r="1132" spans="1:16" s="44" customFormat="1">
      <c r="A1132" s="320" t="s">
        <v>45</v>
      </c>
      <c r="B1132" s="320" t="s">
        <v>87</v>
      </c>
      <c r="C1132" s="306" t="s">
        <v>424</v>
      </c>
      <c r="D1132" s="304">
        <v>45646</v>
      </c>
      <c r="E1132" s="304" t="s">
        <v>697</v>
      </c>
      <c r="F1132" s="23">
        <v>45658</v>
      </c>
      <c r="G1132" s="23">
        <v>45838</v>
      </c>
      <c r="H1132" s="320"/>
      <c r="I1132" s="46">
        <v>4090.85</v>
      </c>
      <c r="J1132" s="122"/>
      <c r="K1132" s="122"/>
      <c r="L1132" s="124"/>
      <c r="M1132" s="124"/>
      <c r="N1132" s="124"/>
      <c r="O1132" s="2"/>
      <c r="P1132" s="331"/>
    </row>
    <row r="1133" spans="1:16" s="44" customFormat="1">
      <c r="A1133" s="324"/>
      <c r="B1133" s="324"/>
      <c r="C1133" s="307"/>
      <c r="D1133" s="305"/>
      <c r="E1133" s="305"/>
      <c r="F1133" s="110">
        <v>45839</v>
      </c>
      <c r="G1133" s="110">
        <v>46022</v>
      </c>
      <c r="H1133" s="321"/>
      <c r="I1133" s="46">
        <v>4819.74</v>
      </c>
      <c r="J1133" s="122"/>
      <c r="K1133" s="122"/>
      <c r="L1133" s="124"/>
      <c r="M1133" s="124"/>
      <c r="N1133" s="124"/>
      <c r="O1133" s="2"/>
      <c r="P1133" s="332"/>
    </row>
    <row r="1134" spans="1:16" s="44" customFormat="1">
      <c r="A1134" s="324"/>
      <c r="B1134" s="324"/>
      <c r="C1134" s="307"/>
      <c r="D1134" s="304">
        <v>45646</v>
      </c>
      <c r="E1134" s="304" t="s">
        <v>690</v>
      </c>
      <c r="F1134" s="23">
        <v>45658</v>
      </c>
      <c r="G1134" s="23">
        <v>45838</v>
      </c>
      <c r="H1134" s="336"/>
      <c r="I1134" s="145"/>
      <c r="J1134" s="122"/>
      <c r="K1134" s="122"/>
      <c r="L1134" s="124"/>
      <c r="M1134" s="124"/>
      <c r="N1134" s="124"/>
      <c r="O1134" s="46">
        <v>3000</v>
      </c>
      <c r="P1134" s="331"/>
    </row>
    <row r="1135" spans="1:16" s="44" customFormat="1">
      <c r="A1135" s="321"/>
      <c r="B1135" s="321"/>
      <c r="C1135" s="307"/>
      <c r="D1135" s="305"/>
      <c r="E1135" s="305"/>
      <c r="F1135" s="110">
        <v>45839</v>
      </c>
      <c r="G1135" s="110">
        <v>46022</v>
      </c>
      <c r="H1135" s="337"/>
      <c r="I1135" s="145"/>
      <c r="J1135" s="122"/>
      <c r="K1135" s="122"/>
      <c r="L1135" s="124"/>
      <c r="M1135" s="124"/>
      <c r="N1135" s="124"/>
      <c r="O1135" s="46">
        <v>3500</v>
      </c>
      <c r="P1135" s="332"/>
    </row>
    <row r="1136" spans="1:16" s="44" customFormat="1">
      <c r="A1136" s="320" t="s">
        <v>45</v>
      </c>
      <c r="B1136" s="320" t="s">
        <v>88</v>
      </c>
      <c r="C1136" s="307"/>
      <c r="D1136" s="304">
        <v>45646</v>
      </c>
      <c r="E1136" s="304" t="s">
        <v>697</v>
      </c>
      <c r="F1136" s="23">
        <v>45658</v>
      </c>
      <c r="G1136" s="23">
        <v>45838</v>
      </c>
      <c r="H1136" s="320"/>
      <c r="I1136" s="46">
        <v>4090.85</v>
      </c>
      <c r="J1136" s="122"/>
      <c r="K1136" s="122"/>
      <c r="L1136" s="124"/>
      <c r="M1136" s="124"/>
      <c r="N1136" s="124"/>
      <c r="O1136" s="2"/>
      <c r="P1136" s="331"/>
    </row>
    <row r="1137" spans="1:16" s="44" customFormat="1">
      <c r="A1137" s="324"/>
      <c r="B1137" s="324"/>
      <c r="C1137" s="307"/>
      <c r="D1137" s="305"/>
      <c r="E1137" s="305"/>
      <c r="F1137" s="110">
        <v>45839</v>
      </c>
      <c r="G1137" s="110">
        <v>46022</v>
      </c>
      <c r="H1137" s="321"/>
      <c r="I1137" s="46">
        <v>4819.74</v>
      </c>
      <c r="J1137" s="122"/>
      <c r="K1137" s="122"/>
      <c r="L1137" s="124"/>
      <c r="M1137" s="124"/>
      <c r="N1137" s="124"/>
      <c r="O1137" s="2"/>
      <c r="P1137" s="332"/>
    </row>
    <row r="1138" spans="1:16" s="44" customFormat="1">
      <c r="A1138" s="324"/>
      <c r="B1138" s="324"/>
      <c r="C1138" s="307"/>
      <c r="D1138" s="304">
        <v>45646</v>
      </c>
      <c r="E1138" s="304" t="s">
        <v>690</v>
      </c>
      <c r="F1138" s="23">
        <v>45658</v>
      </c>
      <c r="G1138" s="23">
        <v>45838</v>
      </c>
      <c r="H1138" s="336"/>
      <c r="I1138" s="145"/>
      <c r="J1138" s="122"/>
      <c r="K1138" s="122"/>
      <c r="L1138" s="124"/>
      <c r="M1138" s="124"/>
      <c r="N1138" s="124"/>
      <c r="O1138" s="46">
        <v>3000</v>
      </c>
      <c r="P1138" s="331"/>
    </row>
    <row r="1139" spans="1:16" s="44" customFormat="1">
      <c r="A1139" s="321"/>
      <c r="B1139" s="321"/>
      <c r="C1139" s="308"/>
      <c r="D1139" s="305"/>
      <c r="E1139" s="305"/>
      <c r="F1139" s="110">
        <v>45839</v>
      </c>
      <c r="G1139" s="110">
        <v>46022</v>
      </c>
      <c r="H1139" s="337"/>
      <c r="I1139" s="145"/>
      <c r="J1139" s="122"/>
      <c r="K1139" s="122"/>
      <c r="L1139" s="124"/>
      <c r="M1139" s="124"/>
      <c r="N1139" s="124"/>
      <c r="O1139" s="46">
        <v>3500</v>
      </c>
      <c r="P1139" s="332"/>
    </row>
    <row r="1140" spans="1:16" s="44" customFormat="1">
      <c r="A1140" s="320" t="s">
        <v>45</v>
      </c>
      <c r="B1140" s="320" t="s">
        <v>46</v>
      </c>
      <c r="C1140" s="306" t="s">
        <v>89</v>
      </c>
      <c r="D1140" s="304">
        <v>45639</v>
      </c>
      <c r="E1140" s="304" t="s">
        <v>696</v>
      </c>
      <c r="F1140" s="23">
        <v>45658</v>
      </c>
      <c r="G1140" s="23">
        <v>45838</v>
      </c>
      <c r="H1140" s="320"/>
      <c r="I1140" s="46">
        <v>5827.87</v>
      </c>
      <c r="J1140" s="122"/>
      <c r="K1140" s="122"/>
      <c r="L1140" s="124"/>
      <c r="M1140" s="124"/>
      <c r="N1140" s="124"/>
      <c r="O1140" s="2"/>
      <c r="P1140" s="331"/>
    </row>
    <row r="1141" spans="1:16" s="44" customFormat="1">
      <c r="A1141" s="324"/>
      <c r="B1141" s="324"/>
      <c r="C1141" s="307"/>
      <c r="D1141" s="305"/>
      <c r="E1141" s="305"/>
      <c r="F1141" s="110">
        <v>45839</v>
      </c>
      <c r="G1141" s="110">
        <v>46022</v>
      </c>
      <c r="H1141" s="321"/>
      <c r="I1141" s="46">
        <v>6367.17</v>
      </c>
      <c r="J1141" s="122"/>
      <c r="K1141" s="122"/>
      <c r="L1141" s="124"/>
      <c r="M1141" s="124"/>
      <c r="N1141" s="124"/>
      <c r="O1141" s="2"/>
      <c r="P1141" s="332"/>
    </row>
    <row r="1142" spans="1:16" s="44" customFormat="1">
      <c r="A1142" s="324"/>
      <c r="B1142" s="324"/>
      <c r="C1142" s="307"/>
      <c r="D1142" s="304">
        <v>45646</v>
      </c>
      <c r="E1142" s="304" t="s">
        <v>690</v>
      </c>
      <c r="F1142" s="23">
        <v>45658</v>
      </c>
      <c r="G1142" s="23">
        <v>45838</v>
      </c>
      <c r="H1142" s="336"/>
      <c r="I1142" s="145"/>
      <c r="J1142" s="122"/>
      <c r="K1142" s="122"/>
      <c r="L1142" s="124"/>
      <c r="M1142" s="124"/>
      <c r="N1142" s="124"/>
      <c r="O1142" s="46">
        <v>3000</v>
      </c>
      <c r="P1142" s="331"/>
    </row>
    <row r="1143" spans="1:16" s="44" customFormat="1">
      <c r="A1143" s="321"/>
      <c r="B1143" s="321"/>
      <c r="C1143" s="308"/>
      <c r="D1143" s="305"/>
      <c r="E1143" s="305"/>
      <c r="F1143" s="110">
        <v>45839</v>
      </c>
      <c r="G1143" s="110">
        <v>46022</v>
      </c>
      <c r="H1143" s="337"/>
      <c r="I1143" s="145"/>
      <c r="J1143" s="122"/>
      <c r="K1143" s="122"/>
      <c r="L1143" s="124"/>
      <c r="M1143" s="124"/>
      <c r="N1143" s="124"/>
      <c r="O1143" s="46">
        <v>3500</v>
      </c>
      <c r="P1143" s="332"/>
    </row>
    <row r="1144" spans="1:16" s="44" customFormat="1">
      <c r="A1144" s="320" t="s">
        <v>45</v>
      </c>
      <c r="B1144" s="320" t="s">
        <v>46</v>
      </c>
      <c r="C1144" s="306" t="s">
        <v>642</v>
      </c>
      <c r="D1144" s="304">
        <v>45624</v>
      </c>
      <c r="E1144" s="394" t="s">
        <v>841</v>
      </c>
      <c r="F1144" s="23">
        <v>45658</v>
      </c>
      <c r="G1144" s="23">
        <v>45838</v>
      </c>
      <c r="H1144" s="320"/>
      <c r="I1144" s="46">
        <v>13796.22</v>
      </c>
      <c r="J1144" s="122"/>
      <c r="K1144" s="122"/>
      <c r="L1144" s="124"/>
      <c r="M1144" s="124"/>
      <c r="N1144" s="124"/>
      <c r="O1144" s="2"/>
      <c r="P1144" s="331"/>
    </row>
    <row r="1145" spans="1:16" s="44" customFormat="1">
      <c r="A1145" s="324"/>
      <c r="B1145" s="324"/>
      <c r="C1145" s="307"/>
      <c r="D1145" s="305"/>
      <c r="E1145" s="395"/>
      <c r="F1145" s="110">
        <v>45839</v>
      </c>
      <c r="G1145" s="110">
        <v>46022</v>
      </c>
      <c r="H1145" s="321"/>
      <c r="I1145" s="46">
        <v>13796.22</v>
      </c>
      <c r="J1145" s="122"/>
      <c r="K1145" s="122"/>
      <c r="L1145" s="124"/>
      <c r="M1145" s="124"/>
      <c r="N1145" s="124"/>
      <c r="O1145" s="2"/>
      <c r="P1145" s="332"/>
    </row>
    <row r="1146" spans="1:16" s="44" customFormat="1">
      <c r="A1146" s="324"/>
      <c r="B1146" s="324"/>
      <c r="C1146" s="307"/>
      <c r="D1146" s="304">
        <v>45646</v>
      </c>
      <c r="E1146" s="304" t="s">
        <v>690</v>
      </c>
      <c r="F1146" s="23">
        <v>45658</v>
      </c>
      <c r="G1146" s="23">
        <v>45838</v>
      </c>
      <c r="H1146" s="336"/>
      <c r="I1146" s="145"/>
      <c r="J1146" s="122"/>
      <c r="K1146" s="122"/>
      <c r="L1146" s="124"/>
      <c r="M1146" s="124"/>
      <c r="N1146" s="124"/>
      <c r="O1146" s="46">
        <v>3000</v>
      </c>
      <c r="P1146" s="331"/>
    </row>
    <row r="1147" spans="1:16">
      <c r="A1147" s="321"/>
      <c r="B1147" s="321"/>
      <c r="C1147" s="308"/>
      <c r="D1147" s="305"/>
      <c r="E1147" s="305"/>
      <c r="F1147" s="110">
        <v>45839</v>
      </c>
      <c r="G1147" s="110">
        <v>46022</v>
      </c>
      <c r="H1147" s="337"/>
      <c r="I1147" s="145"/>
      <c r="J1147" s="122"/>
      <c r="K1147" s="122"/>
      <c r="L1147" s="124"/>
      <c r="M1147" s="124"/>
      <c r="N1147" s="124"/>
      <c r="O1147" s="46">
        <v>3500</v>
      </c>
      <c r="P1147" s="332"/>
    </row>
    <row r="1148" spans="1:16">
      <c r="A1148" s="320" t="s">
        <v>45</v>
      </c>
      <c r="B1148" s="320" t="s">
        <v>46</v>
      </c>
      <c r="C1148" s="306" t="s">
        <v>325</v>
      </c>
      <c r="D1148" s="318">
        <v>45646</v>
      </c>
      <c r="E1148" s="318" t="s">
        <v>550</v>
      </c>
      <c r="F1148" s="23">
        <v>45658</v>
      </c>
      <c r="G1148" s="23">
        <v>45838</v>
      </c>
      <c r="H1148" s="338"/>
      <c r="I1148" s="46">
        <v>6759.76</v>
      </c>
      <c r="J1148" s="151"/>
      <c r="K1148" s="151"/>
      <c r="L1148" s="153"/>
      <c r="M1148" s="153"/>
      <c r="N1148" s="153"/>
      <c r="O1148" s="152"/>
      <c r="P1148" s="331"/>
    </row>
    <row r="1149" spans="1:16">
      <c r="A1149" s="324"/>
      <c r="B1149" s="324"/>
      <c r="C1149" s="307"/>
      <c r="D1149" s="318"/>
      <c r="E1149" s="318"/>
      <c r="F1149" s="110">
        <v>45839</v>
      </c>
      <c r="G1149" s="110">
        <v>46022</v>
      </c>
      <c r="H1149" s="339"/>
      <c r="I1149" s="46">
        <v>7458.86</v>
      </c>
      <c r="J1149" s="151"/>
      <c r="K1149" s="151"/>
      <c r="L1149" s="153"/>
      <c r="M1149" s="153"/>
      <c r="N1149" s="153"/>
      <c r="O1149" s="152"/>
      <c r="P1149" s="332"/>
    </row>
    <row r="1150" spans="1:16">
      <c r="A1150" s="324"/>
      <c r="B1150" s="324"/>
      <c r="C1150" s="307"/>
      <c r="D1150" s="318">
        <v>45646</v>
      </c>
      <c r="E1150" s="318" t="s">
        <v>721</v>
      </c>
      <c r="F1150" s="23">
        <v>45658</v>
      </c>
      <c r="G1150" s="23">
        <v>45838</v>
      </c>
      <c r="H1150" s="336"/>
      <c r="I1150" s="152"/>
      <c r="J1150" s="151"/>
      <c r="K1150" s="151"/>
      <c r="L1150" s="153"/>
      <c r="M1150" s="153"/>
      <c r="N1150" s="153"/>
      <c r="O1150" s="46">
        <v>4368.8100000000004</v>
      </c>
      <c r="P1150" s="331"/>
    </row>
    <row r="1151" spans="1:16" s="44" customFormat="1">
      <c r="A1151" s="321"/>
      <c r="B1151" s="321"/>
      <c r="C1151" s="308"/>
      <c r="D1151" s="318"/>
      <c r="E1151" s="318"/>
      <c r="F1151" s="110">
        <v>45839</v>
      </c>
      <c r="G1151" s="110">
        <v>46022</v>
      </c>
      <c r="H1151" s="337"/>
      <c r="I1151" s="152"/>
      <c r="J1151" s="151"/>
      <c r="K1151" s="151"/>
      <c r="L1151" s="153"/>
      <c r="M1151" s="153"/>
      <c r="N1151" s="153"/>
      <c r="O1151" s="46">
        <v>4368.8100000000004</v>
      </c>
      <c r="P1151" s="332"/>
    </row>
    <row r="1152" spans="1:16" s="44" customFormat="1">
      <c r="A1152" s="320" t="s">
        <v>45</v>
      </c>
      <c r="B1152" s="320" t="s">
        <v>93</v>
      </c>
      <c r="C1152" s="306" t="s">
        <v>555</v>
      </c>
      <c r="D1152" s="318">
        <v>45635</v>
      </c>
      <c r="E1152" s="318" t="s">
        <v>843</v>
      </c>
      <c r="F1152" s="23">
        <v>45658</v>
      </c>
      <c r="G1152" s="23">
        <v>45838</v>
      </c>
      <c r="H1152" s="320"/>
      <c r="I1152" s="46">
        <v>4399.01</v>
      </c>
      <c r="J1152" s="148"/>
      <c r="K1152" s="148"/>
      <c r="L1152" s="150"/>
      <c r="M1152" s="150"/>
      <c r="N1152" s="150"/>
      <c r="O1152" s="2"/>
      <c r="P1152" s="331"/>
    </row>
    <row r="1153" spans="1:16" s="44" customFormat="1">
      <c r="A1153" s="324"/>
      <c r="B1153" s="324"/>
      <c r="C1153" s="307"/>
      <c r="D1153" s="318"/>
      <c r="E1153" s="318"/>
      <c r="F1153" s="110">
        <v>45839</v>
      </c>
      <c r="G1153" s="110">
        <v>46022</v>
      </c>
      <c r="H1153" s="324"/>
      <c r="I1153" s="46">
        <v>4812.3900000000003</v>
      </c>
      <c r="J1153" s="148"/>
      <c r="K1153" s="148"/>
      <c r="L1153" s="150"/>
      <c r="M1153" s="150"/>
      <c r="N1153" s="150"/>
      <c r="O1153" s="2"/>
      <c r="P1153" s="332"/>
    </row>
    <row r="1154" spans="1:16" s="44" customFormat="1">
      <c r="A1154" s="324"/>
      <c r="B1154" s="324"/>
      <c r="C1154" s="307"/>
      <c r="D1154" s="318">
        <v>45646</v>
      </c>
      <c r="E1154" s="318" t="s">
        <v>690</v>
      </c>
      <c r="F1154" s="23">
        <v>45658</v>
      </c>
      <c r="G1154" s="23">
        <v>45838</v>
      </c>
      <c r="H1154" s="321"/>
      <c r="I1154" s="149"/>
      <c r="J1154" s="148"/>
      <c r="K1154" s="148"/>
      <c r="L1154" s="150"/>
      <c r="M1154" s="150"/>
      <c r="N1154" s="150"/>
      <c r="O1154" s="46">
        <v>3000</v>
      </c>
      <c r="P1154" s="331"/>
    </row>
    <row r="1155" spans="1:16" s="44" customFormat="1">
      <c r="A1155" s="321"/>
      <c r="B1155" s="321"/>
      <c r="C1155" s="308"/>
      <c r="D1155" s="318"/>
      <c r="E1155" s="318"/>
      <c r="F1155" s="110">
        <v>45839</v>
      </c>
      <c r="G1155" s="110">
        <v>46022</v>
      </c>
      <c r="H1155" s="146"/>
      <c r="I1155" s="149"/>
      <c r="J1155" s="148"/>
      <c r="K1155" s="148"/>
      <c r="L1155" s="150"/>
      <c r="M1155" s="150"/>
      <c r="N1155" s="150"/>
      <c r="O1155" s="46">
        <v>3500</v>
      </c>
      <c r="P1155" s="332"/>
    </row>
    <row r="1156" spans="1:16" s="44" customFormat="1">
      <c r="A1156" s="320" t="s">
        <v>45</v>
      </c>
      <c r="B1156" s="320" t="s">
        <v>46</v>
      </c>
      <c r="C1156" s="306" t="s">
        <v>425</v>
      </c>
      <c r="D1156" s="304">
        <v>45644</v>
      </c>
      <c r="E1156" s="318" t="s">
        <v>739</v>
      </c>
      <c r="F1156" s="23">
        <v>45658</v>
      </c>
      <c r="G1156" s="23">
        <v>45838</v>
      </c>
      <c r="H1156" s="320"/>
      <c r="I1156" s="46">
        <v>2912.06</v>
      </c>
      <c r="J1156" s="122"/>
      <c r="K1156" s="122"/>
      <c r="L1156" s="124"/>
      <c r="M1156" s="124"/>
      <c r="N1156" s="124"/>
      <c r="O1156" s="123"/>
      <c r="P1156" s="331"/>
    </row>
    <row r="1157" spans="1:16" s="44" customFormat="1">
      <c r="A1157" s="321"/>
      <c r="B1157" s="321"/>
      <c r="C1157" s="307"/>
      <c r="D1157" s="305"/>
      <c r="E1157" s="318"/>
      <c r="F1157" s="110">
        <v>45839</v>
      </c>
      <c r="G1157" s="110">
        <v>46022</v>
      </c>
      <c r="H1157" s="321"/>
      <c r="I1157" s="46">
        <v>3120.44</v>
      </c>
      <c r="J1157" s="122"/>
      <c r="K1157" s="122"/>
      <c r="L1157" s="124"/>
      <c r="M1157" s="124"/>
      <c r="N1157" s="124"/>
      <c r="O1157" s="2"/>
      <c r="P1157" s="332"/>
    </row>
    <row r="1158" spans="1:16" s="44" customFormat="1">
      <c r="A1158" s="320" t="s">
        <v>45</v>
      </c>
      <c r="B1158" s="320" t="s">
        <v>46</v>
      </c>
      <c r="C1158" s="307"/>
      <c r="D1158" s="199">
        <v>45644</v>
      </c>
      <c r="E1158" s="203" t="s">
        <v>739</v>
      </c>
      <c r="F1158" s="23">
        <v>45658</v>
      </c>
      <c r="G1158" s="23">
        <v>45838</v>
      </c>
      <c r="H1158" s="320"/>
      <c r="I1158" s="46">
        <v>2912.06</v>
      </c>
      <c r="J1158" s="122"/>
      <c r="K1158" s="122"/>
      <c r="L1158" s="124"/>
      <c r="M1158" s="124"/>
      <c r="N1158" s="124"/>
      <c r="O1158" s="123"/>
      <c r="P1158" s="331" t="s">
        <v>535</v>
      </c>
    </row>
    <row r="1159" spans="1:16" s="44" customFormat="1">
      <c r="A1159" s="321"/>
      <c r="B1159" s="324"/>
      <c r="C1159" s="307"/>
      <c r="D1159" s="200"/>
      <c r="E1159" s="203"/>
      <c r="F1159" s="110">
        <v>45839</v>
      </c>
      <c r="G1159" s="110">
        <v>46022</v>
      </c>
      <c r="H1159" s="321"/>
      <c r="I1159" s="46">
        <v>3120.44</v>
      </c>
      <c r="J1159" s="122"/>
      <c r="K1159" s="122"/>
      <c r="L1159" s="124"/>
      <c r="M1159" s="124"/>
      <c r="N1159" s="124"/>
      <c r="O1159" s="2"/>
      <c r="P1159" s="345"/>
    </row>
    <row r="1160" spans="1:16" s="44" customFormat="1">
      <c r="A1160" s="320" t="s">
        <v>45</v>
      </c>
      <c r="B1160" s="324"/>
      <c r="C1160" s="307"/>
      <c r="D1160" s="304">
        <v>45646</v>
      </c>
      <c r="E1160" s="304" t="s">
        <v>690</v>
      </c>
      <c r="F1160" s="23">
        <v>45658</v>
      </c>
      <c r="G1160" s="23">
        <v>45838</v>
      </c>
      <c r="H1160" s="320"/>
      <c r="I1160" s="145"/>
      <c r="J1160" s="122"/>
      <c r="K1160" s="122"/>
      <c r="L1160" s="124"/>
      <c r="M1160" s="124"/>
      <c r="N1160" s="124"/>
      <c r="O1160" s="46">
        <v>3000</v>
      </c>
      <c r="P1160" s="345"/>
    </row>
    <row r="1161" spans="1:16" s="44" customFormat="1">
      <c r="A1161" s="321"/>
      <c r="B1161" s="321"/>
      <c r="C1161" s="307"/>
      <c r="D1161" s="305"/>
      <c r="E1161" s="305"/>
      <c r="F1161" s="110">
        <v>45839</v>
      </c>
      <c r="G1161" s="110">
        <v>46022</v>
      </c>
      <c r="H1161" s="321"/>
      <c r="I1161" s="145"/>
      <c r="J1161" s="122"/>
      <c r="K1161" s="122"/>
      <c r="L1161" s="124"/>
      <c r="M1161" s="124"/>
      <c r="N1161" s="124"/>
      <c r="O1161" s="46" t="s">
        <v>735</v>
      </c>
      <c r="P1161" s="332"/>
    </row>
    <row r="1162" spans="1:16" s="44" customFormat="1">
      <c r="A1162" s="320" t="s">
        <v>45</v>
      </c>
      <c r="B1162" s="320" t="s">
        <v>88</v>
      </c>
      <c r="C1162" s="307"/>
      <c r="D1162" s="304">
        <v>45644</v>
      </c>
      <c r="E1162" s="304" t="s">
        <v>740</v>
      </c>
      <c r="F1162" s="23">
        <v>45658</v>
      </c>
      <c r="G1162" s="23">
        <v>45838</v>
      </c>
      <c r="H1162" s="320"/>
      <c r="I1162" s="46">
        <v>7734.17</v>
      </c>
      <c r="J1162" s="122"/>
      <c r="K1162" s="122"/>
      <c r="L1162" s="124"/>
      <c r="M1162" s="124"/>
      <c r="N1162" s="124"/>
      <c r="O1162" s="2"/>
      <c r="P1162" s="331"/>
    </row>
    <row r="1163" spans="1:16" s="44" customFormat="1">
      <c r="A1163" s="324"/>
      <c r="B1163" s="324"/>
      <c r="C1163" s="307"/>
      <c r="D1163" s="305"/>
      <c r="E1163" s="305"/>
      <c r="F1163" s="110">
        <v>45839</v>
      </c>
      <c r="G1163" s="110">
        <v>46022</v>
      </c>
      <c r="H1163" s="321"/>
      <c r="I1163" s="46">
        <v>9445.58</v>
      </c>
      <c r="J1163" s="122"/>
      <c r="K1163" s="122"/>
      <c r="L1163" s="124"/>
      <c r="M1163" s="124"/>
      <c r="N1163" s="124"/>
      <c r="O1163" s="2"/>
      <c r="P1163" s="332"/>
    </row>
    <row r="1164" spans="1:16" s="44" customFormat="1">
      <c r="A1164" s="324"/>
      <c r="B1164" s="324"/>
      <c r="C1164" s="307"/>
      <c r="D1164" s="304">
        <v>45646</v>
      </c>
      <c r="E1164" s="304" t="s">
        <v>690</v>
      </c>
      <c r="F1164" s="23">
        <v>45658</v>
      </c>
      <c r="G1164" s="23">
        <v>45838</v>
      </c>
      <c r="H1164" s="336"/>
      <c r="I1164" s="145"/>
      <c r="J1164" s="122"/>
      <c r="K1164" s="122"/>
      <c r="L1164" s="124"/>
      <c r="M1164" s="124"/>
      <c r="N1164" s="124"/>
      <c r="O1164" s="46">
        <v>3000</v>
      </c>
      <c r="P1164" s="331"/>
    </row>
    <row r="1165" spans="1:16" s="44" customFormat="1">
      <c r="A1165" s="321"/>
      <c r="B1165" s="321"/>
      <c r="C1165" s="308"/>
      <c r="D1165" s="305"/>
      <c r="E1165" s="305"/>
      <c r="F1165" s="110">
        <v>45839</v>
      </c>
      <c r="G1165" s="110">
        <v>46022</v>
      </c>
      <c r="H1165" s="337"/>
      <c r="I1165" s="145"/>
      <c r="J1165" s="122"/>
      <c r="K1165" s="122"/>
      <c r="L1165" s="124"/>
      <c r="M1165" s="124"/>
      <c r="N1165" s="124"/>
      <c r="O1165" s="46" t="s">
        <v>735</v>
      </c>
      <c r="P1165" s="332"/>
    </row>
    <row r="1166" spans="1:16" s="44" customFormat="1">
      <c r="A1166" s="320" t="s">
        <v>45</v>
      </c>
      <c r="B1166" s="320" t="s">
        <v>94</v>
      </c>
      <c r="C1166" s="307" t="s">
        <v>333</v>
      </c>
      <c r="D1166" s="304">
        <v>45646</v>
      </c>
      <c r="E1166" s="304" t="s">
        <v>795</v>
      </c>
      <c r="F1166" s="23">
        <v>45658</v>
      </c>
      <c r="G1166" s="23">
        <v>45838</v>
      </c>
      <c r="H1166" s="320"/>
      <c r="I1166" s="46">
        <v>11079.16</v>
      </c>
      <c r="J1166" s="122"/>
      <c r="K1166" s="122"/>
      <c r="L1166" s="124"/>
      <c r="M1166" s="124"/>
      <c r="N1166" s="124"/>
      <c r="O1166" s="2"/>
      <c r="P1166" s="331"/>
    </row>
    <row r="1167" spans="1:16" s="44" customFormat="1">
      <c r="A1167" s="324"/>
      <c r="B1167" s="324"/>
      <c r="C1167" s="307"/>
      <c r="D1167" s="305"/>
      <c r="E1167" s="305"/>
      <c r="F1167" s="110">
        <v>45839</v>
      </c>
      <c r="G1167" s="110">
        <v>46022</v>
      </c>
      <c r="H1167" s="321"/>
      <c r="I1167" s="46">
        <v>9219.91</v>
      </c>
      <c r="J1167" s="122"/>
      <c r="K1167" s="122"/>
      <c r="L1167" s="124"/>
      <c r="M1167" s="124"/>
      <c r="N1167" s="124"/>
      <c r="O1167" s="2"/>
      <c r="P1167" s="332"/>
    </row>
    <row r="1168" spans="1:16" s="44" customFormat="1">
      <c r="A1168" s="324"/>
      <c r="B1168" s="324"/>
      <c r="C1168" s="307"/>
      <c r="D1168" s="304">
        <v>45646</v>
      </c>
      <c r="E1168" s="304" t="s">
        <v>690</v>
      </c>
      <c r="F1168" s="23">
        <v>45658</v>
      </c>
      <c r="G1168" s="23">
        <v>45838</v>
      </c>
      <c r="H1168" s="336"/>
      <c r="I1168" s="145"/>
      <c r="J1168" s="122"/>
      <c r="K1168" s="122"/>
      <c r="L1168" s="124"/>
      <c r="M1168" s="124"/>
      <c r="N1168" s="124"/>
      <c r="O1168" s="46">
        <v>2638.13</v>
      </c>
      <c r="P1168" s="331"/>
    </row>
    <row r="1169" spans="1:16" s="44" customFormat="1">
      <c r="A1169" s="321"/>
      <c r="B1169" s="321"/>
      <c r="C1169" s="307"/>
      <c r="D1169" s="305"/>
      <c r="E1169" s="305"/>
      <c r="F1169" s="110">
        <v>45839</v>
      </c>
      <c r="G1169" s="110">
        <v>46022</v>
      </c>
      <c r="H1169" s="337"/>
      <c r="I1169" s="145"/>
      <c r="J1169" s="122"/>
      <c r="K1169" s="122"/>
      <c r="L1169" s="124"/>
      <c r="M1169" s="124"/>
      <c r="N1169" s="124"/>
      <c r="O1169" s="46" t="s">
        <v>796</v>
      </c>
      <c r="P1169" s="332"/>
    </row>
    <row r="1170" spans="1:16" s="44" customFormat="1">
      <c r="A1170" s="320" t="s">
        <v>45</v>
      </c>
      <c r="B1170" s="320" t="s">
        <v>91</v>
      </c>
      <c r="C1170" s="307"/>
      <c r="D1170" s="304">
        <v>45646</v>
      </c>
      <c r="E1170" s="304" t="s">
        <v>795</v>
      </c>
      <c r="F1170" s="23">
        <v>45658</v>
      </c>
      <c r="G1170" s="23">
        <v>45838</v>
      </c>
      <c r="H1170" s="320"/>
      <c r="I1170" s="46">
        <v>11079.16</v>
      </c>
      <c r="J1170" s="122"/>
      <c r="K1170" s="122"/>
      <c r="L1170" s="124"/>
      <c r="M1170" s="124"/>
      <c r="N1170" s="124"/>
      <c r="O1170" s="2"/>
      <c r="P1170" s="331"/>
    </row>
    <row r="1171" spans="1:16" s="44" customFormat="1">
      <c r="A1171" s="324"/>
      <c r="B1171" s="324"/>
      <c r="C1171" s="307"/>
      <c r="D1171" s="305"/>
      <c r="E1171" s="305"/>
      <c r="F1171" s="110">
        <v>45839</v>
      </c>
      <c r="G1171" s="110">
        <v>46022</v>
      </c>
      <c r="H1171" s="321"/>
      <c r="I1171" s="46">
        <v>9219.91</v>
      </c>
      <c r="J1171" s="122"/>
      <c r="K1171" s="122"/>
      <c r="L1171" s="124"/>
      <c r="M1171" s="124"/>
      <c r="N1171" s="124"/>
      <c r="O1171" s="2"/>
      <c r="P1171" s="332"/>
    </row>
    <row r="1172" spans="1:16" s="44" customFormat="1">
      <c r="A1172" s="324"/>
      <c r="B1172" s="324"/>
      <c r="C1172" s="307"/>
      <c r="D1172" s="304">
        <v>45646</v>
      </c>
      <c r="E1172" s="304" t="s">
        <v>690</v>
      </c>
      <c r="F1172" s="23">
        <v>45658</v>
      </c>
      <c r="G1172" s="23">
        <v>45838</v>
      </c>
      <c r="H1172" s="336"/>
      <c r="I1172" s="145"/>
      <c r="J1172" s="122"/>
      <c r="K1172" s="122"/>
      <c r="L1172" s="124"/>
      <c r="M1172" s="124"/>
      <c r="N1172" s="124"/>
      <c r="O1172" s="46">
        <v>3000</v>
      </c>
      <c r="P1172" s="331"/>
    </row>
    <row r="1173" spans="1:16" s="44" customFormat="1">
      <c r="A1173" s="321"/>
      <c r="B1173" s="321"/>
      <c r="C1173" s="307"/>
      <c r="D1173" s="305"/>
      <c r="E1173" s="305"/>
      <c r="F1173" s="110">
        <v>45839</v>
      </c>
      <c r="G1173" s="110">
        <v>46022</v>
      </c>
      <c r="H1173" s="337"/>
      <c r="I1173" s="145"/>
      <c r="J1173" s="122"/>
      <c r="K1173" s="122"/>
      <c r="L1173" s="124"/>
      <c r="M1173" s="124"/>
      <c r="N1173" s="124"/>
      <c r="O1173" s="46">
        <v>3500</v>
      </c>
      <c r="P1173" s="332"/>
    </row>
    <row r="1174" spans="1:16" s="44" customFormat="1">
      <c r="A1174" s="320" t="s">
        <v>45</v>
      </c>
      <c r="B1174" s="320" t="s">
        <v>92</v>
      </c>
      <c r="C1174" s="307"/>
      <c r="D1174" s="304">
        <v>45646</v>
      </c>
      <c r="E1174" s="304" t="s">
        <v>795</v>
      </c>
      <c r="F1174" s="23">
        <v>45658</v>
      </c>
      <c r="G1174" s="23">
        <v>45838</v>
      </c>
      <c r="H1174" s="320"/>
      <c r="I1174" s="46">
        <v>11079.16</v>
      </c>
      <c r="J1174" s="122"/>
      <c r="K1174" s="122"/>
      <c r="L1174" s="124"/>
      <c r="M1174" s="124"/>
      <c r="N1174" s="124"/>
      <c r="O1174" s="2"/>
      <c r="P1174" s="331"/>
    </row>
    <row r="1175" spans="1:16" s="44" customFormat="1">
      <c r="A1175" s="324"/>
      <c r="B1175" s="324"/>
      <c r="C1175" s="307"/>
      <c r="D1175" s="305"/>
      <c r="E1175" s="305"/>
      <c r="F1175" s="110">
        <v>45839</v>
      </c>
      <c r="G1175" s="110">
        <v>46022</v>
      </c>
      <c r="H1175" s="321"/>
      <c r="I1175" s="46">
        <v>9219.91</v>
      </c>
      <c r="J1175" s="122"/>
      <c r="K1175" s="122"/>
      <c r="L1175" s="124"/>
      <c r="M1175" s="124"/>
      <c r="N1175" s="124"/>
      <c r="O1175" s="2"/>
      <c r="P1175" s="332"/>
    </row>
    <row r="1176" spans="1:16" s="44" customFormat="1">
      <c r="A1176" s="324"/>
      <c r="B1176" s="324"/>
      <c r="C1176" s="307"/>
      <c r="D1176" s="304">
        <v>45646</v>
      </c>
      <c r="E1176" s="304" t="s">
        <v>690</v>
      </c>
      <c r="F1176" s="23">
        <v>45658</v>
      </c>
      <c r="G1176" s="23">
        <v>45838</v>
      </c>
      <c r="H1176" s="336"/>
      <c r="I1176" s="145"/>
      <c r="J1176" s="122"/>
      <c r="K1176" s="122"/>
      <c r="L1176" s="124"/>
      <c r="M1176" s="124"/>
      <c r="N1176" s="124"/>
      <c r="O1176" s="46">
        <v>3000</v>
      </c>
      <c r="P1176" s="331"/>
    </row>
    <row r="1177" spans="1:16" s="44" customFormat="1">
      <c r="A1177" s="321"/>
      <c r="B1177" s="321"/>
      <c r="C1177" s="307"/>
      <c r="D1177" s="305"/>
      <c r="E1177" s="305"/>
      <c r="F1177" s="110">
        <v>45839</v>
      </c>
      <c r="G1177" s="110">
        <v>46022</v>
      </c>
      <c r="H1177" s="337"/>
      <c r="I1177" s="145"/>
      <c r="J1177" s="122"/>
      <c r="K1177" s="122"/>
      <c r="L1177" s="124"/>
      <c r="M1177" s="124"/>
      <c r="N1177" s="124"/>
      <c r="O1177" s="46" t="s">
        <v>735</v>
      </c>
      <c r="P1177" s="332"/>
    </row>
    <row r="1178" spans="1:16" s="44" customFormat="1">
      <c r="A1178" s="320" t="s">
        <v>45</v>
      </c>
      <c r="B1178" s="320" t="s">
        <v>96</v>
      </c>
      <c r="C1178" s="307"/>
      <c r="D1178" s="304">
        <v>45646</v>
      </c>
      <c r="E1178" s="304" t="s">
        <v>795</v>
      </c>
      <c r="F1178" s="23">
        <v>45658</v>
      </c>
      <c r="G1178" s="23">
        <v>45838</v>
      </c>
      <c r="H1178" s="320"/>
      <c r="I1178" s="46">
        <v>11079.16</v>
      </c>
      <c r="J1178" s="122"/>
      <c r="K1178" s="122"/>
      <c r="L1178" s="124"/>
      <c r="M1178" s="124"/>
      <c r="N1178" s="124"/>
      <c r="O1178" s="2"/>
      <c r="P1178" s="331"/>
    </row>
    <row r="1179" spans="1:16" s="44" customFormat="1">
      <c r="A1179" s="324"/>
      <c r="B1179" s="324"/>
      <c r="C1179" s="307"/>
      <c r="D1179" s="305"/>
      <c r="E1179" s="305"/>
      <c r="F1179" s="110">
        <v>45839</v>
      </c>
      <c r="G1179" s="110">
        <v>46022</v>
      </c>
      <c r="H1179" s="321"/>
      <c r="I1179" s="46">
        <v>9219.91</v>
      </c>
      <c r="J1179" s="122"/>
      <c r="K1179" s="122"/>
      <c r="L1179" s="124"/>
      <c r="M1179" s="124"/>
      <c r="N1179" s="124"/>
      <c r="O1179" s="2"/>
      <c r="P1179" s="332"/>
    </row>
    <row r="1180" spans="1:16" s="44" customFormat="1">
      <c r="A1180" s="324"/>
      <c r="B1180" s="324"/>
      <c r="C1180" s="307"/>
      <c r="D1180" s="304">
        <v>45646</v>
      </c>
      <c r="E1180" s="304" t="s">
        <v>690</v>
      </c>
      <c r="F1180" s="23">
        <v>45658</v>
      </c>
      <c r="G1180" s="23">
        <v>45838</v>
      </c>
      <c r="H1180" s="336"/>
      <c r="I1180" s="145"/>
      <c r="J1180" s="122"/>
      <c r="K1180" s="122"/>
      <c r="L1180" s="124"/>
      <c r="M1180" s="124"/>
      <c r="N1180" s="124"/>
      <c r="O1180" s="46">
        <v>3000</v>
      </c>
      <c r="P1180" s="331"/>
    </row>
    <row r="1181" spans="1:16" s="44" customFormat="1">
      <c r="A1181" s="321"/>
      <c r="B1181" s="321"/>
      <c r="C1181" s="307"/>
      <c r="D1181" s="305"/>
      <c r="E1181" s="305"/>
      <c r="F1181" s="110">
        <v>45839</v>
      </c>
      <c r="G1181" s="110">
        <v>46022</v>
      </c>
      <c r="H1181" s="337"/>
      <c r="I1181" s="145"/>
      <c r="J1181" s="122"/>
      <c r="K1181" s="122"/>
      <c r="L1181" s="124"/>
      <c r="M1181" s="124"/>
      <c r="N1181" s="124"/>
      <c r="O1181" s="46" t="s">
        <v>735</v>
      </c>
      <c r="P1181" s="332"/>
    </row>
    <row r="1182" spans="1:16" s="44" customFormat="1">
      <c r="A1182" s="320" t="s">
        <v>45</v>
      </c>
      <c r="B1182" s="320" t="s">
        <v>87</v>
      </c>
      <c r="C1182" s="307"/>
      <c r="D1182" s="304">
        <v>45646</v>
      </c>
      <c r="E1182" s="304" t="s">
        <v>795</v>
      </c>
      <c r="F1182" s="23">
        <v>45658</v>
      </c>
      <c r="G1182" s="23">
        <v>45838</v>
      </c>
      <c r="H1182" s="320"/>
      <c r="I1182" s="46">
        <v>11079.16</v>
      </c>
      <c r="J1182" s="122"/>
      <c r="K1182" s="122"/>
      <c r="L1182" s="124"/>
      <c r="M1182" s="124"/>
      <c r="N1182" s="124"/>
      <c r="O1182" s="2"/>
      <c r="P1182" s="331"/>
    </row>
    <row r="1183" spans="1:16" s="44" customFormat="1">
      <c r="A1183" s="324"/>
      <c r="B1183" s="324"/>
      <c r="C1183" s="307"/>
      <c r="D1183" s="305"/>
      <c r="E1183" s="305"/>
      <c r="F1183" s="110">
        <v>45839</v>
      </c>
      <c r="G1183" s="110">
        <v>46022</v>
      </c>
      <c r="H1183" s="321"/>
      <c r="I1183" s="46">
        <v>9219.91</v>
      </c>
      <c r="J1183" s="122"/>
      <c r="K1183" s="122"/>
      <c r="L1183" s="124"/>
      <c r="M1183" s="124"/>
      <c r="N1183" s="124"/>
      <c r="O1183" s="2"/>
      <c r="P1183" s="332"/>
    </row>
    <row r="1184" spans="1:16" s="44" customFormat="1">
      <c r="A1184" s="324"/>
      <c r="B1184" s="324"/>
      <c r="C1184" s="307"/>
      <c r="D1184" s="304">
        <v>45646</v>
      </c>
      <c r="E1184" s="304" t="s">
        <v>690</v>
      </c>
      <c r="F1184" s="23">
        <v>45658</v>
      </c>
      <c r="G1184" s="23">
        <v>45838</v>
      </c>
      <c r="H1184" s="336"/>
      <c r="I1184" s="145"/>
      <c r="J1184" s="122"/>
      <c r="K1184" s="122"/>
      <c r="L1184" s="124"/>
      <c r="M1184" s="124"/>
      <c r="N1184" s="124"/>
      <c r="O1184" s="46">
        <v>3000</v>
      </c>
      <c r="P1184" s="331"/>
    </row>
    <row r="1185" spans="1:16" s="44" customFormat="1">
      <c r="A1185" s="321"/>
      <c r="B1185" s="321"/>
      <c r="C1185" s="307"/>
      <c r="D1185" s="305"/>
      <c r="E1185" s="305"/>
      <c r="F1185" s="110">
        <v>45839</v>
      </c>
      <c r="G1185" s="110">
        <v>46022</v>
      </c>
      <c r="H1185" s="337"/>
      <c r="I1185" s="145"/>
      <c r="J1185" s="122"/>
      <c r="K1185" s="122"/>
      <c r="L1185" s="124"/>
      <c r="M1185" s="124"/>
      <c r="N1185" s="124"/>
      <c r="O1185" s="46" t="s">
        <v>735</v>
      </c>
      <c r="P1185" s="332"/>
    </row>
    <row r="1186" spans="1:16" s="44" customFormat="1">
      <c r="A1186" s="320" t="s">
        <v>45</v>
      </c>
      <c r="B1186" s="320" t="s">
        <v>88</v>
      </c>
      <c r="C1186" s="307"/>
      <c r="D1186" s="304">
        <v>45646</v>
      </c>
      <c r="E1186" s="304" t="s">
        <v>795</v>
      </c>
      <c r="F1186" s="23">
        <v>45658</v>
      </c>
      <c r="G1186" s="23">
        <v>45838</v>
      </c>
      <c r="H1186" s="320"/>
      <c r="I1186" s="46">
        <v>11079.16</v>
      </c>
      <c r="J1186" s="122"/>
      <c r="K1186" s="122"/>
      <c r="L1186" s="124"/>
      <c r="M1186" s="124"/>
      <c r="N1186" s="124"/>
      <c r="O1186" s="2"/>
      <c r="P1186" s="331"/>
    </row>
    <row r="1187" spans="1:16" s="44" customFormat="1">
      <c r="A1187" s="324"/>
      <c r="B1187" s="324"/>
      <c r="C1187" s="307"/>
      <c r="D1187" s="305"/>
      <c r="E1187" s="305"/>
      <c r="F1187" s="110">
        <v>45839</v>
      </c>
      <c r="G1187" s="110">
        <v>46022</v>
      </c>
      <c r="H1187" s="321"/>
      <c r="I1187" s="46">
        <v>9219.91</v>
      </c>
      <c r="J1187" s="122"/>
      <c r="K1187" s="122"/>
      <c r="L1187" s="124"/>
      <c r="M1187" s="124"/>
      <c r="N1187" s="124"/>
      <c r="O1187" s="2"/>
      <c r="P1187" s="332"/>
    </row>
    <row r="1188" spans="1:16" s="44" customFormat="1">
      <c r="A1188" s="324"/>
      <c r="B1188" s="324"/>
      <c r="C1188" s="307"/>
      <c r="D1188" s="304">
        <v>45646</v>
      </c>
      <c r="E1188" s="304" t="s">
        <v>690</v>
      </c>
      <c r="F1188" s="23">
        <v>45658</v>
      </c>
      <c r="G1188" s="23">
        <v>45838</v>
      </c>
      <c r="H1188" s="336"/>
      <c r="I1188" s="145"/>
      <c r="J1188" s="122"/>
      <c r="K1188" s="122"/>
      <c r="L1188" s="124"/>
      <c r="M1188" s="124"/>
      <c r="N1188" s="124"/>
      <c r="O1188" s="46">
        <v>3000</v>
      </c>
      <c r="P1188" s="331"/>
    </row>
    <row r="1189" spans="1:16" s="44" customFormat="1">
      <c r="A1189" s="321"/>
      <c r="B1189" s="321"/>
      <c r="C1189" s="307"/>
      <c r="D1189" s="305"/>
      <c r="E1189" s="305"/>
      <c r="F1189" s="110">
        <v>45839</v>
      </c>
      <c r="G1189" s="110">
        <v>46022</v>
      </c>
      <c r="H1189" s="337"/>
      <c r="I1189" s="145"/>
      <c r="J1189" s="122"/>
      <c r="K1189" s="122"/>
      <c r="L1189" s="124"/>
      <c r="M1189" s="124"/>
      <c r="N1189" s="124"/>
      <c r="O1189" s="46" t="s">
        <v>735</v>
      </c>
      <c r="P1189" s="332"/>
    </row>
    <row r="1190" spans="1:16" s="44" customFormat="1">
      <c r="A1190" s="320" t="s">
        <v>45</v>
      </c>
      <c r="B1190" s="320" t="s">
        <v>46</v>
      </c>
      <c r="C1190" s="307"/>
      <c r="D1190" s="304">
        <v>45646</v>
      </c>
      <c r="E1190" s="304" t="s">
        <v>793</v>
      </c>
      <c r="F1190" s="23">
        <v>45658</v>
      </c>
      <c r="G1190" s="23">
        <v>45838</v>
      </c>
      <c r="H1190" s="320"/>
      <c r="I1190" s="46">
        <v>2991.12</v>
      </c>
      <c r="J1190" s="122"/>
      <c r="K1190" s="122"/>
      <c r="L1190" s="124"/>
      <c r="M1190" s="124"/>
      <c r="N1190" s="124"/>
      <c r="O1190" s="2"/>
      <c r="P1190" s="331"/>
    </row>
    <row r="1191" spans="1:16" s="44" customFormat="1">
      <c r="A1191" s="324"/>
      <c r="B1191" s="324"/>
      <c r="C1191" s="307"/>
      <c r="D1191" s="305"/>
      <c r="E1191" s="305"/>
      <c r="F1191" s="110">
        <v>45839</v>
      </c>
      <c r="G1191" s="110">
        <v>46022</v>
      </c>
      <c r="H1191" s="321"/>
      <c r="I1191" s="46">
        <v>3555.22</v>
      </c>
      <c r="J1191" s="122"/>
      <c r="K1191" s="122"/>
      <c r="L1191" s="124"/>
      <c r="M1191" s="124"/>
      <c r="N1191" s="124"/>
      <c r="O1191" s="2"/>
      <c r="P1191" s="332"/>
    </row>
    <row r="1192" spans="1:16" s="44" customFormat="1">
      <c r="A1192" s="324"/>
      <c r="B1192" s="324"/>
      <c r="C1192" s="307"/>
      <c r="D1192" s="304">
        <v>45646</v>
      </c>
      <c r="E1192" s="304" t="s">
        <v>690</v>
      </c>
      <c r="F1192" s="23">
        <v>45658</v>
      </c>
      <c r="G1192" s="23">
        <v>45838</v>
      </c>
      <c r="H1192" s="336"/>
      <c r="I1192" s="145"/>
      <c r="J1192" s="122"/>
      <c r="K1192" s="122"/>
      <c r="L1192" s="124"/>
      <c r="M1192" s="124"/>
      <c r="N1192" s="124"/>
      <c r="O1192" s="46">
        <v>3000</v>
      </c>
      <c r="P1192" s="331"/>
    </row>
    <row r="1193" spans="1:16">
      <c r="A1193" s="321"/>
      <c r="B1193" s="321"/>
      <c r="C1193" s="308"/>
      <c r="D1193" s="305"/>
      <c r="E1193" s="305"/>
      <c r="F1193" s="110">
        <v>45839</v>
      </c>
      <c r="G1193" s="110">
        <v>46022</v>
      </c>
      <c r="H1193" s="337"/>
      <c r="I1193" s="145"/>
      <c r="J1193" s="122"/>
      <c r="K1193" s="122"/>
      <c r="L1193" s="124"/>
      <c r="M1193" s="124"/>
      <c r="N1193" s="124"/>
      <c r="O1193" s="46" t="s">
        <v>735</v>
      </c>
      <c r="P1193" s="332"/>
    </row>
    <row r="1194" spans="1:16">
      <c r="A1194" s="320" t="s">
        <v>45</v>
      </c>
      <c r="B1194" s="320" t="s">
        <v>93</v>
      </c>
      <c r="C1194" s="306" t="s">
        <v>98</v>
      </c>
      <c r="D1194" s="304">
        <v>45646</v>
      </c>
      <c r="E1194" s="304" t="s">
        <v>813</v>
      </c>
      <c r="F1194" s="23">
        <v>45658</v>
      </c>
      <c r="G1194" s="23">
        <v>45838</v>
      </c>
      <c r="H1194" s="338"/>
      <c r="I1194" s="46">
        <v>2048.6</v>
      </c>
      <c r="J1194" s="112"/>
      <c r="K1194" s="112"/>
      <c r="L1194" s="114"/>
      <c r="M1194" s="114"/>
      <c r="N1194" s="114"/>
      <c r="O1194" s="113"/>
      <c r="P1194" s="331"/>
    </row>
    <row r="1195" spans="1:16">
      <c r="A1195" s="324"/>
      <c r="B1195" s="324"/>
      <c r="C1195" s="307"/>
      <c r="D1195" s="305"/>
      <c r="E1195" s="305"/>
      <c r="F1195" s="110">
        <v>45839</v>
      </c>
      <c r="G1195" s="110">
        <v>46022</v>
      </c>
      <c r="H1195" s="339"/>
      <c r="I1195" s="46">
        <v>2546.41</v>
      </c>
      <c r="J1195" s="112"/>
      <c r="K1195" s="112"/>
      <c r="L1195" s="114"/>
      <c r="M1195" s="114"/>
      <c r="N1195" s="114"/>
      <c r="O1195" s="113"/>
      <c r="P1195" s="332"/>
    </row>
    <row r="1196" spans="1:16">
      <c r="A1196" s="324"/>
      <c r="B1196" s="324"/>
      <c r="C1196" s="307"/>
      <c r="D1196" s="304">
        <v>45646</v>
      </c>
      <c r="E1196" s="304" t="s">
        <v>809</v>
      </c>
      <c r="F1196" s="23">
        <v>45658</v>
      </c>
      <c r="G1196" s="23">
        <v>45838</v>
      </c>
      <c r="H1196" s="336"/>
      <c r="I1196" s="145"/>
      <c r="J1196" s="112"/>
      <c r="K1196" s="112"/>
      <c r="L1196" s="114"/>
      <c r="M1196" s="114"/>
      <c r="N1196" s="114"/>
      <c r="O1196" s="46">
        <v>2458.3200000000002</v>
      </c>
      <c r="P1196" s="331"/>
    </row>
    <row r="1197" spans="1:16">
      <c r="A1197" s="321"/>
      <c r="B1197" s="321"/>
      <c r="C1197" s="307"/>
      <c r="D1197" s="305"/>
      <c r="E1197" s="305"/>
      <c r="F1197" s="110">
        <v>45839</v>
      </c>
      <c r="G1197" s="110">
        <v>46022</v>
      </c>
      <c r="H1197" s="337"/>
      <c r="I1197" s="145"/>
      <c r="J1197" s="112"/>
      <c r="K1197" s="112"/>
      <c r="L1197" s="114"/>
      <c r="M1197" s="114"/>
      <c r="N1197" s="114"/>
      <c r="O1197" s="46">
        <v>2878.69</v>
      </c>
      <c r="P1197" s="332"/>
    </row>
    <row r="1198" spans="1:16">
      <c r="A1198" s="320" t="s">
        <v>45</v>
      </c>
      <c r="B1198" s="320" t="s">
        <v>91</v>
      </c>
      <c r="C1198" s="306" t="s">
        <v>98</v>
      </c>
      <c r="D1198" s="304">
        <v>45646</v>
      </c>
      <c r="E1198" s="304" t="s">
        <v>813</v>
      </c>
      <c r="F1198" s="23">
        <v>45658</v>
      </c>
      <c r="G1198" s="23">
        <v>45838</v>
      </c>
      <c r="H1198" s="338"/>
      <c r="I1198" s="46">
        <v>2048.6</v>
      </c>
      <c r="J1198" s="112"/>
      <c r="K1198" s="112"/>
      <c r="L1198" s="114"/>
      <c r="M1198" s="114"/>
      <c r="N1198" s="114"/>
      <c r="O1198" s="113"/>
      <c r="P1198" s="331"/>
    </row>
    <row r="1199" spans="1:16">
      <c r="A1199" s="324"/>
      <c r="B1199" s="324"/>
      <c r="C1199" s="307"/>
      <c r="D1199" s="305"/>
      <c r="E1199" s="305"/>
      <c r="F1199" s="110">
        <v>45839</v>
      </c>
      <c r="G1199" s="110">
        <v>46022</v>
      </c>
      <c r="H1199" s="339"/>
      <c r="I1199" s="46">
        <v>2546.41</v>
      </c>
      <c r="J1199" s="112"/>
      <c r="K1199" s="112"/>
      <c r="L1199" s="114"/>
      <c r="M1199" s="114"/>
      <c r="N1199" s="114"/>
      <c r="O1199" s="113"/>
      <c r="P1199" s="332"/>
    </row>
    <row r="1200" spans="1:16">
      <c r="A1200" s="324"/>
      <c r="B1200" s="324"/>
      <c r="C1200" s="307"/>
      <c r="D1200" s="304">
        <v>45646</v>
      </c>
      <c r="E1200" s="304" t="s">
        <v>809</v>
      </c>
      <c r="F1200" s="23">
        <v>45658</v>
      </c>
      <c r="G1200" s="23">
        <v>45838</v>
      </c>
      <c r="H1200" s="336"/>
      <c r="I1200" s="145"/>
      <c r="J1200" s="112"/>
      <c r="K1200" s="112"/>
      <c r="L1200" s="114"/>
      <c r="M1200" s="114"/>
      <c r="N1200" s="114"/>
      <c r="O1200" s="46">
        <v>2458.3200000000002</v>
      </c>
      <c r="P1200" s="331"/>
    </row>
    <row r="1201" spans="1:16">
      <c r="A1201" s="321"/>
      <c r="B1201" s="321"/>
      <c r="C1201" s="307"/>
      <c r="D1201" s="305"/>
      <c r="E1201" s="305"/>
      <c r="F1201" s="110">
        <v>45839</v>
      </c>
      <c r="G1201" s="110">
        <v>46022</v>
      </c>
      <c r="H1201" s="337"/>
      <c r="I1201" s="145"/>
      <c r="J1201" s="112"/>
      <c r="K1201" s="112"/>
      <c r="L1201" s="114"/>
      <c r="M1201" s="114"/>
      <c r="N1201" s="114"/>
      <c r="O1201" s="46">
        <v>2878.69</v>
      </c>
      <c r="P1201" s="332"/>
    </row>
    <row r="1202" spans="1:16">
      <c r="A1202" s="320" t="s">
        <v>45</v>
      </c>
      <c r="B1202" s="320" t="s">
        <v>96</v>
      </c>
      <c r="C1202" s="367" t="s">
        <v>98</v>
      </c>
      <c r="D1202" s="304">
        <v>45646</v>
      </c>
      <c r="E1202" s="304" t="s">
        <v>813</v>
      </c>
      <c r="F1202" s="23">
        <v>45658</v>
      </c>
      <c r="G1202" s="23">
        <v>45838</v>
      </c>
      <c r="H1202" s="338"/>
      <c r="I1202" s="46">
        <v>2048.6</v>
      </c>
      <c r="J1202" s="112"/>
      <c r="K1202" s="112"/>
      <c r="L1202" s="114"/>
      <c r="M1202" s="114"/>
      <c r="N1202" s="114"/>
      <c r="O1202" s="113"/>
      <c r="P1202" s="331"/>
    </row>
    <row r="1203" spans="1:16">
      <c r="A1203" s="324"/>
      <c r="B1203" s="324"/>
      <c r="C1203" s="367"/>
      <c r="D1203" s="305"/>
      <c r="E1203" s="305"/>
      <c r="F1203" s="110">
        <v>45839</v>
      </c>
      <c r="G1203" s="110">
        <v>46022</v>
      </c>
      <c r="H1203" s="339"/>
      <c r="I1203" s="46">
        <v>2546.41</v>
      </c>
      <c r="J1203" s="112"/>
      <c r="K1203" s="112"/>
      <c r="L1203" s="114"/>
      <c r="M1203" s="114"/>
      <c r="N1203" s="114"/>
      <c r="O1203" s="113"/>
      <c r="P1203" s="332"/>
    </row>
    <row r="1204" spans="1:16">
      <c r="A1204" s="324"/>
      <c r="B1204" s="324"/>
      <c r="C1204" s="367"/>
      <c r="D1204" s="304">
        <v>45646</v>
      </c>
      <c r="E1204" s="304" t="s">
        <v>809</v>
      </c>
      <c r="F1204" s="23">
        <v>45658</v>
      </c>
      <c r="G1204" s="23">
        <v>45838</v>
      </c>
      <c r="H1204" s="336"/>
      <c r="I1204" s="145"/>
      <c r="J1204" s="112"/>
      <c r="K1204" s="112"/>
      <c r="L1204" s="114"/>
      <c r="M1204" s="114"/>
      <c r="N1204" s="114"/>
      <c r="O1204" s="46">
        <v>2458.3200000000002</v>
      </c>
      <c r="P1204" s="331"/>
    </row>
    <row r="1205" spans="1:16">
      <c r="A1205" s="321"/>
      <c r="B1205" s="321"/>
      <c r="C1205" s="367"/>
      <c r="D1205" s="305"/>
      <c r="E1205" s="305"/>
      <c r="F1205" s="110">
        <v>45839</v>
      </c>
      <c r="G1205" s="110">
        <v>46022</v>
      </c>
      <c r="H1205" s="337"/>
      <c r="I1205" s="145"/>
      <c r="J1205" s="112"/>
      <c r="K1205" s="112"/>
      <c r="L1205" s="114"/>
      <c r="M1205" s="114"/>
      <c r="N1205" s="114"/>
      <c r="O1205" s="46">
        <v>2878.69</v>
      </c>
      <c r="P1205" s="332"/>
    </row>
    <row r="1206" spans="1:16">
      <c r="A1206" s="320" t="s">
        <v>45</v>
      </c>
      <c r="B1206" s="320" t="s">
        <v>99</v>
      </c>
      <c r="C1206" s="367" t="s">
        <v>98</v>
      </c>
      <c r="D1206" s="304">
        <v>45646</v>
      </c>
      <c r="E1206" s="304" t="s">
        <v>813</v>
      </c>
      <c r="F1206" s="23">
        <v>45658</v>
      </c>
      <c r="G1206" s="23">
        <v>45838</v>
      </c>
      <c r="H1206" s="338"/>
      <c r="I1206" s="46">
        <v>2048.6</v>
      </c>
      <c r="J1206" s="112"/>
      <c r="K1206" s="112"/>
      <c r="L1206" s="114"/>
      <c r="M1206" s="114"/>
      <c r="N1206" s="114"/>
      <c r="O1206" s="113"/>
      <c r="P1206" s="331"/>
    </row>
    <row r="1207" spans="1:16">
      <c r="A1207" s="324"/>
      <c r="B1207" s="324"/>
      <c r="C1207" s="367"/>
      <c r="D1207" s="305"/>
      <c r="E1207" s="305"/>
      <c r="F1207" s="110">
        <v>45839</v>
      </c>
      <c r="G1207" s="110">
        <v>46022</v>
      </c>
      <c r="H1207" s="339"/>
      <c r="I1207" s="46">
        <v>2546.41</v>
      </c>
      <c r="J1207" s="112"/>
      <c r="K1207" s="112"/>
      <c r="L1207" s="114"/>
      <c r="M1207" s="114"/>
      <c r="N1207" s="114"/>
      <c r="O1207" s="113"/>
      <c r="P1207" s="332"/>
    </row>
    <row r="1208" spans="1:16">
      <c r="A1208" s="324"/>
      <c r="B1208" s="324"/>
      <c r="C1208" s="367"/>
      <c r="D1208" s="304">
        <v>45646</v>
      </c>
      <c r="E1208" s="304" t="s">
        <v>809</v>
      </c>
      <c r="F1208" s="23">
        <v>45658</v>
      </c>
      <c r="G1208" s="23">
        <v>45838</v>
      </c>
      <c r="H1208" s="336"/>
      <c r="I1208" s="145"/>
      <c r="J1208" s="112"/>
      <c r="K1208" s="112"/>
      <c r="L1208" s="114"/>
      <c r="M1208" s="114"/>
      <c r="N1208" s="114"/>
      <c r="O1208" s="46">
        <v>2458.3200000000002</v>
      </c>
      <c r="P1208" s="331" t="s">
        <v>323</v>
      </c>
    </row>
    <row r="1209" spans="1:16">
      <c r="A1209" s="324"/>
      <c r="B1209" s="324"/>
      <c r="C1209" s="367"/>
      <c r="D1209" s="305"/>
      <c r="E1209" s="305"/>
      <c r="F1209" s="110">
        <v>45839</v>
      </c>
      <c r="G1209" s="110">
        <v>46022</v>
      </c>
      <c r="H1209" s="337"/>
      <c r="I1209" s="145"/>
      <c r="J1209" s="112"/>
      <c r="K1209" s="112"/>
      <c r="L1209" s="114"/>
      <c r="M1209" s="114"/>
      <c r="N1209" s="114"/>
      <c r="O1209" s="46">
        <v>2878.69</v>
      </c>
      <c r="P1209" s="332"/>
    </row>
    <row r="1210" spans="1:16">
      <c r="A1210" s="324"/>
      <c r="B1210" s="324"/>
      <c r="C1210" s="367"/>
      <c r="D1210" s="304">
        <v>45646</v>
      </c>
      <c r="E1210" s="304" t="s">
        <v>809</v>
      </c>
      <c r="F1210" s="23">
        <v>45658</v>
      </c>
      <c r="G1210" s="23">
        <v>45838</v>
      </c>
      <c r="H1210" s="336"/>
      <c r="I1210" s="145"/>
      <c r="J1210" s="112"/>
      <c r="K1210" s="112"/>
      <c r="L1210" s="114"/>
      <c r="M1210" s="114"/>
      <c r="N1210" s="114"/>
      <c r="O1210" s="46">
        <v>2355.79</v>
      </c>
      <c r="P1210" s="331" t="s">
        <v>324</v>
      </c>
    </row>
    <row r="1211" spans="1:16">
      <c r="A1211" s="321"/>
      <c r="B1211" s="321"/>
      <c r="C1211" s="367"/>
      <c r="D1211" s="305"/>
      <c r="E1211" s="305"/>
      <c r="F1211" s="110">
        <v>45839</v>
      </c>
      <c r="G1211" s="110">
        <v>46022</v>
      </c>
      <c r="H1211" s="337"/>
      <c r="I1211" s="145"/>
      <c r="J1211" s="112"/>
      <c r="K1211" s="112"/>
      <c r="L1211" s="114"/>
      <c r="M1211" s="114"/>
      <c r="N1211" s="114"/>
      <c r="O1211" s="46">
        <v>2758.63</v>
      </c>
      <c r="P1211" s="345"/>
    </row>
    <row r="1212" spans="1:16">
      <c r="A1212" s="335" t="s">
        <v>45</v>
      </c>
      <c r="B1212" s="335" t="s">
        <v>46</v>
      </c>
      <c r="C1212" s="306" t="s">
        <v>98</v>
      </c>
      <c r="D1212" s="304">
        <v>45646</v>
      </c>
      <c r="E1212" s="304" t="s">
        <v>813</v>
      </c>
      <c r="F1212" s="23">
        <v>45658</v>
      </c>
      <c r="G1212" s="23">
        <v>45838</v>
      </c>
      <c r="H1212" s="320"/>
      <c r="I1212" s="46">
        <v>3718.21</v>
      </c>
      <c r="J1212" s="37"/>
      <c r="K1212" s="37"/>
      <c r="L1212" s="39"/>
      <c r="M1212" s="39"/>
      <c r="N1212" s="39"/>
      <c r="O1212" s="38"/>
      <c r="P1212" s="360"/>
    </row>
    <row r="1213" spans="1:16">
      <c r="A1213" s="335"/>
      <c r="B1213" s="335"/>
      <c r="C1213" s="307"/>
      <c r="D1213" s="305"/>
      <c r="E1213" s="305"/>
      <c r="F1213" s="110">
        <v>45839</v>
      </c>
      <c r="G1213" s="110">
        <v>46022</v>
      </c>
      <c r="H1213" s="321"/>
      <c r="I1213" s="46">
        <v>4621.5</v>
      </c>
      <c r="J1213" s="37"/>
      <c r="K1213" s="37"/>
      <c r="L1213" s="39"/>
      <c r="M1213" s="39"/>
      <c r="N1213" s="39"/>
      <c r="O1213" s="38"/>
      <c r="P1213" s="360"/>
    </row>
    <row r="1214" spans="1:16">
      <c r="A1214" s="335"/>
      <c r="B1214" s="335"/>
      <c r="C1214" s="307"/>
      <c r="D1214" s="304">
        <v>45646</v>
      </c>
      <c r="E1214" s="304" t="s">
        <v>809</v>
      </c>
      <c r="F1214" s="23">
        <v>45658</v>
      </c>
      <c r="G1214" s="23">
        <v>45838</v>
      </c>
      <c r="H1214" s="346"/>
      <c r="I1214" s="145"/>
      <c r="J1214" s="37"/>
      <c r="K1214" s="37"/>
      <c r="L1214" s="39"/>
      <c r="M1214" s="39"/>
      <c r="N1214" s="39"/>
      <c r="O1214" s="46">
        <v>3000</v>
      </c>
      <c r="P1214" s="360" t="s">
        <v>323</v>
      </c>
    </row>
    <row r="1215" spans="1:16">
      <c r="A1215" s="335"/>
      <c r="B1215" s="335"/>
      <c r="C1215" s="307"/>
      <c r="D1215" s="309"/>
      <c r="E1215" s="309"/>
      <c r="F1215" s="110">
        <v>45839</v>
      </c>
      <c r="G1215" s="110">
        <v>46022</v>
      </c>
      <c r="H1215" s="346"/>
      <c r="I1215" s="145"/>
      <c r="J1215" s="37"/>
      <c r="K1215" s="37"/>
      <c r="L1215" s="39"/>
      <c r="M1215" s="39"/>
      <c r="N1215" s="39"/>
      <c r="O1215" s="46">
        <v>3500</v>
      </c>
      <c r="P1215" s="360"/>
    </row>
    <row r="1216" spans="1:16">
      <c r="A1216" s="335"/>
      <c r="B1216" s="335"/>
      <c r="C1216" s="307"/>
      <c r="D1216" s="309"/>
      <c r="E1216" s="309"/>
      <c r="F1216" s="23">
        <v>45658</v>
      </c>
      <c r="G1216" s="23">
        <v>45838</v>
      </c>
      <c r="H1216" s="346"/>
      <c r="I1216" s="145"/>
      <c r="J1216" s="37"/>
      <c r="K1216" s="37"/>
      <c r="L1216" s="39"/>
      <c r="M1216" s="39"/>
      <c r="N1216" s="39"/>
      <c r="O1216" s="11">
        <v>2278.3000000000002</v>
      </c>
      <c r="P1216" s="360" t="s">
        <v>324</v>
      </c>
    </row>
    <row r="1217" spans="1:16">
      <c r="A1217" s="335"/>
      <c r="B1217" s="335"/>
      <c r="C1217" s="307"/>
      <c r="D1217" s="305"/>
      <c r="E1217" s="305"/>
      <c r="F1217" s="110">
        <v>45839</v>
      </c>
      <c r="G1217" s="110">
        <v>46022</v>
      </c>
      <c r="H1217" s="346"/>
      <c r="I1217" s="145"/>
      <c r="J1217" s="37"/>
      <c r="K1217" s="37"/>
      <c r="L1217" s="39"/>
      <c r="M1217" s="39"/>
      <c r="N1217" s="39"/>
      <c r="O1217" s="11">
        <v>2667.89</v>
      </c>
      <c r="P1217" s="360"/>
    </row>
    <row r="1218" spans="1:16">
      <c r="A1218" s="335" t="s">
        <v>45</v>
      </c>
      <c r="B1218" s="335" t="s">
        <v>90</v>
      </c>
      <c r="C1218" s="307"/>
      <c r="D1218" s="304">
        <v>45646</v>
      </c>
      <c r="E1218" s="304" t="s">
        <v>813</v>
      </c>
      <c r="F1218" s="23">
        <v>45658</v>
      </c>
      <c r="G1218" s="23">
        <v>45838</v>
      </c>
      <c r="H1218" s="320"/>
      <c r="I1218" s="46">
        <v>3718.21</v>
      </c>
      <c r="J1218" s="37"/>
      <c r="K1218" s="37"/>
      <c r="L1218" s="39"/>
      <c r="M1218" s="39"/>
      <c r="N1218" s="39"/>
      <c r="O1218" s="38"/>
      <c r="P1218" s="360"/>
    </row>
    <row r="1219" spans="1:16">
      <c r="A1219" s="335"/>
      <c r="B1219" s="335"/>
      <c r="C1219" s="307"/>
      <c r="D1219" s="305"/>
      <c r="E1219" s="305"/>
      <c r="F1219" s="110">
        <v>45839</v>
      </c>
      <c r="G1219" s="110">
        <v>46022</v>
      </c>
      <c r="H1219" s="321"/>
      <c r="I1219" s="46">
        <v>4621.5</v>
      </c>
      <c r="J1219" s="37"/>
      <c r="K1219" s="37"/>
      <c r="L1219" s="39"/>
      <c r="M1219" s="39"/>
      <c r="N1219" s="39"/>
      <c r="O1219" s="38"/>
      <c r="P1219" s="360"/>
    </row>
    <row r="1220" spans="1:16">
      <c r="A1220" s="335"/>
      <c r="B1220" s="335"/>
      <c r="C1220" s="307"/>
      <c r="D1220" s="304">
        <v>45646</v>
      </c>
      <c r="E1220" s="304" t="s">
        <v>809</v>
      </c>
      <c r="F1220" s="23">
        <v>45658</v>
      </c>
      <c r="G1220" s="23">
        <v>45838</v>
      </c>
      <c r="H1220" s="346"/>
      <c r="I1220" s="145"/>
      <c r="J1220" s="37"/>
      <c r="K1220" s="37"/>
      <c r="L1220" s="39"/>
      <c r="M1220" s="39"/>
      <c r="N1220" s="39"/>
      <c r="O1220" s="46">
        <v>3000</v>
      </c>
      <c r="P1220" s="360"/>
    </row>
    <row r="1221" spans="1:16">
      <c r="A1221" s="335"/>
      <c r="B1221" s="335"/>
      <c r="C1221" s="307"/>
      <c r="D1221" s="305"/>
      <c r="E1221" s="305"/>
      <c r="F1221" s="110">
        <v>45839</v>
      </c>
      <c r="G1221" s="110">
        <v>46022</v>
      </c>
      <c r="H1221" s="346"/>
      <c r="I1221" s="145"/>
      <c r="J1221" s="37"/>
      <c r="K1221" s="37"/>
      <c r="L1221" s="39"/>
      <c r="M1221" s="39"/>
      <c r="N1221" s="39"/>
      <c r="O1221" s="46">
        <v>3500</v>
      </c>
      <c r="P1221" s="360"/>
    </row>
    <row r="1222" spans="1:16">
      <c r="A1222" s="335" t="s">
        <v>45</v>
      </c>
      <c r="B1222" s="335" t="s">
        <v>566</v>
      </c>
      <c r="C1222" s="307"/>
      <c r="D1222" s="304">
        <v>45646</v>
      </c>
      <c r="E1222" s="304" t="s">
        <v>813</v>
      </c>
      <c r="F1222" s="23">
        <v>45658</v>
      </c>
      <c r="G1222" s="23">
        <v>45838</v>
      </c>
      <c r="H1222" s="320"/>
      <c r="I1222" s="46">
        <v>3718.21</v>
      </c>
      <c r="J1222" s="37"/>
      <c r="K1222" s="37"/>
      <c r="L1222" s="39"/>
      <c r="M1222" s="39"/>
      <c r="N1222" s="39"/>
      <c r="O1222" s="38"/>
      <c r="P1222" s="360"/>
    </row>
    <row r="1223" spans="1:16">
      <c r="A1223" s="335"/>
      <c r="B1223" s="335"/>
      <c r="C1223" s="307"/>
      <c r="D1223" s="305"/>
      <c r="E1223" s="305"/>
      <c r="F1223" s="110">
        <v>45839</v>
      </c>
      <c r="G1223" s="110">
        <v>46022</v>
      </c>
      <c r="H1223" s="321"/>
      <c r="I1223" s="46">
        <v>4621.5</v>
      </c>
      <c r="J1223" s="37"/>
      <c r="K1223" s="37"/>
      <c r="L1223" s="39"/>
      <c r="M1223" s="39"/>
      <c r="N1223" s="39"/>
      <c r="O1223" s="38"/>
      <c r="P1223" s="360"/>
    </row>
    <row r="1224" spans="1:16">
      <c r="A1224" s="335"/>
      <c r="B1224" s="335"/>
      <c r="C1224" s="307"/>
      <c r="D1224" s="304">
        <v>45646</v>
      </c>
      <c r="E1224" s="304" t="s">
        <v>809</v>
      </c>
      <c r="F1224" s="23">
        <v>45658</v>
      </c>
      <c r="G1224" s="23">
        <v>45838</v>
      </c>
      <c r="H1224" s="346"/>
      <c r="I1224" s="145"/>
      <c r="J1224" s="37"/>
      <c r="K1224" s="37"/>
      <c r="L1224" s="39"/>
      <c r="M1224" s="39"/>
      <c r="N1224" s="39"/>
      <c r="O1224" s="46">
        <v>3000</v>
      </c>
      <c r="P1224" s="360"/>
    </row>
    <row r="1225" spans="1:16">
      <c r="A1225" s="335"/>
      <c r="B1225" s="335"/>
      <c r="C1225" s="307"/>
      <c r="D1225" s="305"/>
      <c r="E1225" s="305"/>
      <c r="F1225" s="110">
        <v>45839</v>
      </c>
      <c r="G1225" s="110">
        <v>46022</v>
      </c>
      <c r="H1225" s="346"/>
      <c r="I1225" s="145"/>
      <c r="J1225" s="37"/>
      <c r="K1225" s="37"/>
      <c r="L1225" s="39"/>
      <c r="M1225" s="39"/>
      <c r="N1225" s="39"/>
      <c r="O1225" s="46">
        <v>3500</v>
      </c>
      <c r="P1225" s="360"/>
    </row>
    <row r="1226" spans="1:16">
      <c r="A1226" s="335" t="s">
        <v>45</v>
      </c>
      <c r="B1226" s="335" t="s">
        <v>92</v>
      </c>
      <c r="C1226" s="307"/>
      <c r="D1226" s="304">
        <v>45646</v>
      </c>
      <c r="E1226" s="304" t="s">
        <v>813</v>
      </c>
      <c r="F1226" s="23">
        <v>45658</v>
      </c>
      <c r="G1226" s="23">
        <v>45838</v>
      </c>
      <c r="H1226" s="320"/>
      <c r="I1226" s="46">
        <v>3718.21</v>
      </c>
      <c r="J1226" s="37"/>
      <c r="K1226" s="37"/>
      <c r="L1226" s="39"/>
      <c r="M1226" s="39"/>
      <c r="N1226" s="39"/>
      <c r="O1226" s="38"/>
      <c r="P1226" s="360"/>
    </row>
    <row r="1227" spans="1:16">
      <c r="A1227" s="335"/>
      <c r="B1227" s="335"/>
      <c r="C1227" s="307"/>
      <c r="D1227" s="305"/>
      <c r="E1227" s="305"/>
      <c r="F1227" s="110">
        <v>45839</v>
      </c>
      <c r="G1227" s="110">
        <v>46022</v>
      </c>
      <c r="H1227" s="321"/>
      <c r="I1227" s="46">
        <v>4621.5</v>
      </c>
      <c r="J1227" s="37"/>
      <c r="K1227" s="37"/>
      <c r="L1227" s="39"/>
      <c r="M1227" s="39"/>
      <c r="N1227" s="39"/>
      <c r="O1227" s="38"/>
      <c r="P1227" s="360"/>
    </row>
    <row r="1228" spans="1:16">
      <c r="A1228" s="335"/>
      <c r="B1228" s="335"/>
      <c r="C1228" s="307"/>
      <c r="D1228" s="304">
        <v>45646</v>
      </c>
      <c r="E1228" s="304" t="s">
        <v>809</v>
      </c>
      <c r="F1228" s="23">
        <v>45658</v>
      </c>
      <c r="G1228" s="23">
        <v>45838</v>
      </c>
      <c r="H1228" s="346"/>
      <c r="I1228" s="145"/>
      <c r="J1228" s="37"/>
      <c r="K1228" s="37"/>
      <c r="L1228" s="39"/>
      <c r="M1228" s="39"/>
      <c r="N1228" s="39"/>
      <c r="O1228" s="46">
        <v>3000</v>
      </c>
      <c r="P1228" s="360"/>
    </row>
    <row r="1229" spans="1:16">
      <c r="A1229" s="335"/>
      <c r="B1229" s="335"/>
      <c r="C1229" s="307"/>
      <c r="D1229" s="305"/>
      <c r="E1229" s="305"/>
      <c r="F1229" s="110">
        <v>45839</v>
      </c>
      <c r="G1229" s="110">
        <v>46022</v>
      </c>
      <c r="H1229" s="346"/>
      <c r="I1229" s="145"/>
      <c r="J1229" s="37"/>
      <c r="K1229" s="37"/>
      <c r="L1229" s="39"/>
      <c r="M1229" s="39"/>
      <c r="N1229" s="39"/>
      <c r="O1229" s="46">
        <v>3500</v>
      </c>
      <c r="P1229" s="360"/>
    </row>
    <row r="1230" spans="1:16">
      <c r="A1230" s="335" t="s">
        <v>45</v>
      </c>
      <c r="B1230" s="335" t="s">
        <v>567</v>
      </c>
      <c r="C1230" s="307"/>
      <c r="D1230" s="304">
        <v>45646</v>
      </c>
      <c r="E1230" s="304" t="s">
        <v>813</v>
      </c>
      <c r="F1230" s="23">
        <v>45658</v>
      </c>
      <c r="G1230" s="23">
        <v>45838</v>
      </c>
      <c r="H1230" s="320"/>
      <c r="I1230" s="46">
        <v>3718.21</v>
      </c>
      <c r="J1230" s="37"/>
      <c r="K1230" s="37"/>
      <c r="L1230" s="39"/>
      <c r="M1230" s="39"/>
      <c r="N1230" s="39"/>
      <c r="O1230" s="38"/>
      <c r="P1230" s="360"/>
    </row>
    <row r="1231" spans="1:16">
      <c r="A1231" s="335"/>
      <c r="B1231" s="335"/>
      <c r="C1231" s="307"/>
      <c r="D1231" s="305"/>
      <c r="E1231" s="305"/>
      <c r="F1231" s="110">
        <v>45839</v>
      </c>
      <c r="G1231" s="110">
        <v>46022</v>
      </c>
      <c r="H1231" s="321"/>
      <c r="I1231" s="46">
        <v>4621.5</v>
      </c>
      <c r="J1231" s="37"/>
      <c r="K1231" s="37"/>
      <c r="L1231" s="39"/>
      <c r="M1231" s="39"/>
      <c r="N1231" s="39"/>
      <c r="O1231" s="38"/>
      <c r="P1231" s="360"/>
    </row>
    <row r="1232" spans="1:16">
      <c r="A1232" s="335"/>
      <c r="B1232" s="335"/>
      <c r="C1232" s="307"/>
      <c r="D1232" s="304">
        <v>45646</v>
      </c>
      <c r="E1232" s="304" t="s">
        <v>809</v>
      </c>
      <c r="F1232" s="23">
        <v>45658</v>
      </c>
      <c r="G1232" s="23">
        <v>45838</v>
      </c>
      <c r="H1232" s="346"/>
      <c r="I1232" s="145"/>
      <c r="J1232" s="37"/>
      <c r="K1232" s="37"/>
      <c r="L1232" s="39"/>
      <c r="M1232" s="39"/>
      <c r="N1232" s="39"/>
      <c r="O1232" s="46">
        <v>3000</v>
      </c>
      <c r="P1232" s="360"/>
    </row>
    <row r="1233" spans="1:16" s="44" customFormat="1">
      <c r="A1233" s="335"/>
      <c r="B1233" s="335"/>
      <c r="C1233" s="308"/>
      <c r="D1233" s="305"/>
      <c r="E1233" s="305"/>
      <c r="F1233" s="110">
        <v>45839</v>
      </c>
      <c r="G1233" s="110">
        <v>46022</v>
      </c>
      <c r="H1233" s="346"/>
      <c r="I1233" s="145"/>
      <c r="J1233" s="37"/>
      <c r="K1233" s="37"/>
      <c r="L1233" s="39"/>
      <c r="M1233" s="39"/>
      <c r="N1233" s="39"/>
      <c r="O1233" s="46">
        <v>3500</v>
      </c>
      <c r="P1233" s="360"/>
    </row>
    <row r="1234" spans="1:16" s="44" customFormat="1">
      <c r="A1234" s="320" t="s">
        <v>45</v>
      </c>
      <c r="B1234" s="320" t="s">
        <v>100</v>
      </c>
      <c r="C1234" s="306" t="s">
        <v>101</v>
      </c>
      <c r="D1234" s="304">
        <v>45645</v>
      </c>
      <c r="E1234" s="304" t="s">
        <v>638</v>
      </c>
      <c r="F1234" s="23">
        <v>45658</v>
      </c>
      <c r="G1234" s="23">
        <v>45838</v>
      </c>
      <c r="H1234" s="320"/>
      <c r="I1234" s="46">
        <v>7176.84</v>
      </c>
      <c r="J1234" s="122"/>
      <c r="K1234" s="122"/>
      <c r="L1234" s="124"/>
      <c r="M1234" s="124"/>
      <c r="N1234" s="124"/>
      <c r="O1234" s="2"/>
      <c r="P1234" s="345"/>
    </row>
    <row r="1235" spans="1:16" s="44" customFormat="1">
      <c r="A1235" s="324"/>
      <c r="B1235" s="324"/>
      <c r="C1235" s="307"/>
      <c r="D1235" s="305"/>
      <c r="E1235" s="305"/>
      <c r="F1235" s="110">
        <v>45839</v>
      </c>
      <c r="G1235" s="110">
        <v>46022</v>
      </c>
      <c r="H1235" s="321"/>
      <c r="I1235" s="46">
        <v>8489.07</v>
      </c>
      <c r="J1235" s="122"/>
      <c r="K1235" s="122"/>
      <c r="L1235" s="124"/>
      <c r="M1235" s="124"/>
      <c r="N1235" s="124"/>
      <c r="O1235" s="2"/>
      <c r="P1235" s="332"/>
    </row>
    <row r="1236" spans="1:16" s="44" customFormat="1">
      <c r="A1236" s="324"/>
      <c r="B1236" s="324"/>
      <c r="C1236" s="307"/>
      <c r="D1236" s="304">
        <v>45646</v>
      </c>
      <c r="E1236" s="304" t="s">
        <v>690</v>
      </c>
      <c r="F1236" s="23">
        <v>45658</v>
      </c>
      <c r="G1236" s="23">
        <v>45838</v>
      </c>
      <c r="H1236" s="336"/>
      <c r="I1236" s="145"/>
      <c r="J1236" s="122"/>
      <c r="K1236" s="122"/>
      <c r="L1236" s="124"/>
      <c r="M1236" s="124"/>
      <c r="N1236" s="124"/>
      <c r="O1236" s="46">
        <v>3000</v>
      </c>
      <c r="P1236" s="331"/>
    </row>
    <row r="1237" spans="1:16" s="44" customFormat="1">
      <c r="A1237" s="321"/>
      <c r="B1237" s="321"/>
      <c r="C1237" s="307"/>
      <c r="D1237" s="305"/>
      <c r="E1237" s="305"/>
      <c r="F1237" s="110">
        <v>45839</v>
      </c>
      <c r="G1237" s="110">
        <v>46022</v>
      </c>
      <c r="H1237" s="337"/>
      <c r="I1237" s="145"/>
      <c r="J1237" s="122"/>
      <c r="K1237" s="122"/>
      <c r="L1237" s="124"/>
      <c r="M1237" s="124"/>
      <c r="N1237" s="124"/>
      <c r="O1237" s="46">
        <v>3500</v>
      </c>
      <c r="P1237" s="332"/>
    </row>
    <row r="1238" spans="1:16" s="44" customFormat="1">
      <c r="A1238" s="320" t="s">
        <v>45</v>
      </c>
      <c r="B1238" s="320" t="s">
        <v>46</v>
      </c>
      <c r="C1238" s="307"/>
      <c r="D1238" s="304">
        <v>45646</v>
      </c>
      <c r="E1238" s="304" t="s">
        <v>556</v>
      </c>
      <c r="F1238" s="23">
        <v>45658</v>
      </c>
      <c r="G1238" s="23">
        <v>45838</v>
      </c>
      <c r="H1238" s="320"/>
      <c r="I1238" s="46">
        <v>2655.72</v>
      </c>
      <c r="J1238" s="122"/>
      <c r="K1238" s="122"/>
      <c r="L1238" s="124"/>
      <c r="M1238" s="124"/>
      <c r="N1238" s="124"/>
      <c r="O1238" s="2"/>
      <c r="P1238" s="331"/>
    </row>
    <row r="1239" spans="1:16" s="44" customFormat="1">
      <c r="A1239" s="324"/>
      <c r="B1239" s="324"/>
      <c r="C1239" s="307"/>
      <c r="D1239" s="305"/>
      <c r="E1239" s="305"/>
      <c r="F1239" s="110">
        <v>45839</v>
      </c>
      <c r="G1239" s="110">
        <v>46022</v>
      </c>
      <c r="H1239" s="321"/>
      <c r="I1239" s="46">
        <v>3260.57</v>
      </c>
      <c r="J1239" s="122"/>
      <c r="K1239" s="122"/>
      <c r="L1239" s="124"/>
      <c r="M1239" s="124"/>
      <c r="N1239" s="124"/>
      <c r="O1239" s="2"/>
      <c r="P1239" s="332"/>
    </row>
    <row r="1240" spans="1:16" s="44" customFormat="1">
      <c r="A1240" s="324"/>
      <c r="B1240" s="324"/>
      <c r="C1240" s="307"/>
      <c r="D1240" s="304">
        <v>45646</v>
      </c>
      <c r="E1240" s="304" t="s">
        <v>690</v>
      </c>
      <c r="F1240" s="23">
        <v>45658</v>
      </c>
      <c r="G1240" s="23">
        <v>45838</v>
      </c>
      <c r="H1240" s="336"/>
      <c r="I1240" s="145"/>
      <c r="J1240" s="122"/>
      <c r="K1240" s="122"/>
      <c r="L1240" s="124"/>
      <c r="M1240" s="124"/>
      <c r="N1240" s="124"/>
      <c r="O1240" s="46">
        <v>3000</v>
      </c>
      <c r="P1240" s="331"/>
    </row>
    <row r="1241" spans="1:16" s="44" customFormat="1">
      <c r="A1241" s="321"/>
      <c r="B1241" s="321"/>
      <c r="C1241" s="308"/>
      <c r="D1241" s="305"/>
      <c r="E1241" s="305"/>
      <c r="F1241" s="110">
        <v>45839</v>
      </c>
      <c r="G1241" s="110">
        <v>46022</v>
      </c>
      <c r="H1241" s="337"/>
      <c r="I1241" s="145"/>
      <c r="J1241" s="122"/>
      <c r="K1241" s="122"/>
      <c r="L1241" s="124"/>
      <c r="M1241" s="124"/>
      <c r="N1241" s="124"/>
      <c r="O1241" s="46">
        <v>3500</v>
      </c>
      <c r="P1241" s="332"/>
    </row>
    <row r="1242" spans="1:16" s="44" customFormat="1">
      <c r="A1242" s="320" t="s">
        <v>45</v>
      </c>
      <c r="B1242" s="320" t="s">
        <v>46</v>
      </c>
      <c r="C1242" s="306" t="s">
        <v>102</v>
      </c>
      <c r="D1242" s="304">
        <v>45642</v>
      </c>
      <c r="E1242" s="304" t="s">
        <v>734</v>
      </c>
      <c r="F1242" s="23">
        <v>45658</v>
      </c>
      <c r="G1242" s="23">
        <v>45838</v>
      </c>
      <c r="H1242" s="320"/>
      <c r="I1242" s="46">
        <v>4193.1499999999996</v>
      </c>
      <c r="J1242" s="122"/>
      <c r="K1242" s="122"/>
      <c r="L1242" s="124"/>
      <c r="M1242" s="124"/>
      <c r="N1242" s="124"/>
      <c r="O1242" s="2"/>
      <c r="P1242" s="331"/>
    </row>
    <row r="1243" spans="1:16" s="44" customFormat="1">
      <c r="A1243" s="324"/>
      <c r="B1243" s="324"/>
      <c r="C1243" s="307"/>
      <c r="D1243" s="305"/>
      <c r="E1243" s="305"/>
      <c r="F1243" s="110">
        <v>45839</v>
      </c>
      <c r="G1243" s="110">
        <v>46022</v>
      </c>
      <c r="H1243" s="321"/>
      <c r="I1243" s="46">
        <v>5042.4399999999996</v>
      </c>
      <c r="J1243" s="122"/>
      <c r="K1243" s="122"/>
      <c r="L1243" s="124"/>
      <c r="M1243" s="124"/>
      <c r="N1243" s="124"/>
      <c r="O1243" s="2"/>
      <c r="P1243" s="332"/>
    </row>
    <row r="1244" spans="1:16" s="44" customFormat="1">
      <c r="A1244" s="324"/>
      <c r="B1244" s="324"/>
      <c r="C1244" s="307"/>
      <c r="D1244" s="304">
        <v>45646</v>
      </c>
      <c r="E1244" s="304" t="s">
        <v>690</v>
      </c>
      <c r="F1244" s="23">
        <v>45658</v>
      </c>
      <c r="G1244" s="23">
        <v>45838</v>
      </c>
      <c r="H1244" s="336"/>
      <c r="I1244" s="145"/>
      <c r="J1244" s="122"/>
      <c r="K1244" s="122"/>
      <c r="L1244" s="124"/>
      <c r="M1244" s="124"/>
      <c r="N1244" s="124"/>
      <c r="O1244" s="46">
        <v>3000</v>
      </c>
      <c r="P1244" s="331"/>
    </row>
    <row r="1245" spans="1:16" s="44" customFormat="1">
      <c r="A1245" s="321"/>
      <c r="B1245" s="321"/>
      <c r="C1245" s="308"/>
      <c r="D1245" s="305"/>
      <c r="E1245" s="305"/>
      <c r="F1245" s="110">
        <v>45839</v>
      </c>
      <c r="G1245" s="110">
        <v>46022</v>
      </c>
      <c r="H1245" s="337"/>
      <c r="I1245" s="145"/>
      <c r="J1245" s="122"/>
      <c r="K1245" s="122"/>
      <c r="L1245" s="124"/>
      <c r="M1245" s="124"/>
      <c r="N1245" s="124"/>
      <c r="O1245" s="46" t="s">
        <v>735</v>
      </c>
      <c r="P1245" s="332"/>
    </row>
    <row r="1246" spans="1:16" s="44" customFormat="1">
      <c r="A1246" s="320" t="s">
        <v>45</v>
      </c>
      <c r="B1246" s="320" t="s">
        <v>46</v>
      </c>
      <c r="C1246" s="306" t="s">
        <v>456</v>
      </c>
      <c r="D1246" s="304">
        <v>45642</v>
      </c>
      <c r="E1246" s="304" t="s">
        <v>842</v>
      </c>
      <c r="F1246" s="23">
        <v>45658</v>
      </c>
      <c r="G1246" s="23">
        <v>45838</v>
      </c>
      <c r="H1246" s="320"/>
      <c r="I1246" s="46">
        <v>3079.33</v>
      </c>
      <c r="J1246" s="122"/>
      <c r="K1246" s="122"/>
      <c r="L1246" s="124"/>
      <c r="M1246" s="124"/>
      <c r="N1246" s="124"/>
      <c r="O1246" s="2"/>
      <c r="P1246" s="331"/>
    </row>
    <row r="1247" spans="1:16" s="44" customFormat="1">
      <c r="A1247" s="324"/>
      <c r="B1247" s="324"/>
      <c r="C1247" s="307"/>
      <c r="D1247" s="305"/>
      <c r="E1247" s="305"/>
      <c r="F1247" s="110">
        <v>45839</v>
      </c>
      <c r="G1247" s="110">
        <v>46022</v>
      </c>
      <c r="H1247" s="321"/>
      <c r="I1247" s="46">
        <v>3164.67</v>
      </c>
      <c r="J1247" s="122"/>
      <c r="K1247" s="122"/>
      <c r="L1247" s="124"/>
      <c r="M1247" s="124"/>
      <c r="N1247" s="124"/>
      <c r="O1247" s="2"/>
      <c r="P1247" s="332"/>
    </row>
    <row r="1248" spans="1:16" s="44" customFormat="1">
      <c r="A1248" s="324"/>
      <c r="B1248" s="324"/>
      <c r="C1248" s="307"/>
      <c r="D1248" s="304">
        <v>45646</v>
      </c>
      <c r="E1248" s="304" t="s">
        <v>690</v>
      </c>
      <c r="F1248" s="23">
        <v>45658</v>
      </c>
      <c r="G1248" s="23">
        <v>45838</v>
      </c>
      <c r="H1248" s="336"/>
      <c r="I1248" s="145"/>
      <c r="J1248" s="122"/>
      <c r="K1248" s="122"/>
      <c r="L1248" s="124"/>
      <c r="M1248" s="124"/>
      <c r="N1248" s="124"/>
      <c r="O1248" s="46">
        <v>3000</v>
      </c>
      <c r="P1248" s="331"/>
    </row>
    <row r="1249" spans="1:16" s="44" customFormat="1">
      <c r="A1249" s="321"/>
      <c r="B1249" s="321"/>
      <c r="C1249" s="308"/>
      <c r="D1249" s="305"/>
      <c r="E1249" s="305"/>
      <c r="F1249" s="110">
        <v>45839</v>
      </c>
      <c r="G1249" s="110">
        <v>46022</v>
      </c>
      <c r="H1249" s="337"/>
      <c r="I1249" s="145"/>
      <c r="J1249" s="122"/>
      <c r="K1249" s="122"/>
      <c r="L1249" s="124"/>
      <c r="M1249" s="124"/>
      <c r="N1249" s="124"/>
      <c r="O1249" s="46">
        <v>3500</v>
      </c>
      <c r="P1249" s="332"/>
    </row>
    <row r="1250" spans="1:16" s="44" customFormat="1">
      <c r="A1250" s="320" t="s">
        <v>45</v>
      </c>
      <c r="B1250" s="320" t="s">
        <v>481</v>
      </c>
      <c r="C1250" s="306" t="s">
        <v>458</v>
      </c>
      <c r="D1250" s="304">
        <v>45646</v>
      </c>
      <c r="E1250" s="304" t="s">
        <v>776</v>
      </c>
      <c r="F1250" s="23">
        <v>45658</v>
      </c>
      <c r="G1250" s="23">
        <v>45838</v>
      </c>
      <c r="H1250" s="320"/>
      <c r="I1250" s="46">
        <v>6566.79</v>
      </c>
      <c r="J1250" s="122"/>
      <c r="K1250" s="122"/>
      <c r="L1250" s="124"/>
      <c r="M1250" s="124"/>
      <c r="N1250" s="124"/>
      <c r="O1250" s="2"/>
      <c r="P1250" s="331" t="s">
        <v>640</v>
      </c>
    </row>
    <row r="1251" spans="1:16" s="44" customFormat="1">
      <c r="A1251" s="324"/>
      <c r="B1251" s="324"/>
      <c r="C1251" s="307"/>
      <c r="D1251" s="305"/>
      <c r="E1251" s="305"/>
      <c r="F1251" s="110">
        <v>45839</v>
      </c>
      <c r="G1251" s="110">
        <v>46022</v>
      </c>
      <c r="H1251" s="321"/>
      <c r="I1251" s="46">
        <v>6701.26</v>
      </c>
      <c r="J1251" s="122"/>
      <c r="K1251" s="122"/>
      <c r="L1251" s="124"/>
      <c r="M1251" s="124"/>
      <c r="N1251" s="124"/>
      <c r="O1251" s="2"/>
      <c r="P1251" s="332"/>
    </row>
    <row r="1252" spans="1:16" s="44" customFormat="1">
      <c r="A1252" s="324"/>
      <c r="B1252" s="324"/>
      <c r="C1252" s="307"/>
      <c r="D1252" s="304">
        <v>45646</v>
      </c>
      <c r="E1252" s="304" t="s">
        <v>690</v>
      </c>
      <c r="F1252" s="23">
        <v>45658</v>
      </c>
      <c r="G1252" s="23">
        <v>45838</v>
      </c>
      <c r="H1252" s="336"/>
      <c r="I1252" s="145"/>
      <c r="J1252" s="122"/>
      <c r="K1252" s="122"/>
      <c r="L1252" s="124"/>
      <c r="M1252" s="124"/>
      <c r="N1252" s="124"/>
      <c r="O1252" s="46">
        <v>3000</v>
      </c>
      <c r="P1252" s="331"/>
    </row>
    <row r="1253" spans="1:16" s="44" customFormat="1">
      <c r="A1253" s="321"/>
      <c r="B1253" s="321"/>
      <c r="C1253" s="308"/>
      <c r="D1253" s="305"/>
      <c r="E1253" s="305"/>
      <c r="F1253" s="110">
        <v>45839</v>
      </c>
      <c r="G1253" s="110">
        <v>46022</v>
      </c>
      <c r="H1253" s="337"/>
      <c r="I1253" s="145"/>
      <c r="J1253" s="122"/>
      <c r="K1253" s="122"/>
      <c r="L1253" s="124"/>
      <c r="M1253" s="124"/>
      <c r="N1253" s="124"/>
      <c r="O1253" s="46" t="s">
        <v>735</v>
      </c>
      <c r="P1253" s="332"/>
    </row>
    <row r="1254" spans="1:16" s="44" customFormat="1">
      <c r="A1254" s="320" t="s">
        <v>45</v>
      </c>
      <c r="B1254" s="320" t="s">
        <v>459</v>
      </c>
      <c r="C1254" s="306" t="s">
        <v>458</v>
      </c>
      <c r="D1254" s="304">
        <v>45646</v>
      </c>
      <c r="E1254" s="304" t="s">
        <v>777</v>
      </c>
      <c r="F1254" s="23">
        <v>45658</v>
      </c>
      <c r="G1254" s="23">
        <v>45838</v>
      </c>
      <c r="H1254" s="320"/>
      <c r="I1254" s="46">
        <v>5407.82</v>
      </c>
      <c r="J1254" s="122"/>
      <c r="K1254" s="122"/>
      <c r="L1254" s="124"/>
      <c r="M1254" s="124"/>
      <c r="N1254" s="124"/>
      <c r="O1254" s="2"/>
      <c r="P1254" s="331" t="s">
        <v>640</v>
      </c>
    </row>
    <row r="1255" spans="1:16" s="44" customFormat="1">
      <c r="A1255" s="324"/>
      <c r="B1255" s="324"/>
      <c r="C1255" s="307"/>
      <c r="D1255" s="305"/>
      <c r="E1255" s="305"/>
      <c r="F1255" s="110">
        <v>45839</v>
      </c>
      <c r="G1255" s="110">
        <v>46022</v>
      </c>
      <c r="H1255" s="321"/>
      <c r="I1255" s="46">
        <v>6389.85</v>
      </c>
      <c r="J1255" s="122"/>
      <c r="K1255" s="122"/>
      <c r="L1255" s="124"/>
      <c r="M1255" s="124"/>
      <c r="N1255" s="124"/>
      <c r="O1255" s="2"/>
      <c r="P1255" s="332"/>
    </row>
    <row r="1256" spans="1:16" s="44" customFormat="1">
      <c r="A1256" s="324"/>
      <c r="B1256" s="324"/>
      <c r="C1256" s="307"/>
      <c r="D1256" s="304">
        <v>45646</v>
      </c>
      <c r="E1256" s="304" t="s">
        <v>690</v>
      </c>
      <c r="F1256" s="23">
        <v>45658</v>
      </c>
      <c r="G1256" s="23">
        <v>45838</v>
      </c>
      <c r="H1256" s="336"/>
      <c r="I1256" s="145"/>
      <c r="J1256" s="122"/>
      <c r="K1256" s="122"/>
      <c r="L1256" s="124"/>
      <c r="M1256" s="124"/>
      <c r="N1256" s="124"/>
      <c r="O1256" s="46">
        <v>3000</v>
      </c>
      <c r="P1256" s="331"/>
    </row>
    <row r="1257" spans="1:16" s="44" customFormat="1">
      <c r="A1257" s="321"/>
      <c r="B1257" s="321"/>
      <c r="C1257" s="308"/>
      <c r="D1257" s="305"/>
      <c r="E1257" s="305"/>
      <c r="F1257" s="110">
        <v>45839</v>
      </c>
      <c r="G1257" s="110">
        <v>46022</v>
      </c>
      <c r="H1257" s="337"/>
      <c r="I1257" s="145"/>
      <c r="J1257" s="122"/>
      <c r="K1257" s="122"/>
      <c r="L1257" s="124"/>
      <c r="M1257" s="124"/>
      <c r="N1257" s="124"/>
      <c r="O1257" s="46" t="s">
        <v>735</v>
      </c>
      <c r="P1257" s="332"/>
    </row>
    <row r="1258" spans="1:16" s="44" customFormat="1">
      <c r="A1258" s="361" t="s">
        <v>45</v>
      </c>
      <c r="B1258" s="306" t="s">
        <v>95</v>
      </c>
      <c r="C1258" s="306" t="s">
        <v>520</v>
      </c>
      <c r="D1258" s="304">
        <v>45616</v>
      </c>
      <c r="E1258" s="304" t="s">
        <v>561</v>
      </c>
      <c r="F1258" s="23">
        <v>45658</v>
      </c>
      <c r="G1258" s="23">
        <v>45838</v>
      </c>
      <c r="H1258" s="202"/>
      <c r="I1258" s="46">
        <v>3858.06</v>
      </c>
      <c r="J1258" s="207"/>
      <c r="K1258" s="207"/>
      <c r="L1258" s="209"/>
      <c r="M1258" s="209"/>
      <c r="N1258" s="209"/>
      <c r="O1258" s="208"/>
      <c r="P1258" s="407"/>
    </row>
    <row r="1259" spans="1:16" s="44" customFormat="1">
      <c r="A1259" s="362"/>
      <c r="B1259" s="307"/>
      <c r="C1259" s="307"/>
      <c r="D1259" s="305"/>
      <c r="E1259" s="305"/>
      <c r="F1259" s="110">
        <v>45839</v>
      </c>
      <c r="G1259" s="110">
        <v>46022</v>
      </c>
      <c r="H1259" s="204"/>
      <c r="I1259" s="46">
        <v>4914.08</v>
      </c>
      <c r="J1259" s="207"/>
      <c r="K1259" s="207"/>
      <c r="L1259" s="209"/>
      <c r="M1259" s="209"/>
      <c r="N1259" s="209"/>
      <c r="O1259" s="208"/>
      <c r="P1259" s="408"/>
    </row>
    <row r="1260" spans="1:16" s="44" customFormat="1" ht="24" customHeight="1">
      <c r="A1260" s="362"/>
      <c r="B1260" s="307"/>
      <c r="C1260" s="307"/>
      <c r="D1260" s="304">
        <v>45646</v>
      </c>
      <c r="E1260" s="304" t="s">
        <v>690</v>
      </c>
      <c r="F1260" s="23">
        <v>45658</v>
      </c>
      <c r="G1260" s="23">
        <v>45838</v>
      </c>
      <c r="H1260" s="202"/>
      <c r="I1260" s="208"/>
      <c r="J1260" s="207"/>
      <c r="K1260" s="207"/>
      <c r="L1260" s="209"/>
      <c r="M1260" s="209"/>
      <c r="N1260" s="209"/>
      <c r="O1260" s="46">
        <v>3000</v>
      </c>
      <c r="P1260" s="333" t="s">
        <v>521</v>
      </c>
    </row>
    <row r="1261" spans="1:16" s="44" customFormat="1">
      <c r="A1261" s="363"/>
      <c r="B1261" s="308"/>
      <c r="C1261" s="308"/>
      <c r="D1261" s="305"/>
      <c r="E1261" s="305"/>
      <c r="F1261" s="110">
        <v>45839</v>
      </c>
      <c r="G1261" s="110">
        <v>46022</v>
      </c>
      <c r="H1261" s="204"/>
      <c r="I1261" s="208"/>
      <c r="J1261" s="207"/>
      <c r="K1261" s="207"/>
      <c r="L1261" s="209"/>
      <c r="M1261" s="209"/>
      <c r="N1261" s="209"/>
      <c r="O1261" s="46">
        <v>3500</v>
      </c>
      <c r="P1261" s="334"/>
    </row>
    <row r="1262" spans="1:16" s="44" customFormat="1">
      <c r="A1262" s="320" t="s">
        <v>45</v>
      </c>
      <c r="B1262" s="320" t="s">
        <v>460</v>
      </c>
      <c r="C1262" s="306" t="s">
        <v>458</v>
      </c>
      <c r="D1262" s="304">
        <v>45646</v>
      </c>
      <c r="E1262" s="304" t="s">
        <v>778</v>
      </c>
      <c r="F1262" s="23">
        <v>45658</v>
      </c>
      <c r="G1262" s="23">
        <v>45838</v>
      </c>
      <c r="H1262" s="320"/>
      <c r="I1262" s="46">
        <v>6754.68</v>
      </c>
      <c r="J1262" s="122"/>
      <c r="K1262" s="122"/>
      <c r="L1262" s="124"/>
      <c r="M1262" s="124"/>
      <c r="N1262" s="124"/>
      <c r="O1262" s="2"/>
      <c r="P1262" s="331" t="s">
        <v>640</v>
      </c>
    </row>
    <row r="1263" spans="1:16" s="44" customFormat="1">
      <c r="A1263" s="324"/>
      <c r="B1263" s="324"/>
      <c r="C1263" s="307"/>
      <c r="D1263" s="305"/>
      <c r="E1263" s="305"/>
      <c r="F1263" s="110">
        <v>45839</v>
      </c>
      <c r="G1263" s="110">
        <v>46022</v>
      </c>
      <c r="H1263" s="321"/>
      <c r="I1263" s="46">
        <v>8255.9</v>
      </c>
      <c r="J1263" s="122"/>
      <c r="K1263" s="122"/>
      <c r="L1263" s="124"/>
      <c r="M1263" s="124"/>
      <c r="N1263" s="124"/>
      <c r="O1263" s="2"/>
      <c r="P1263" s="332"/>
    </row>
    <row r="1264" spans="1:16" s="44" customFormat="1">
      <c r="A1264" s="324"/>
      <c r="B1264" s="324"/>
      <c r="C1264" s="307"/>
      <c r="D1264" s="304">
        <v>45646</v>
      </c>
      <c r="E1264" s="304" t="s">
        <v>690</v>
      </c>
      <c r="F1264" s="23">
        <v>45658</v>
      </c>
      <c r="G1264" s="23">
        <v>45838</v>
      </c>
      <c r="H1264" s="336"/>
      <c r="I1264" s="145"/>
      <c r="J1264" s="122"/>
      <c r="K1264" s="122"/>
      <c r="L1264" s="124"/>
      <c r="M1264" s="124"/>
      <c r="N1264" s="124"/>
      <c r="O1264" s="46">
        <v>3000</v>
      </c>
      <c r="P1264" s="331"/>
    </row>
    <row r="1265" spans="1:16">
      <c r="A1265" s="321"/>
      <c r="B1265" s="321"/>
      <c r="C1265" s="308"/>
      <c r="D1265" s="305"/>
      <c r="E1265" s="305"/>
      <c r="F1265" s="110">
        <v>45839</v>
      </c>
      <c r="G1265" s="110">
        <v>46022</v>
      </c>
      <c r="H1265" s="337"/>
      <c r="I1265" s="145"/>
      <c r="J1265" s="122"/>
      <c r="K1265" s="122"/>
      <c r="L1265" s="124"/>
      <c r="M1265" s="124"/>
      <c r="N1265" s="124"/>
      <c r="O1265" s="46" t="s">
        <v>735</v>
      </c>
      <c r="P1265" s="332"/>
    </row>
    <row r="1266" spans="1:16">
      <c r="A1266" s="320" t="s">
        <v>45</v>
      </c>
      <c r="B1266" s="320" t="s">
        <v>97</v>
      </c>
      <c r="C1266" s="306" t="s">
        <v>504</v>
      </c>
      <c r="D1266" s="318">
        <v>45646</v>
      </c>
      <c r="E1266" s="318" t="s">
        <v>583</v>
      </c>
      <c r="F1266" s="23">
        <v>45658</v>
      </c>
      <c r="G1266" s="23">
        <v>45838</v>
      </c>
      <c r="H1266" s="320"/>
      <c r="I1266" s="46">
        <v>2916.67</v>
      </c>
      <c r="J1266" s="37"/>
      <c r="K1266" s="37"/>
      <c r="L1266" s="39"/>
      <c r="M1266" s="39"/>
      <c r="N1266" s="39"/>
      <c r="O1266" s="2"/>
      <c r="P1266" s="331"/>
    </row>
    <row r="1267" spans="1:16">
      <c r="A1267" s="324"/>
      <c r="B1267" s="324"/>
      <c r="C1267" s="307"/>
      <c r="D1267" s="318"/>
      <c r="E1267" s="318"/>
      <c r="F1267" s="110">
        <v>45839</v>
      </c>
      <c r="G1267" s="110">
        <v>46022</v>
      </c>
      <c r="H1267" s="321"/>
      <c r="I1267" s="46">
        <v>2916.67</v>
      </c>
      <c r="J1267" s="37"/>
      <c r="K1267" s="37"/>
      <c r="L1267" s="39"/>
      <c r="M1267" s="39"/>
      <c r="N1267" s="39"/>
      <c r="O1267" s="2"/>
      <c r="P1267" s="332"/>
    </row>
    <row r="1268" spans="1:16">
      <c r="A1268" s="324"/>
      <c r="B1268" s="324"/>
      <c r="C1268" s="307"/>
      <c r="D1268" s="304">
        <v>45646</v>
      </c>
      <c r="E1268" s="304" t="s">
        <v>690</v>
      </c>
      <c r="F1268" s="23">
        <v>45658</v>
      </c>
      <c r="G1268" s="23">
        <v>45838</v>
      </c>
      <c r="H1268" s="336"/>
      <c r="I1268" s="145"/>
      <c r="J1268" s="37"/>
      <c r="K1268" s="37"/>
      <c r="L1268" s="39"/>
      <c r="M1268" s="39"/>
      <c r="N1268" s="39"/>
      <c r="O1268" s="46">
        <v>3000</v>
      </c>
      <c r="P1268" s="331"/>
    </row>
    <row r="1269" spans="1:16">
      <c r="A1269" s="321"/>
      <c r="B1269" s="321"/>
      <c r="C1269" s="308"/>
      <c r="D1269" s="305"/>
      <c r="E1269" s="305"/>
      <c r="F1269" s="110">
        <v>45839</v>
      </c>
      <c r="G1269" s="110">
        <v>46022</v>
      </c>
      <c r="H1269" s="337"/>
      <c r="I1269" s="145"/>
      <c r="J1269" s="37"/>
      <c r="K1269" s="37"/>
      <c r="L1269" s="39"/>
      <c r="M1269" s="39"/>
      <c r="N1269" s="39"/>
      <c r="O1269" s="46">
        <v>3500</v>
      </c>
      <c r="P1269" s="332"/>
    </row>
    <row r="1270" spans="1:16">
      <c r="A1270" s="3">
        <v>13</v>
      </c>
      <c r="B1270" s="4" t="s">
        <v>139</v>
      </c>
      <c r="C1270" s="4"/>
      <c r="D1270" s="3"/>
      <c r="E1270" s="3"/>
      <c r="F1270" s="4"/>
      <c r="G1270" s="4"/>
      <c r="H1270" s="4"/>
      <c r="I1270" s="5"/>
      <c r="J1270" s="14"/>
      <c r="K1270" s="14"/>
      <c r="L1270" s="15"/>
      <c r="M1270" s="15"/>
      <c r="N1270" s="15"/>
      <c r="O1270" s="5"/>
      <c r="P1270" s="177"/>
    </row>
    <row r="1271" spans="1:16">
      <c r="A1271" s="320" t="s">
        <v>103</v>
      </c>
      <c r="B1271" s="320" t="s">
        <v>343</v>
      </c>
      <c r="C1271" s="306" t="s">
        <v>98</v>
      </c>
      <c r="D1271" s="304">
        <v>45639</v>
      </c>
      <c r="E1271" s="304" t="s">
        <v>810</v>
      </c>
      <c r="F1271" s="23">
        <v>45658</v>
      </c>
      <c r="G1271" s="23">
        <v>45838</v>
      </c>
      <c r="H1271" s="320"/>
      <c r="I1271" s="46">
        <v>2917.09</v>
      </c>
      <c r="J1271" s="37"/>
      <c r="K1271" s="37"/>
      <c r="L1271" s="39"/>
      <c r="M1271" s="39"/>
      <c r="N1271" s="39"/>
      <c r="O1271" s="38"/>
      <c r="P1271" s="333"/>
    </row>
    <row r="1272" spans="1:16">
      <c r="A1272" s="324"/>
      <c r="B1272" s="324"/>
      <c r="C1272" s="307"/>
      <c r="D1272" s="305"/>
      <c r="E1272" s="305"/>
      <c r="F1272" s="110">
        <v>45839</v>
      </c>
      <c r="G1272" s="110">
        <v>46022</v>
      </c>
      <c r="H1272" s="321"/>
      <c r="I1272" s="46">
        <v>2917.09</v>
      </c>
      <c r="J1272" s="37"/>
      <c r="K1272" s="37"/>
      <c r="L1272" s="39"/>
      <c r="M1272" s="39"/>
      <c r="N1272" s="39"/>
      <c r="O1272" s="38"/>
      <c r="P1272" s="334"/>
    </row>
    <row r="1273" spans="1:16">
      <c r="A1273" s="324"/>
      <c r="B1273" s="324"/>
      <c r="C1273" s="307"/>
      <c r="D1273" s="304">
        <v>45646</v>
      </c>
      <c r="E1273" s="304" t="s">
        <v>809</v>
      </c>
      <c r="F1273" s="23">
        <v>45658</v>
      </c>
      <c r="G1273" s="23">
        <v>45838</v>
      </c>
      <c r="H1273" s="336"/>
      <c r="I1273" s="145"/>
      <c r="J1273" s="37"/>
      <c r="K1273" s="37"/>
      <c r="L1273" s="39"/>
      <c r="M1273" s="39"/>
      <c r="N1273" s="39"/>
      <c r="O1273" s="46">
        <v>2867.14</v>
      </c>
      <c r="P1273" s="333"/>
    </row>
    <row r="1274" spans="1:16">
      <c r="A1274" s="321"/>
      <c r="B1274" s="321"/>
      <c r="C1274" s="308"/>
      <c r="D1274" s="305"/>
      <c r="E1274" s="305"/>
      <c r="F1274" s="110">
        <v>45839</v>
      </c>
      <c r="G1274" s="110">
        <v>46022</v>
      </c>
      <c r="H1274" s="337"/>
      <c r="I1274" s="145"/>
      <c r="J1274" s="37"/>
      <c r="K1274" s="37"/>
      <c r="L1274" s="39"/>
      <c r="M1274" s="39"/>
      <c r="N1274" s="39"/>
      <c r="O1274" s="46">
        <v>3356.48</v>
      </c>
      <c r="P1274" s="334"/>
    </row>
    <row r="1275" spans="1:16">
      <c r="A1275" s="320" t="s">
        <v>103</v>
      </c>
      <c r="B1275" s="320" t="s">
        <v>343</v>
      </c>
      <c r="C1275" s="306" t="s">
        <v>261</v>
      </c>
      <c r="D1275" s="304">
        <v>45645</v>
      </c>
      <c r="E1275" s="304" t="s">
        <v>844</v>
      </c>
      <c r="F1275" s="23">
        <v>45658</v>
      </c>
      <c r="G1275" s="23">
        <v>45838</v>
      </c>
      <c r="H1275" s="320"/>
      <c r="I1275" s="46">
        <v>12034</v>
      </c>
      <c r="J1275" s="37"/>
      <c r="K1275" s="37"/>
      <c r="L1275" s="39"/>
      <c r="M1275" s="39"/>
      <c r="N1275" s="39"/>
      <c r="O1275" s="38"/>
      <c r="P1275" s="313" t="s">
        <v>28</v>
      </c>
    </row>
    <row r="1276" spans="1:16">
      <c r="A1276" s="324"/>
      <c r="B1276" s="324"/>
      <c r="C1276" s="307"/>
      <c r="D1276" s="305"/>
      <c r="E1276" s="305"/>
      <c r="F1276" s="110">
        <v>45839</v>
      </c>
      <c r="G1276" s="110">
        <v>46022</v>
      </c>
      <c r="H1276" s="321"/>
      <c r="I1276" s="46">
        <v>14867.47</v>
      </c>
      <c r="J1276" s="37"/>
      <c r="K1276" s="37"/>
      <c r="L1276" s="39"/>
      <c r="M1276" s="39"/>
      <c r="N1276" s="39"/>
      <c r="O1276" s="38"/>
      <c r="P1276" s="314" t="s">
        <v>28</v>
      </c>
    </row>
    <row r="1277" spans="1:16">
      <c r="A1277" s="324"/>
      <c r="B1277" s="324"/>
      <c r="C1277" s="307"/>
      <c r="D1277" s="304">
        <v>45646</v>
      </c>
      <c r="E1277" s="304" t="s">
        <v>683</v>
      </c>
      <c r="F1277" s="23">
        <v>45658</v>
      </c>
      <c r="G1277" s="23">
        <v>45838</v>
      </c>
      <c r="H1277" s="336"/>
      <c r="I1277" s="145"/>
      <c r="J1277" s="37"/>
      <c r="K1277" s="37"/>
      <c r="L1277" s="39"/>
      <c r="M1277" s="39"/>
      <c r="N1277" s="39"/>
      <c r="O1277" s="46">
        <v>3000</v>
      </c>
      <c r="P1277" s="314"/>
    </row>
    <row r="1278" spans="1:16">
      <c r="A1278" s="321"/>
      <c r="B1278" s="321"/>
      <c r="C1278" s="308"/>
      <c r="D1278" s="305"/>
      <c r="E1278" s="305"/>
      <c r="F1278" s="110">
        <v>45839</v>
      </c>
      <c r="G1278" s="110">
        <v>46022</v>
      </c>
      <c r="H1278" s="337"/>
      <c r="I1278" s="145"/>
      <c r="J1278" s="37"/>
      <c r="K1278" s="37"/>
      <c r="L1278" s="39"/>
      <c r="M1278" s="39"/>
      <c r="N1278" s="39"/>
      <c r="O1278" s="46">
        <v>3500</v>
      </c>
      <c r="P1278" s="315"/>
    </row>
    <row r="1279" spans="1:16">
      <c r="A1279" s="320" t="s">
        <v>103</v>
      </c>
      <c r="B1279" s="364" t="s">
        <v>344</v>
      </c>
      <c r="C1279" s="306" t="s">
        <v>98</v>
      </c>
      <c r="D1279" s="304">
        <v>45646</v>
      </c>
      <c r="E1279" s="304" t="s">
        <v>813</v>
      </c>
      <c r="F1279" s="23">
        <v>45658</v>
      </c>
      <c r="G1279" s="23">
        <v>45838</v>
      </c>
      <c r="H1279" s="320"/>
      <c r="I1279" s="46">
        <v>3718.21</v>
      </c>
      <c r="J1279" s="127"/>
      <c r="K1279" s="127"/>
      <c r="L1279" s="129"/>
      <c r="M1279" s="129"/>
      <c r="N1279" s="129"/>
      <c r="O1279" s="128"/>
      <c r="P1279" s="333"/>
    </row>
    <row r="1280" spans="1:16">
      <c r="A1280" s="324"/>
      <c r="B1280" s="365"/>
      <c r="C1280" s="307"/>
      <c r="D1280" s="305"/>
      <c r="E1280" s="305"/>
      <c r="F1280" s="110">
        <v>45839</v>
      </c>
      <c r="G1280" s="110">
        <v>46022</v>
      </c>
      <c r="H1280" s="321"/>
      <c r="I1280" s="46">
        <v>4621.5</v>
      </c>
      <c r="J1280" s="127"/>
      <c r="K1280" s="127"/>
      <c r="L1280" s="129"/>
      <c r="M1280" s="129"/>
      <c r="N1280" s="129"/>
      <c r="O1280" s="128"/>
      <c r="P1280" s="334"/>
    </row>
    <row r="1281" spans="1:16">
      <c r="A1281" s="324"/>
      <c r="B1281" s="365"/>
      <c r="C1281" s="307"/>
      <c r="D1281" s="304">
        <v>45646</v>
      </c>
      <c r="E1281" s="304" t="s">
        <v>809</v>
      </c>
      <c r="F1281" s="23">
        <v>45658</v>
      </c>
      <c r="G1281" s="23">
        <v>45838</v>
      </c>
      <c r="H1281" s="346"/>
      <c r="I1281" s="145"/>
      <c r="J1281" s="127"/>
      <c r="K1281" s="127"/>
      <c r="L1281" s="129"/>
      <c r="M1281" s="129"/>
      <c r="N1281" s="129"/>
      <c r="O1281" s="46">
        <v>2871.24</v>
      </c>
      <c r="P1281" s="333"/>
    </row>
    <row r="1282" spans="1:16">
      <c r="A1282" s="321"/>
      <c r="B1282" s="366"/>
      <c r="C1282" s="307"/>
      <c r="D1282" s="305"/>
      <c r="E1282" s="305"/>
      <c r="F1282" s="110">
        <v>45839</v>
      </c>
      <c r="G1282" s="110">
        <v>46022</v>
      </c>
      <c r="H1282" s="346"/>
      <c r="I1282" s="145"/>
      <c r="J1282" s="127"/>
      <c r="K1282" s="127"/>
      <c r="L1282" s="129"/>
      <c r="M1282" s="129"/>
      <c r="N1282" s="129"/>
      <c r="O1282" s="46">
        <v>3356.48</v>
      </c>
      <c r="P1282" s="334"/>
    </row>
    <row r="1283" spans="1:16">
      <c r="A1283" s="320" t="s">
        <v>103</v>
      </c>
      <c r="B1283" s="320" t="s">
        <v>345</v>
      </c>
      <c r="C1283" s="307"/>
      <c r="D1283" s="304">
        <v>45646</v>
      </c>
      <c r="E1283" s="304" t="s">
        <v>813</v>
      </c>
      <c r="F1283" s="23">
        <v>45658</v>
      </c>
      <c r="G1283" s="23">
        <v>45838</v>
      </c>
      <c r="H1283" s="320"/>
      <c r="I1283" s="46">
        <v>3718.21</v>
      </c>
      <c r="J1283" s="127"/>
      <c r="K1283" s="127"/>
      <c r="L1283" s="129"/>
      <c r="M1283" s="129"/>
      <c r="N1283" s="129"/>
      <c r="O1283" s="128"/>
      <c r="P1283" s="333"/>
    </row>
    <row r="1284" spans="1:16">
      <c r="A1284" s="324"/>
      <c r="B1284" s="324"/>
      <c r="C1284" s="307"/>
      <c r="D1284" s="305"/>
      <c r="E1284" s="305"/>
      <c r="F1284" s="110">
        <v>45839</v>
      </c>
      <c r="G1284" s="110">
        <v>46022</v>
      </c>
      <c r="H1284" s="321"/>
      <c r="I1284" s="46">
        <v>4621.5</v>
      </c>
      <c r="J1284" s="127"/>
      <c r="K1284" s="127"/>
      <c r="L1284" s="129"/>
      <c r="M1284" s="129"/>
      <c r="N1284" s="129"/>
      <c r="O1284" s="128"/>
      <c r="P1284" s="334"/>
    </row>
    <row r="1285" spans="1:16">
      <c r="A1285" s="324"/>
      <c r="B1285" s="324"/>
      <c r="C1285" s="307"/>
      <c r="D1285" s="304">
        <v>45646</v>
      </c>
      <c r="E1285" s="304" t="s">
        <v>809</v>
      </c>
      <c r="F1285" s="23">
        <v>45658</v>
      </c>
      <c r="G1285" s="23">
        <v>45838</v>
      </c>
      <c r="H1285" s="346"/>
      <c r="I1285" s="145"/>
      <c r="J1285" s="127"/>
      <c r="K1285" s="127"/>
      <c r="L1285" s="129"/>
      <c r="M1285" s="129"/>
      <c r="N1285" s="129"/>
      <c r="O1285" s="46">
        <v>2871.24</v>
      </c>
      <c r="P1285" s="313"/>
    </row>
    <row r="1286" spans="1:16">
      <c r="A1286" s="321"/>
      <c r="B1286" s="321"/>
      <c r="C1286" s="308"/>
      <c r="D1286" s="305"/>
      <c r="E1286" s="305"/>
      <c r="F1286" s="110">
        <v>45839</v>
      </c>
      <c r="G1286" s="110">
        <v>46022</v>
      </c>
      <c r="H1286" s="346"/>
      <c r="I1286" s="145"/>
      <c r="J1286" s="127"/>
      <c r="K1286" s="127"/>
      <c r="L1286" s="129"/>
      <c r="M1286" s="129"/>
      <c r="N1286" s="129"/>
      <c r="O1286" s="46">
        <v>3356.48</v>
      </c>
      <c r="P1286" s="315"/>
    </row>
    <row r="1287" spans="1:16">
      <c r="A1287" s="320" t="s">
        <v>103</v>
      </c>
      <c r="B1287" s="364" t="s">
        <v>112</v>
      </c>
      <c r="C1287" s="306" t="s">
        <v>445</v>
      </c>
      <c r="D1287" s="304">
        <v>45644</v>
      </c>
      <c r="E1287" s="304" t="s">
        <v>616</v>
      </c>
      <c r="F1287" s="23">
        <v>45658</v>
      </c>
      <c r="G1287" s="23">
        <v>45838</v>
      </c>
      <c r="H1287" s="320"/>
      <c r="I1287" s="46">
        <v>18476.490000000002</v>
      </c>
      <c r="J1287" s="37"/>
      <c r="K1287" s="37"/>
      <c r="L1287" s="39"/>
      <c r="M1287" s="39"/>
      <c r="N1287" s="39"/>
      <c r="O1287" s="38"/>
      <c r="P1287" s="333"/>
    </row>
    <row r="1288" spans="1:16">
      <c r="A1288" s="324"/>
      <c r="B1288" s="365"/>
      <c r="C1288" s="307"/>
      <c r="D1288" s="305"/>
      <c r="E1288" s="305"/>
      <c r="F1288" s="110">
        <v>45839</v>
      </c>
      <c r="G1288" s="110">
        <v>46022</v>
      </c>
      <c r="H1288" s="321"/>
      <c r="I1288" s="46">
        <v>18476.490000000002</v>
      </c>
      <c r="J1288" s="37"/>
      <c r="K1288" s="37"/>
      <c r="L1288" s="39"/>
      <c r="M1288" s="39"/>
      <c r="N1288" s="39"/>
      <c r="O1288" s="38"/>
      <c r="P1288" s="334"/>
    </row>
    <row r="1289" spans="1:16">
      <c r="A1289" s="324"/>
      <c r="B1289" s="365"/>
      <c r="C1289" s="307"/>
      <c r="D1289" s="304">
        <v>45646</v>
      </c>
      <c r="E1289" s="304" t="s">
        <v>683</v>
      </c>
      <c r="F1289" s="23">
        <v>45658</v>
      </c>
      <c r="G1289" s="23">
        <v>45838</v>
      </c>
      <c r="H1289" s="336"/>
      <c r="I1289" s="145"/>
      <c r="J1289" s="37"/>
      <c r="K1289" s="37"/>
      <c r="L1289" s="39"/>
      <c r="M1289" s="39"/>
      <c r="N1289" s="39"/>
      <c r="O1289" s="46">
        <v>3000</v>
      </c>
      <c r="P1289" s="333"/>
    </row>
    <row r="1290" spans="1:16">
      <c r="A1290" s="321"/>
      <c r="B1290" s="366"/>
      <c r="C1290" s="308"/>
      <c r="D1290" s="305"/>
      <c r="E1290" s="305"/>
      <c r="F1290" s="110">
        <v>45839</v>
      </c>
      <c r="G1290" s="110">
        <v>46022</v>
      </c>
      <c r="H1290" s="337"/>
      <c r="I1290" s="145"/>
      <c r="J1290" s="37"/>
      <c r="K1290" s="37"/>
      <c r="L1290" s="39"/>
      <c r="M1290" s="39"/>
      <c r="N1290" s="39"/>
      <c r="O1290" s="46">
        <v>3500</v>
      </c>
      <c r="P1290" s="334"/>
    </row>
    <row r="1291" spans="1:16">
      <c r="A1291" s="320" t="s">
        <v>103</v>
      </c>
      <c r="B1291" s="364" t="s">
        <v>346</v>
      </c>
      <c r="C1291" s="306" t="s">
        <v>445</v>
      </c>
      <c r="D1291" s="304">
        <v>45644</v>
      </c>
      <c r="E1291" s="304" t="s">
        <v>605</v>
      </c>
      <c r="F1291" s="23">
        <v>45658</v>
      </c>
      <c r="G1291" s="23">
        <v>45838</v>
      </c>
      <c r="H1291" s="320"/>
      <c r="I1291" s="46">
        <v>5490.38</v>
      </c>
      <c r="J1291" s="37"/>
      <c r="K1291" s="37"/>
      <c r="L1291" s="39"/>
      <c r="M1291" s="39"/>
      <c r="N1291" s="39"/>
      <c r="O1291" s="38"/>
      <c r="P1291" s="333"/>
    </row>
    <row r="1292" spans="1:16">
      <c r="A1292" s="324"/>
      <c r="B1292" s="365"/>
      <c r="C1292" s="307"/>
      <c r="D1292" s="305"/>
      <c r="E1292" s="305"/>
      <c r="F1292" s="110">
        <v>45839</v>
      </c>
      <c r="G1292" s="110">
        <v>46022</v>
      </c>
      <c r="H1292" s="321"/>
      <c r="I1292" s="46">
        <v>6518.1</v>
      </c>
      <c r="J1292" s="37"/>
      <c r="K1292" s="37"/>
      <c r="L1292" s="39"/>
      <c r="M1292" s="39"/>
      <c r="N1292" s="39"/>
      <c r="O1292" s="38"/>
      <c r="P1292" s="334"/>
    </row>
    <row r="1293" spans="1:16">
      <c r="A1293" s="324"/>
      <c r="B1293" s="365"/>
      <c r="C1293" s="307"/>
      <c r="D1293" s="304">
        <v>45646</v>
      </c>
      <c r="E1293" s="304" t="s">
        <v>683</v>
      </c>
      <c r="F1293" s="23">
        <v>45658</v>
      </c>
      <c r="G1293" s="23">
        <v>45838</v>
      </c>
      <c r="H1293" s="336"/>
      <c r="I1293" s="145"/>
      <c r="J1293" s="37"/>
      <c r="K1293" s="37"/>
      <c r="L1293" s="39"/>
      <c r="M1293" s="39"/>
      <c r="N1293" s="39"/>
      <c r="O1293" s="46">
        <v>3000</v>
      </c>
      <c r="P1293" s="333"/>
    </row>
    <row r="1294" spans="1:16">
      <c r="A1294" s="321"/>
      <c r="B1294" s="366"/>
      <c r="C1294" s="308"/>
      <c r="D1294" s="305"/>
      <c r="E1294" s="305"/>
      <c r="F1294" s="110">
        <v>45839</v>
      </c>
      <c r="G1294" s="110">
        <v>46022</v>
      </c>
      <c r="H1294" s="337"/>
      <c r="I1294" s="145"/>
      <c r="J1294" s="37"/>
      <c r="K1294" s="37"/>
      <c r="L1294" s="39"/>
      <c r="M1294" s="39"/>
      <c r="N1294" s="39"/>
      <c r="O1294" s="46">
        <v>3500</v>
      </c>
      <c r="P1294" s="334"/>
    </row>
    <row r="1295" spans="1:16">
      <c r="A1295" s="320" t="s">
        <v>103</v>
      </c>
      <c r="B1295" s="320" t="s">
        <v>362</v>
      </c>
      <c r="C1295" s="306" t="s">
        <v>445</v>
      </c>
      <c r="D1295" s="304">
        <v>45644</v>
      </c>
      <c r="E1295" s="304" t="s">
        <v>605</v>
      </c>
      <c r="F1295" s="23">
        <v>45658</v>
      </c>
      <c r="G1295" s="23">
        <v>45838</v>
      </c>
      <c r="H1295" s="320"/>
      <c r="I1295" s="46">
        <v>5490.38</v>
      </c>
      <c r="J1295" s="37"/>
      <c r="K1295" s="37"/>
      <c r="L1295" s="39"/>
      <c r="M1295" s="39"/>
      <c r="N1295" s="39"/>
      <c r="O1295" s="38"/>
      <c r="P1295" s="333"/>
    </row>
    <row r="1296" spans="1:16">
      <c r="A1296" s="324"/>
      <c r="B1296" s="324"/>
      <c r="C1296" s="307"/>
      <c r="D1296" s="305"/>
      <c r="E1296" s="305"/>
      <c r="F1296" s="110">
        <v>45839</v>
      </c>
      <c r="G1296" s="110">
        <v>46022</v>
      </c>
      <c r="H1296" s="321"/>
      <c r="I1296" s="46">
        <v>6518.1</v>
      </c>
      <c r="J1296" s="37"/>
      <c r="K1296" s="37"/>
      <c r="L1296" s="39"/>
      <c r="M1296" s="39"/>
      <c r="N1296" s="39"/>
      <c r="O1296" s="38"/>
      <c r="P1296" s="334"/>
    </row>
    <row r="1297" spans="1:16">
      <c r="A1297" s="324"/>
      <c r="B1297" s="324"/>
      <c r="C1297" s="307"/>
      <c r="D1297" s="304">
        <v>45646</v>
      </c>
      <c r="E1297" s="304" t="s">
        <v>683</v>
      </c>
      <c r="F1297" s="23">
        <v>45658</v>
      </c>
      <c r="G1297" s="23">
        <v>45838</v>
      </c>
      <c r="H1297" s="336"/>
      <c r="I1297" s="145"/>
      <c r="J1297" s="37"/>
      <c r="K1297" s="37"/>
      <c r="L1297" s="39"/>
      <c r="M1297" s="39"/>
      <c r="N1297" s="39"/>
      <c r="O1297" s="46">
        <v>3000</v>
      </c>
      <c r="P1297" s="333"/>
    </row>
    <row r="1298" spans="1:16">
      <c r="A1298" s="321"/>
      <c r="B1298" s="321"/>
      <c r="C1298" s="308"/>
      <c r="D1298" s="305"/>
      <c r="E1298" s="305"/>
      <c r="F1298" s="110">
        <v>45839</v>
      </c>
      <c r="G1298" s="110">
        <v>46022</v>
      </c>
      <c r="H1298" s="337"/>
      <c r="I1298" s="145"/>
      <c r="J1298" s="37"/>
      <c r="K1298" s="37"/>
      <c r="L1298" s="39"/>
      <c r="M1298" s="39"/>
      <c r="N1298" s="39"/>
      <c r="O1298" s="46">
        <v>3500</v>
      </c>
      <c r="P1298" s="334"/>
    </row>
    <row r="1299" spans="1:16">
      <c r="A1299" s="320" t="s">
        <v>103</v>
      </c>
      <c r="B1299" s="320" t="str">
        <f>B1271</f>
        <v>Подпорожское городское поселение</v>
      </c>
      <c r="C1299" s="306" t="s">
        <v>475</v>
      </c>
      <c r="D1299" s="304">
        <v>45646</v>
      </c>
      <c r="E1299" s="304" t="s">
        <v>573</v>
      </c>
      <c r="F1299" s="23">
        <v>45658</v>
      </c>
      <c r="G1299" s="23">
        <v>45838</v>
      </c>
      <c r="H1299" s="320"/>
      <c r="I1299" s="46">
        <v>5694.54</v>
      </c>
      <c r="J1299" s="37"/>
      <c r="K1299" s="37"/>
      <c r="L1299" s="39"/>
      <c r="M1299" s="39"/>
      <c r="N1299" s="39"/>
      <c r="O1299" s="38"/>
      <c r="P1299" s="333"/>
    </row>
    <row r="1300" spans="1:16">
      <c r="A1300" s="324"/>
      <c r="B1300" s="324"/>
      <c r="C1300" s="307"/>
      <c r="D1300" s="305"/>
      <c r="E1300" s="305"/>
      <c r="F1300" s="110">
        <v>45839</v>
      </c>
      <c r="G1300" s="110">
        <v>46022</v>
      </c>
      <c r="H1300" s="321"/>
      <c r="I1300" s="46">
        <v>5694.54</v>
      </c>
      <c r="J1300" s="37"/>
      <c r="K1300" s="37"/>
      <c r="L1300" s="39"/>
      <c r="M1300" s="39"/>
      <c r="N1300" s="39"/>
      <c r="O1300" s="38"/>
      <c r="P1300" s="334"/>
    </row>
    <row r="1301" spans="1:16">
      <c r="A1301" s="324"/>
      <c r="B1301" s="324"/>
      <c r="C1301" s="307"/>
      <c r="D1301" s="304">
        <v>45646</v>
      </c>
      <c r="E1301" s="304" t="s">
        <v>683</v>
      </c>
      <c r="F1301" s="23">
        <v>45658</v>
      </c>
      <c r="G1301" s="23">
        <v>45838</v>
      </c>
      <c r="H1301" s="336">
        <v>43903</v>
      </c>
      <c r="I1301" s="145"/>
      <c r="J1301" s="37"/>
      <c r="K1301" s="37"/>
      <c r="L1301" s="39"/>
      <c r="M1301" s="39"/>
      <c r="N1301" s="39"/>
      <c r="O1301" s="46">
        <v>2871.24</v>
      </c>
      <c r="P1301" s="333"/>
    </row>
    <row r="1302" spans="1:16" s="44" customFormat="1">
      <c r="A1302" s="321"/>
      <c r="B1302" s="321"/>
      <c r="C1302" s="308"/>
      <c r="D1302" s="305"/>
      <c r="E1302" s="305"/>
      <c r="F1302" s="110">
        <v>45839</v>
      </c>
      <c r="G1302" s="110">
        <v>46022</v>
      </c>
      <c r="H1302" s="337"/>
      <c r="I1302" s="145"/>
      <c r="J1302" s="37"/>
      <c r="K1302" s="37"/>
      <c r="L1302" s="39"/>
      <c r="M1302" s="39"/>
      <c r="N1302" s="39"/>
      <c r="O1302" s="46">
        <v>3362.22</v>
      </c>
      <c r="P1302" s="334"/>
    </row>
    <row r="1303" spans="1:16" s="44" customFormat="1">
      <c r="A1303" s="320" t="s">
        <v>103</v>
      </c>
      <c r="B1303" s="320" t="str">
        <f>B1299</f>
        <v>Подпорожское городское поселение</v>
      </c>
      <c r="C1303" s="306" t="s">
        <v>523</v>
      </c>
      <c r="D1303" s="304">
        <v>45646</v>
      </c>
      <c r="E1303" s="304" t="s">
        <v>847</v>
      </c>
      <c r="F1303" s="23">
        <v>45658</v>
      </c>
      <c r="G1303" s="23">
        <v>45838</v>
      </c>
      <c r="H1303" s="94"/>
      <c r="I1303" s="46">
        <v>2545.98</v>
      </c>
      <c r="J1303" s="95"/>
      <c r="K1303" s="95"/>
      <c r="L1303" s="97"/>
      <c r="M1303" s="97"/>
      <c r="N1303" s="97"/>
      <c r="O1303" s="101"/>
      <c r="P1303" s="333"/>
    </row>
    <row r="1304" spans="1:16" s="44" customFormat="1">
      <c r="A1304" s="324"/>
      <c r="B1304" s="324"/>
      <c r="C1304" s="307"/>
      <c r="D1304" s="305"/>
      <c r="E1304" s="305"/>
      <c r="F1304" s="110">
        <v>45839</v>
      </c>
      <c r="G1304" s="110">
        <v>46022</v>
      </c>
      <c r="H1304" s="94"/>
      <c r="I1304" s="46">
        <v>2801.66</v>
      </c>
      <c r="J1304" s="95"/>
      <c r="K1304" s="95"/>
      <c r="L1304" s="97"/>
      <c r="M1304" s="97"/>
      <c r="N1304" s="97"/>
      <c r="O1304" s="101"/>
      <c r="P1304" s="334"/>
    </row>
    <row r="1305" spans="1:16" s="44" customFormat="1">
      <c r="A1305" s="324"/>
      <c r="B1305" s="324"/>
      <c r="C1305" s="307"/>
      <c r="D1305" s="304">
        <v>45646</v>
      </c>
      <c r="E1305" s="304" t="s">
        <v>683</v>
      </c>
      <c r="F1305" s="23">
        <v>45658</v>
      </c>
      <c r="G1305" s="23">
        <v>45838</v>
      </c>
      <c r="H1305" s="94"/>
      <c r="I1305" s="145"/>
      <c r="J1305" s="95"/>
      <c r="K1305" s="95"/>
      <c r="L1305" s="97"/>
      <c r="M1305" s="97"/>
      <c r="N1305" s="97"/>
      <c r="O1305" s="46">
        <v>3055.18</v>
      </c>
      <c r="P1305" s="333"/>
    </row>
    <row r="1306" spans="1:16">
      <c r="A1306" s="321"/>
      <c r="B1306" s="321"/>
      <c r="C1306" s="308"/>
      <c r="D1306" s="305"/>
      <c r="E1306" s="305"/>
      <c r="F1306" s="110">
        <v>45839</v>
      </c>
      <c r="G1306" s="110">
        <v>46022</v>
      </c>
      <c r="H1306" s="94"/>
      <c r="I1306" s="145"/>
      <c r="J1306" s="95"/>
      <c r="K1306" s="95"/>
      <c r="L1306" s="97"/>
      <c r="M1306" s="97"/>
      <c r="N1306" s="97"/>
      <c r="O1306" s="46">
        <v>3361.99</v>
      </c>
      <c r="P1306" s="334"/>
    </row>
    <row r="1307" spans="1:16">
      <c r="A1307" s="3">
        <v>14</v>
      </c>
      <c r="B1307" s="4" t="s">
        <v>140</v>
      </c>
      <c r="C1307" s="4"/>
      <c r="D1307" s="3"/>
      <c r="E1307" s="3"/>
      <c r="F1307" s="4"/>
      <c r="G1307" s="4"/>
      <c r="H1307" s="4"/>
      <c r="I1307" s="5"/>
      <c r="J1307" s="14"/>
      <c r="K1307" s="14"/>
      <c r="L1307" s="15"/>
      <c r="M1307" s="15"/>
      <c r="N1307" s="15"/>
      <c r="O1307" s="5"/>
      <c r="P1307" s="177"/>
    </row>
    <row r="1308" spans="1:16">
      <c r="A1308" s="320" t="s">
        <v>52</v>
      </c>
      <c r="B1308" s="320" t="s">
        <v>363</v>
      </c>
      <c r="C1308" s="351" t="s">
        <v>496</v>
      </c>
      <c r="D1308" s="304">
        <v>45630</v>
      </c>
      <c r="E1308" s="304" t="s">
        <v>629</v>
      </c>
      <c r="F1308" s="23">
        <v>45658</v>
      </c>
      <c r="G1308" s="23">
        <v>45838</v>
      </c>
      <c r="H1308" s="320"/>
      <c r="I1308" s="46">
        <v>3806.37</v>
      </c>
      <c r="J1308" s="37"/>
      <c r="K1308" s="37"/>
      <c r="L1308" s="39"/>
      <c r="M1308" s="39"/>
      <c r="N1308" s="39"/>
      <c r="O1308" s="38"/>
      <c r="P1308" s="313" t="s">
        <v>479</v>
      </c>
    </row>
    <row r="1309" spans="1:16">
      <c r="A1309" s="324"/>
      <c r="B1309" s="324"/>
      <c r="C1309" s="352"/>
      <c r="D1309" s="305"/>
      <c r="E1309" s="305"/>
      <c r="F1309" s="110">
        <v>45839</v>
      </c>
      <c r="G1309" s="110">
        <v>46022</v>
      </c>
      <c r="H1309" s="321"/>
      <c r="I1309" s="46">
        <v>3806.37</v>
      </c>
      <c r="J1309" s="37"/>
      <c r="K1309" s="37"/>
      <c r="L1309" s="39"/>
      <c r="M1309" s="39"/>
      <c r="N1309" s="39"/>
      <c r="O1309" s="38"/>
      <c r="P1309" s="315"/>
    </row>
    <row r="1310" spans="1:16">
      <c r="A1310" s="324"/>
      <c r="B1310" s="324"/>
      <c r="C1310" s="352"/>
      <c r="D1310" s="304">
        <v>45646</v>
      </c>
      <c r="E1310" s="304" t="s">
        <v>679</v>
      </c>
      <c r="F1310" s="23">
        <v>45658</v>
      </c>
      <c r="G1310" s="23">
        <v>45838</v>
      </c>
      <c r="H1310" s="336"/>
      <c r="I1310" s="145"/>
      <c r="J1310" s="37"/>
      <c r="K1310" s="37"/>
      <c r="L1310" s="39"/>
      <c r="M1310" s="39"/>
      <c r="N1310" s="39"/>
      <c r="O1310" s="46">
        <v>3000</v>
      </c>
      <c r="P1310" s="333"/>
    </row>
    <row r="1311" spans="1:16">
      <c r="A1311" s="321"/>
      <c r="B1311" s="321"/>
      <c r="C1311" s="353"/>
      <c r="D1311" s="305"/>
      <c r="E1311" s="305"/>
      <c r="F1311" s="110">
        <v>45839</v>
      </c>
      <c r="G1311" s="110">
        <v>46022</v>
      </c>
      <c r="H1311" s="337"/>
      <c r="I1311" s="145"/>
      <c r="J1311" s="37"/>
      <c r="K1311" s="37"/>
      <c r="L1311" s="39"/>
      <c r="M1311" s="39"/>
      <c r="N1311" s="39"/>
      <c r="O1311" s="46">
        <v>3500</v>
      </c>
      <c r="P1311" s="334"/>
    </row>
    <row r="1312" spans="1:16">
      <c r="A1312" s="320" t="s">
        <v>52</v>
      </c>
      <c r="B1312" s="320" t="s">
        <v>447</v>
      </c>
      <c r="C1312" s="352" t="s">
        <v>497</v>
      </c>
      <c r="D1312" s="304">
        <v>45645</v>
      </c>
      <c r="E1312" s="304" t="s">
        <v>768</v>
      </c>
      <c r="F1312" s="23">
        <v>45658</v>
      </c>
      <c r="G1312" s="23">
        <v>45838</v>
      </c>
      <c r="H1312" s="320"/>
      <c r="I1312" s="46">
        <v>6137.54</v>
      </c>
      <c r="J1312" s="37"/>
      <c r="K1312" s="37"/>
      <c r="L1312" s="39"/>
      <c r="M1312" s="39"/>
      <c r="N1312" s="39"/>
      <c r="O1312" s="38"/>
      <c r="P1312" s="333" t="s">
        <v>891</v>
      </c>
    </row>
    <row r="1313" spans="1:16">
      <c r="A1313" s="324"/>
      <c r="B1313" s="324"/>
      <c r="C1313" s="409"/>
      <c r="D1313" s="305"/>
      <c r="E1313" s="305"/>
      <c r="F1313" s="110">
        <v>45839</v>
      </c>
      <c r="G1313" s="110">
        <v>46022</v>
      </c>
      <c r="H1313" s="321"/>
      <c r="I1313" s="46">
        <v>6137.54</v>
      </c>
      <c r="J1313" s="37"/>
      <c r="K1313" s="37"/>
      <c r="L1313" s="39"/>
      <c r="M1313" s="39"/>
      <c r="N1313" s="39"/>
      <c r="O1313" s="38"/>
      <c r="P1313" s="334"/>
    </row>
    <row r="1314" spans="1:16">
      <c r="A1314" s="324"/>
      <c r="B1314" s="324"/>
      <c r="C1314" s="409"/>
      <c r="D1314" s="304">
        <v>45646</v>
      </c>
      <c r="E1314" s="304" t="s">
        <v>679</v>
      </c>
      <c r="F1314" s="23">
        <v>45658</v>
      </c>
      <c r="G1314" s="23">
        <v>45838</v>
      </c>
      <c r="H1314" s="336"/>
      <c r="I1314" s="145"/>
      <c r="J1314" s="37"/>
      <c r="K1314" s="37"/>
      <c r="L1314" s="39"/>
      <c r="M1314" s="39"/>
      <c r="N1314" s="39"/>
      <c r="O1314" s="46">
        <v>1962.98</v>
      </c>
      <c r="P1314" s="333"/>
    </row>
    <row r="1315" spans="1:16">
      <c r="A1315" s="321"/>
      <c r="B1315" s="321"/>
      <c r="C1315" s="409"/>
      <c r="D1315" s="305"/>
      <c r="E1315" s="305"/>
      <c r="F1315" s="110">
        <v>45839</v>
      </c>
      <c r="G1315" s="110">
        <v>46022</v>
      </c>
      <c r="H1315" s="337"/>
      <c r="I1315" s="145"/>
      <c r="J1315" s="37"/>
      <c r="K1315" s="37"/>
      <c r="L1315" s="39"/>
      <c r="M1315" s="39"/>
      <c r="N1315" s="39"/>
      <c r="O1315" s="46">
        <v>2298.65</v>
      </c>
      <c r="P1315" s="334"/>
    </row>
    <row r="1316" spans="1:16">
      <c r="A1316" s="320" t="s">
        <v>52</v>
      </c>
      <c r="B1316" s="320" t="s">
        <v>364</v>
      </c>
      <c r="C1316" s="409"/>
      <c r="D1316" s="304">
        <v>45645</v>
      </c>
      <c r="E1316" s="304" t="s">
        <v>768</v>
      </c>
      <c r="F1316" s="23">
        <v>45658</v>
      </c>
      <c r="G1316" s="23">
        <v>45838</v>
      </c>
      <c r="H1316" s="320"/>
      <c r="I1316" s="46">
        <v>6137.54</v>
      </c>
      <c r="J1316" s="37"/>
      <c r="K1316" s="37"/>
      <c r="L1316" s="39"/>
      <c r="M1316" s="39"/>
      <c r="N1316" s="39"/>
      <c r="O1316" s="38"/>
      <c r="P1316" s="333" t="s">
        <v>891</v>
      </c>
    </row>
    <row r="1317" spans="1:16">
      <c r="A1317" s="324"/>
      <c r="B1317" s="324"/>
      <c r="C1317" s="409"/>
      <c r="D1317" s="305"/>
      <c r="E1317" s="305"/>
      <c r="F1317" s="110">
        <v>45839</v>
      </c>
      <c r="G1317" s="110">
        <v>46022</v>
      </c>
      <c r="H1317" s="321"/>
      <c r="I1317" s="46">
        <v>6137.54</v>
      </c>
      <c r="J1317" s="37"/>
      <c r="K1317" s="37"/>
      <c r="L1317" s="39"/>
      <c r="M1317" s="39"/>
      <c r="N1317" s="39"/>
      <c r="O1317" s="38"/>
      <c r="P1317" s="334"/>
    </row>
    <row r="1318" spans="1:16">
      <c r="A1318" s="324"/>
      <c r="B1318" s="324"/>
      <c r="C1318" s="409"/>
      <c r="D1318" s="304">
        <v>45646</v>
      </c>
      <c r="E1318" s="304" t="s">
        <v>679</v>
      </c>
      <c r="F1318" s="23">
        <v>45658</v>
      </c>
      <c r="G1318" s="23">
        <v>45838</v>
      </c>
      <c r="H1318" s="336"/>
      <c r="I1318" s="145"/>
      <c r="J1318" s="37"/>
      <c r="K1318" s="37"/>
      <c r="L1318" s="39"/>
      <c r="M1318" s="39"/>
      <c r="N1318" s="39"/>
      <c r="O1318" s="46">
        <v>3000</v>
      </c>
      <c r="P1318" s="333"/>
    </row>
    <row r="1319" spans="1:16">
      <c r="A1319" s="321"/>
      <c r="B1319" s="321"/>
      <c r="C1319" s="409"/>
      <c r="D1319" s="305"/>
      <c r="E1319" s="305"/>
      <c r="F1319" s="110">
        <v>45839</v>
      </c>
      <c r="G1319" s="110">
        <v>46022</v>
      </c>
      <c r="H1319" s="337"/>
      <c r="I1319" s="145"/>
      <c r="J1319" s="37"/>
      <c r="K1319" s="37"/>
      <c r="L1319" s="39"/>
      <c r="M1319" s="39"/>
      <c r="N1319" s="39"/>
      <c r="O1319" s="46">
        <v>3500</v>
      </c>
      <c r="P1319" s="334"/>
    </row>
    <row r="1320" spans="1:16">
      <c r="A1320" s="320" t="s">
        <v>52</v>
      </c>
      <c r="B1320" s="320" t="s">
        <v>446</v>
      </c>
      <c r="C1320" s="409"/>
      <c r="D1320" s="304">
        <v>45645</v>
      </c>
      <c r="E1320" s="304" t="s">
        <v>768</v>
      </c>
      <c r="F1320" s="23">
        <v>45658</v>
      </c>
      <c r="G1320" s="23">
        <v>45838</v>
      </c>
      <c r="H1320" s="320"/>
      <c r="I1320" s="46">
        <v>6137.54</v>
      </c>
      <c r="J1320" s="37"/>
      <c r="K1320" s="37"/>
      <c r="L1320" s="39"/>
      <c r="M1320" s="39"/>
      <c r="N1320" s="39"/>
      <c r="O1320" s="38"/>
      <c r="P1320" s="333" t="s">
        <v>891</v>
      </c>
    </row>
    <row r="1321" spans="1:16">
      <c r="A1321" s="324"/>
      <c r="B1321" s="324"/>
      <c r="C1321" s="409"/>
      <c r="D1321" s="305"/>
      <c r="E1321" s="305"/>
      <c r="F1321" s="110">
        <v>45839</v>
      </c>
      <c r="G1321" s="110">
        <v>46022</v>
      </c>
      <c r="H1321" s="321"/>
      <c r="I1321" s="46">
        <v>6137.54</v>
      </c>
      <c r="J1321" s="37"/>
      <c r="K1321" s="37"/>
      <c r="L1321" s="39"/>
      <c r="M1321" s="39"/>
      <c r="N1321" s="39"/>
      <c r="O1321" s="38"/>
      <c r="P1321" s="334"/>
    </row>
    <row r="1322" spans="1:16">
      <c r="A1322" s="324"/>
      <c r="B1322" s="324"/>
      <c r="C1322" s="409"/>
      <c r="D1322" s="304">
        <v>45646</v>
      </c>
      <c r="E1322" s="304" t="s">
        <v>679</v>
      </c>
      <c r="F1322" s="23">
        <v>45658</v>
      </c>
      <c r="G1322" s="23">
        <v>45838</v>
      </c>
      <c r="H1322" s="336"/>
      <c r="I1322" s="145"/>
      <c r="J1322" s="37"/>
      <c r="K1322" s="37"/>
      <c r="L1322" s="39"/>
      <c r="M1322" s="39"/>
      <c r="N1322" s="39"/>
      <c r="O1322" s="46">
        <v>3000</v>
      </c>
      <c r="P1322" s="333" t="s">
        <v>323</v>
      </c>
    </row>
    <row r="1323" spans="1:16">
      <c r="A1323" s="324"/>
      <c r="B1323" s="324"/>
      <c r="C1323" s="409"/>
      <c r="D1323" s="305"/>
      <c r="E1323" s="305"/>
      <c r="F1323" s="110">
        <v>45839</v>
      </c>
      <c r="G1323" s="110">
        <v>46022</v>
      </c>
      <c r="H1323" s="337"/>
      <c r="I1323" s="145"/>
      <c r="J1323" s="37"/>
      <c r="K1323" s="37"/>
      <c r="L1323" s="39"/>
      <c r="M1323" s="39"/>
      <c r="N1323" s="39"/>
      <c r="O1323" s="46">
        <v>3500</v>
      </c>
      <c r="P1323" s="334"/>
    </row>
    <row r="1324" spans="1:16">
      <c r="A1324" s="324"/>
      <c r="B1324" s="324"/>
      <c r="C1324" s="409"/>
      <c r="D1324" s="304">
        <v>45646</v>
      </c>
      <c r="E1324" s="304" t="s">
        <v>679</v>
      </c>
      <c r="F1324" s="23">
        <v>45658</v>
      </c>
      <c r="G1324" s="23">
        <v>45838</v>
      </c>
      <c r="H1324" s="336"/>
      <c r="I1324" s="145"/>
      <c r="J1324" s="37"/>
      <c r="K1324" s="37"/>
      <c r="L1324" s="39"/>
      <c r="M1324" s="39"/>
      <c r="N1324" s="39"/>
      <c r="O1324" s="11">
        <v>2503.7800000000002</v>
      </c>
      <c r="P1324" s="333" t="s">
        <v>324</v>
      </c>
    </row>
    <row r="1325" spans="1:16">
      <c r="A1325" s="321"/>
      <c r="B1325" s="321"/>
      <c r="C1325" s="410"/>
      <c r="D1325" s="305"/>
      <c r="E1325" s="305"/>
      <c r="F1325" s="110">
        <v>45839</v>
      </c>
      <c r="G1325" s="110">
        <v>46022</v>
      </c>
      <c r="H1325" s="337"/>
      <c r="I1325" s="145"/>
      <c r="J1325" s="37"/>
      <c r="K1325" s="37"/>
      <c r="L1325" s="39"/>
      <c r="M1325" s="39"/>
      <c r="N1325" s="39"/>
      <c r="O1325" s="11">
        <v>2931.92</v>
      </c>
      <c r="P1325" s="334"/>
    </row>
    <row r="1326" spans="1:16">
      <c r="A1326" s="320" t="s">
        <v>52</v>
      </c>
      <c r="B1326" s="320" t="s">
        <v>347</v>
      </c>
      <c r="C1326" s="306" t="s">
        <v>238</v>
      </c>
      <c r="D1326" s="304">
        <v>45653</v>
      </c>
      <c r="E1326" s="304" t="s">
        <v>760</v>
      </c>
      <c r="F1326" s="23">
        <v>45658</v>
      </c>
      <c r="G1326" s="23">
        <v>45838</v>
      </c>
      <c r="H1326" s="320"/>
      <c r="I1326" s="46">
        <v>7659</v>
      </c>
      <c r="J1326" s="37"/>
      <c r="K1326" s="37"/>
      <c r="L1326" s="39"/>
      <c r="M1326" s="39"/>
      <c r="N1326" s="39"/>
      <c r="O1326" s="38"/>
      <c r="P1326" s="333"/>
    </row>
    <row r="1327" spans="1:16">
      <c r="A1327" s="324"/>
      <c r="B1327" s="324"/>
      <c r="C1327" s="307"/>
      <c r="D1327" s="305"/>
      <c r="E1327" s="305"/>
      <c r="F1327" s="110">
        <v>45839</v>
      </c>
      <c r="G1327" s="110">
        <v>46022</v>
      </c>
      <c r="H1327" s="321"/>
      <c r="I1327" s="46">
        <v>7659</v>
      </c>
      <c r="J1327" s="37"/>
      <c r="K1327" s="37"/>
      <c r="L1327" s="39"/>
      <c r="M1327" s="39"/>
      <c r="N1327" s="39"/>
      <c r="O1327" s="38"/>
      <c r="P1327" s="334"/>
    </row>
    <row r="1328" spans="1:16">
      <c r="A1328" s="324"/>
      <c r="B1328" s="324"/>
      <c r="C1328" s="307"/>
      <c r="D1328" s="304">
        <v>45646</v>
      </c>
      <c r="E1328" s="304" t="s">
        <v>679</v>
      </c>
      <c r="F1328" s="23">
        <v>45658</v>
      </c>
      <c r="G1328" s="23">
        <v>45838</v>
      </c>
      <c r="H1328" s="336"/>
      <c r="I1328" s="145"/>
      <c r="J1328" s="37"/>
      <c r="K1328" s="37"/>
      <c r="L1328" s="39"/>
      <c r="M1328" s="39"/>
      <c r="N1328" s="39"/>
      <c r="O1328" s="46">
        <v>3000</v>
      </c>
      <c r="P1328" s="333" t="s">
        <v>323</v>
      </c>
    </row>
    <row r="1329" spans="1:16">
      <c r="A1329" s="324"/>
      <c r="B1329" s="324"/>
      <c r="C1329" s="307"/>
      <c r="D1329" s="309"/>
      <c r="E1329" s="309"/>
      <c r="F1329" s="110">
        <v>45839</v>
      </c>
      <c r="G1329" s="110">
        <v>46022</v>
      </c>
      <c r="H1329" s="344"/>
      <c r="I1329" s="145"/>
      <c r="J1329" s="37"/>
      <c r="K1329" s="37"/>
      <c r="L1329" s="39"/>
      <c r="M1329" s="39"/>
      <c r="N1329" s="39"/>
      <c r="O1329" s="46">
        <v>3500</v>
      </c>
      <c r="P1329" s="334"/>
    </row>
    <row r="1330" spans="1:16">
      <c r="A1330" s="324"/>
      <c r="B1330" s="324"/>
      <c r="C1330" s="307"/>
      <c r="D1330" s="309"/>
      <c r="E1330" s="309"/>
      <c r="F1330" s="23">
        <v>45658</v>
      </c>
      <c r="G1330" s="23">
        <v>45838</v>
      </c>
      <c r="H1330" s="344"/>
      <c r="I1330" s="145"/>
      <c r="J1330" s="37"/>
      <c r="K1330" s="37"/>
      <c r="L1330" s="39"/>
      <c r="M1330" s="39"/>
      <c r="N1330" s="39"/>
      <c r="O1330" s="46">
        <v>2366.9</v>
      </c>
      <c r="P1330" s="333" t="s">
        <v>324</v>
      </c>
    </row>
    <row r="1331" spans="1:16">
      <c r="A1331" s="321"/>
      <c r="B1331" s="321"/>
      <c r="C1331" s="308"/>
      <c r="D1331" s="305"/>
      <c r="E1331" s="305"/>
      <c r="F1331" s="110">
        <v>45839</v>
      </c>
      <c r="G1331" s="110">
        <v>46022</v>
      </c>
      <c r="H1331" s="337"/>
      <c r="I1331" s="145"/>
      <c r="J1331" s="37"/>
      <c r="K1331" s="37"/>
      <c r="L1331" s="39"/>
      <c r="M1331" s="39"/>
      <c r="N1331" s="39"/>
      <c r="O1331" s="46">
        <v>2771.64</v>
      </c>
      <c r="P1331" s="334"/>
    </row>
    <row r="1332" spans="1:16">
      <c r="A1332" s="320" t="s">
        <v>52</v>
      </c>
      <c r="B1332" s="320" t="s">
        <v>365</v>
      </c>
      <c r="C1332" s="306" t="s">
        <v>237</v>
      </c>
      <c r="D1332" s="304">
        <v>45621</v>
      </c>
      <c r="E1332" s="304" t="s">
        <v>773</v>
      </c>
      <c r="F1332" s="23">
        <v>45658</v>
      </c>
      <c r="G1332" s="23">
        <v>45838</v>
      </c>
      <c r="H1332" s="320"/>
      <c r="I1332" s="46">
        <v>3977.31</v>
      </c>
      <c r="J1332" s="37"/>
      <c r="K1332" s="37"/>
      <c r="L1332" s="39"/>
      <c r="M1332" s="39"/>
      <c r="N1332" s="39"/>
      <c r="O1332" s="38"/>
      <c r="P1332" s="333"/>
    </row>
    <row r="1333" spans="1:16" s="44" customFormat="1">
      <c r="A1333" s="324"/>
      <c r="B1333" s="324"/>
      <c r="C1333" s="307"/>
      <c r="D1333" s="305"/>
      <c r="E1333" s="305"/>
      <c r="F1333" s="110">
        <v>45839</v>
      </c>
      <c r="G1333" s="110">
        <v>46022</v>
      </c>
      <c r="H1333" s="321"/>
      <c r="I1333" s="46">
        <v>4655.04</v>
      </c>
      <c r="J1333" s="37"/>
      <c r="K1333" s="37"/>
      <c r="L1333" s="39"/>
      <c r="M1333" s="39"/>
      <c r="N1333" s="39"/>
      <c r="O1333" s="38"/>
      <c r="P1333" s="334"/>
    </row>
    <row r="1334" spans="1:16" s="44" customFormat="1">
      <c r="A1334" s="324"/>
      <c r="B1334" s="324"/>
      <c r="C1334" s="307"/>
      <c r="D1334" s="304">
        <v>45646</v>
      </c>
      <c r="E1334" s="304" t="s">
        <v>679</v>
      </c>
      <c r="F1334" s="23">
        <v>45658</v>
      </c>
      <c r="G1334" s="23">
        <v>45838</v>
      </c>
      <c r="H1334" s="53"/>
      <c r="I1334" s="145"/>
      <c r="J1334" s="54"/>
      <c r="K1334" s="54"/>
      <c r="L1334" s="55"/>
      <c r="M1334" s="55"/>
      <c r="N1334" s="55"/>
      <c r="O1334" s="46">
        <v>3000</v>
      </c>
      <c r="P1334" s="179"/>
    </row>
    <row r="1335" spans="1:16">
      <c r="A1335" s="324"/>
      <c r="B1335" s="324"/>
      <c r="C1335" s="307"/>
      <c r="D1335" s="305"/>
      <c r="E1335" s="305"/>
      <c r="F1335" s="110">
        <v>45839</v>
      </c>
      <c r="G1335" s="110">
        <v>46022</v>
      </c>
      <c r="H1335" s="53"/>
      <c r="I1335" s="145"/>
      <c r="J1335" s="54"/>
      <c r="K1335" s="54"/>
      <c r="L1335" s="55"/>
      <c r="M1335" s="55"/>
      <c r="N1335" s="55"/>
      <c r="O1335" s="46">
        <v>3500</v>
      </c>
      <c r="P1335" s="179"/>
    </row>
    <row r="1336" spans="1:16">
      <c r="A1336" s="324"/>
      <c r="B1336" s="324"/>
      <c r="C1336" s="307"/>
      <c r="D1336" s="304">
        <v>45646</v>
      </c>
      <c r="E1336" s="304" t="s">
        <v>679</v>
      </c>
      <c r="F1336" s="23">
        <v>45658</v>
      </c>
      <c r="G1336" s="23">
        <v>45838</v>
      </c>
      <c r="H1336" s="336"/>
      <c r="I1336" s="145"/>
      <c r="J1336" s="37"/>
      <c r="K1336" s="37"/>
      <c r="L1336" s="39"/>
      <c r="M1336" s="39"/>
      <c r="N1336" s="39"/>
      <c r="O1336" s="46">
        <v>2432.7199999999998</v>
      </c>
      <c r="P1336" s="333" t="s">
        <v>423</v>
      </c>
    </row>
    <row r="1337" spans="1:16" s="44" customFormat="1">
      <c r="A1337" s="324"/>
      <c r="B1337" s="324"/>
      <c r="C1337" s="307"/>
      <c r="D1337" s="305"/>
      <c r="E1337" s="305"/>
      <c r="F1337" s="110">
        <v>45839</v>
      </c>
      <c r="G1337" s="110">
        <v>46022</v>
      </c>
      <c r="H1337" s="337"/>
      <c r="I1337" s="145"/>
      <c r="J1337" s="37"/>
      <c r="K1337" s="37"/>
      <c r="L1337" s="39"/>
      <c r="M1337" s="39"/>
      <c r="N1337" s="39"/>
      <c r="O1337" s="46">
        <v>2848.72</v>
      </c>
      <c r="P1337" s="334"/>
    </row>
    <row r="1338" spans="1:16" s="44" customFormat="1">
      <c r="A1338" s="324"/>
      <c r="B1338" s="324"/>
      <c r="C1338" s="307"/>
      <c r="D1338" s="304">
        <v>45646</v>
      </c>
      <c r="E1338" s="304" t="s">
        <v>679</v>
      </c>
      <c r="F1338" s="23">
        <v>45658</v>
      </c>
      <c r="G1338" s="23">
        <v>45838</v>
      </c>
      <c r="H1338" s="56"/>
      <c r="I1338" s="145"/>
      <c r="J1338" s="57"/>
      <c r="K1338" s="57"/>
      <c r="L1338" s="58"/>
      <c r="M1338" s="58"/>
      <c r="N1338" s="58"/>
      <c r="O1338" s="46">
        <v>2230</v>
      </c>
      <c r="P1338" s="333" t="s">
        <v>422</v>
      </c>
    </row>
    <row r="1339" spans="1:16">
      <c r="A1339" s="321"/>
      <c r="B1339" s="321"/>
      <c r="C1339" s="308"/>
      <c r="D1339" s="305"/>
      <c r="E1339" s="305"/>
      <c r="F1339" s="110">
        <v>45839</v>
      </c>
      <c r="G1339" s="110">
        <v>46022</v>
      </c>
      <c r="H1339" s="56"/>
      <c r="I1339" s="145"/>
      <c r="J1339" s="57"/>
      <c r="K1339" s="57"/>
      <c r="L1339" s="58"/>
      <c r="M1339" s="58"/>
      <c r="N1339" s="58"/>
      <c r="O1339" s="46">
        <v>2611.33</v>
      </c>
      <c r="P1339" s="334"/>
    </row>
    <row r="1340" spans="1:16">
      <c r="A1340" s="320" t="s">
        <v>52</v>
      </c>
      <c r="B1340" s="320" t="s">
        <v>366</v>
      </c>
      <c r="C1340" s="306" t="s">
        <v>98</v>
      </c>
      <c r="D1340" s="304">
        <v>45646</v>
      </c>
      <c r="E1340" s="304" t="s">
        <v>813</v>
      </c>
      <c r="F1340" s="23">
        <v>45658</v>
      </c>
      <c r="G1340" s="23">
        <v>45838</v>
      </c>
      <c r="H1340" s="320"/>
      <c r="I1340" s="46">
        <v>3718.21</v>
      </c>
      <c r="J1340" s="127"/>
      <c r="K1340" s="127"/>
      <c r="L1340" s="129"/>
      <c r="M1340" s="129"/>
      <c r="N1340" s="129"/>
      <c r="O1340" s="128"/>
      <c r="P1340" s="333"/>
    </row>
    <row r="1341" spans="1:16">
      <c r="A1341" s="324"/>
      <c r="B1341" s="324"/>
      <c r="C1341" s="307"/>
      <c r="D1341" s="305"/>
      <c r="E1341" s="305"/>
      <c r="F1341" s="110">
        <v>45839</v>
      </c>
      <c r="G1341" s="110">
        <v>46022</v>
      </c>
      <c r="H1341" s="321"/>
      <c r="I1341" s="46">
        <v>4621.5</v>
      </c>
      <c r="J1341" s="127"/>
      <c r="K1341" s="127"/>
      <c r="L1341" s="129"/>
      <c r="M1341" s="129"/>
      <c r="N1341" s="129"/>
      <c r="O1341" s="128"/>
      <c r="P1341" s="334"/>
    </row>
    <row r="1342" spans="1:16">
      <c r="A1342" s="324"/>
      <c r="B1342" s="324"/>
      <c r="C1342" s="307"/>
      <c r="D1342" s="304">
        <v>45646</v>
      </c>
      <c r="E1342" s="304" t="s">
        <v>809</v>
      </c>
      <c r="F1342" s="23">
        <v>45658</v>
      </c>
      <c r="G1342" s="23">
        <v>45838</v>
      </c>
      <c r="H1342" s="346"/>
      <c r="I1342" s="145"/>
      <c r="J1342" s="127"/>
      <c r="K1342" s="127"/>
      <c r="L1342" s="129"/>
      <c r="M1342" s="129"/>
      <c r="N1342" s="129"/>
      <c r="O1342" s="46">
        <v>3000</v>
      </c>
      <c r="P1342" s="333"/>
    </row>
    <row r="1343" spans="1:16" s="44" customFormat="1">
      <c r="A1343" s="321"/>
      <c r="B1343" s="321"/>
      <c r="C1343" s="308"/>
      <c r="D1343" s="305"/>
      <c r="E1343" s="305"/>
      <c r="F1343" s="110">
        <v>45839</v>
      </c>
      <c r="G1343" s="110">
        <v>46022</v>
      </c>
      <c r="H1343" s="346"/>
      <c r="I1343" s="145"/>
      <c r="J1343" s="127"/>
      <c r="K1343" s="127"/>
      <c r="L1343" s="129"/>
      <c r="M1343" s="129"/>
      <c r="N1343" s="129"/>
      <c r="O1343" s="46">
        <v>3500</v>
      </c>
      <c r="P1343" s="334"/>
    </row>
    <row r="1344" spans="1:16" s="44" customFormat="1">
      <c r="A1344" s="306" t="s">
        <v>52</v>
      </c>
      <c r="B1344" s="306" t="s">
        <v>347</v>
      </c>
      <c r="C1344" s="306" t="s">
        <v>746</v>
      </c>
      <c r="D1344" s="304">
        <v>45653</v>
      </c>
      <c r="E1344" s="304" t="s">
        <v>774</v>
      </c>
      <c r="F1344" s="110">
        <v>45658</v>
      </c>
      <c r="G1344" s="110">
        <v>45838</v>
      </c>
      <c r="H1344" s="202"/>
      <c r="I1344" s="46">
        <v>6214.01</v>
      </c>
      <c r="J1344" s="207"/>
      <c r="K1344" s="207"/>
      <c r="L1344" s="209"/>
      <c r="M1344" s="209"/>
      <c r="N1344" s="209"/>
      <c r="O1344" s="101"/>
      <c r="P1344" s="205" t="s">
        <v>747</v>
      </c>
    </row>
    <row r="1345" spans="1:16">
      <c r="A1345" s="308"/>
      <c r="B1345" s="308"/>
      <c r="C1345" s="308"/>
      <c r="D1345" s="305"/>
      <c r="E1345" s="305"/>
      <c r="F1345" s="110">
        <v>45839</v>
      </c>
      <c r="G1345" s="110">
        <v>46022</v>
      </c>
      <c r="H1345" s="202"/>
      <c r="I1345" s="46">
        <v>6214.01</v>
      </c>
      <c r="J1345" s="207"/>
      <c r="K1345" s="207"/>
      <c r="L1345" s="209"/>
      <c r="M1345" s="209"/>
      <c r="N1345" s="209"/>
      <c r="O1345" s="101"/>
      <c r="P1345" s="205"/>
    </row>
    <row r="1346" spans="1:16">
      <c r="A1346" s="320" t="s">
        <v>52</v>
      </c>
      <c r="B1346" s="320" t="s">
        <v>367</v>
      </c>
      <c r="C1346" s="351" t="s">
        <v>238</v>
      </c>
      <c r="D1346" s="304">
        <v>45653</v>
      </c>
      <c r="E1346" s="304" t="s">
        <v>761</v>
      </c>
      <c r="F1346" s="23">
        <v>45658</v>
      </c>
      <c r="G1346" s="23">
        <v>45838</v>
      </c>
      <c r="H1346" s="320"/>
      <c r="I1346" s="46">
        <v>6264.66</v>
      </c>
      <c r="J1346" s="37"/>
      <c r="K1346" s="37"/>
      <c r="L1346" s="39"/>
      <c r="M1346" s="39"/>
      <c r="N1346" s="39"/>
      <c r="O1346" s="38"/>
      <c r="P1346" s="333"/>
    </row>
    <row r="1347" spans="1:16">
      <c r="A1347" s="324"/>
      <c r="B1347" s="324"/>
      <c r="C1347" s="352"/>
      <c r="D1347" s="305"/>
      <c r="E1347" s="305"/>
      <c r="F1347" s="110">
        <v>45839</v>
      </c>
      <c r="G1347" s="110">
        <v>46022</v>
      </c>
      <c r="H1347" s="321"/>
      <c r="I1347" s="46">
        <v>8199.57</v>
      </c>
      <c r="J1347" s="37"/>
      <c r="K1347" s="37"/>
      <c r="L1347" s="39"/>
      <c r="M1347" s="39"/>
      <c r="N1347" s="39"/>
      <c r="O1347" s="38"/>
      <c r="P1347" s="334"/>
    </row>
    <row r="1348" spans="1:16">
      <c r="A1348" s="324"/>
      <c r="B1348" s="324"/>
      <c r="C1348" s="352"/>
      <c r="D1348" s="304">
        <v>45646</v>
      </c>
      <c r="E1348" s="304" t="s">
        <v>679</v>
      </c>
      <c r="F1348" s="23">
        <v>45658</v>
      </c>
      <c r="G1348" s="23">
        <v>45838</v>
      </c>
      <c r="H1348" s="336"/>
      <c r="I1348" s="145"/>
      <c r="J1348" s="37"/>
      <c r="K1348" s="37"/>
      <c r="L1348" s="39"/>
      <c r="M1348" s="39"/>
      <c r="N1348" s="39"/>
      <c r="O1348" s="46">
        <v>3000</v>
      </c>
      <c r="P1348" s="333"/>
    </row>
    <row r="1349" spans="1:16">
      <c r="A1349" s="321"/>
      <c r="B1349" s="321"/>
      <c r="C1349" s="353"/>
      <c r="D1349" s="305"/>
      <c r="E1349" s="305"/>
      <c r="F1349" s="110">
        <v>45839</v>
      </c>
      <c r="G1349" s="110">
        <v>46022</v>
      </c>
      <c r="H1349" s="337"/>
      <c r="I1349" s="145"/>
      <c r="J1349" s="37"/>
      <c r="K1349" s="37"/>
      <c r="L1349" s="39"/>
      <c r="M1349" s="39"/>
      <c r="N1349" s="39"/>
      <c r="O1349" s="46">
        <v>3500</v>
      </c>
      <c r="P1349" s="334"/>
    </row>
    <row r="1350" spans="1:16" s="6" customFormat="1" collapsed="1">
      <c r="A1350" s="320" t="s">
        <v>52</v>
      </c>
      <c r="B1350" s="320" t="s">
        <v>53</v>
      </c>
      <c r="C1350" s="306" t="s">
        <v>325</v>
      </c>
      <c r="D1350" s="318">
        <v>45646</v>
      </c>
      <c r="E1350" s="318" t="s">
        <v>550</v>
      </c>
      <c r="F1350" s="23">
        <v>45658</v>
      </c>
      <c r="G1350" s="23">
        <v>45838</v>
      </c>
      <c r="H1350" s="338"/>
      <c r="I1350" s="46">
        <v>4414.03</v>
      </c>
      <c r="J1350" s="151"/>
      <c r="K1350" s="151"/>
      <c r="L1350" s="153"/>
      <c r="M1350" s="153"/>
      <c r="N1350" s="153"/>
      <c r="O1350" s="152"/>
      <c r="P1350" s="348" t="s">
        <v>263</v>
      </c>
    </row>
    <row r="1351" spans="1:16">
      <c r="A1351" s="324"/>
      <c r="B1351" s="324"/>
      <c r="C1351" s="307"/>
      <c r="D1351" s="318"/>
      <c r="E1351" s="318"/>
      <c r="F1351" s="110">
        <v>45839</v>
      </c>
      <c r="G1351" s="110">
        <v>46022</v>
      </c>
      <c r="H1351" s="339"/>
      <c r="I1351" s="46">
        <v>4870.8900000000003</v>
      </c>
      <c r="J1351" s="151"/>
      <c r="K1351" s="151"/>
      <c r="L1351" s="153"/>
      <c r="M1351" s="153"/>
      <c r="N1351" s="153"/>
      <c r="O1351" s="152"/>
      <c r="P1351" s="349"/>
    </row>
    <row r="1352" spans="1:16">
      <c r="A1352" s="324"/>
      <c r="B1352" s="324"/>
      <c r="C1352" s="307"/>
      <c r="D1352" s="318">
        <v>45646</v>
      </c>
      <c r="E1352" s="318" t="s">
        <v>721</v>
      </c>
      <c r="F1352" s="23">
        <v>45658</v>
      </c>
      <c r="G1352" s="23">
        <v>45838</v>
      </c>
      <c r="H1352" s="336"/>
      <c r="I1352" s="152"/>
      <c r="J1352" s="151"/>
      <c r="K1352" s="151"/>
      <c r="L1352" s="153"/>
      <c r="M1352" s="153"/>
      <c r="N1352" s="153"/>
      <c r="O1352" s="46">
        <v>3000</v>
      </c>
      <c r="P1352" s="349"/>
    </row>
    <row r="1353" spans="1:16" s="6" customFormat="1">
      <c r="A1353" s="324"/>
      <c r="B1353" s="324"/>
      <c r="C1353" s="308"/>
      <c r="D1353" s="318"/>
      <c r="E1353" s="318"/>
      <c r="F1353" s="110">
        <v>45839</v>
      </c>
      <c r="G1353" s="110">
        <v>46022</v>
      </c>
      <c r="H1353" s="337"/>
      <c r="I1353" s="152"/>
      <c r="J1353" s="151"/>
      <c r="K1353" s="151"/>
      <c r="L1353" s="153"/>
      <c r="M1353" s="153"/>
      <c r="N1353" s="153"/>
      <c r="O1353" s="46">
        <v>3500</v>
      </c>
      <c r="P1353" s="350"/>
    </row>
    <row r="1354" spans="1:16" s="6" customFormat="1">
      <c r="A1354" s="320" t="s">
        <v>52</v>
      </c>
      <c r="B1354" s="320" t="s">
        <v>542</v>
      </c>
      <c r="C1354" s="306" t="s">
        <v>478</v>
      </c>
      <c r="D1354" s="304">
        <v>45646</v>
      </c>
      <c r="E1354" s="304" t="s">
        <v>625</v>
      </c>
      <c r="F1354" s="23">
        <v>45658</v>
      </c>
      <c r="G1354" s="23">
        <v>45838</v>
      </c>
      <c r="H1354" s="320"/>
      <c r="I1354" s="46">
        <v>6194.17</v>
      </c>
      <c r="J1354" s="139"/>
      <c r="K1354" s="139"/>
      <c r="L1354" s="141"/>
      <c r="M1354" s="141"/>
      <c r="N1354" s="141"/>
      <c r="O1354" s="140"/>
      <c r="P1354" s="333"/>
    </row>
    <row r="1355" spans="1:16" s="6" customFormat="1">
      <c r="A1355" s="324"/>
      <c r="B1355" s="324"/>
      <c r="C1355" s="307"/>
      <c r="D1355" s="305"/>
      <c r="E1355" s="305"/>
      <c r="F1355" s="110">
        <v>45839</v>
      </c>
      <c r="G1355" s="110">
        <v>46022</v>
      </c>
      <c r="H1355" s="321"/>
      <c r="I1355" s="46">
        <v>5452.81</v>
      </c>
      <c r="J1355" s="139"/>
      <c r="K1355" s="139"/>
      <c r="L1355" s="141"/>
      <c r="M1355" s="141"/>
      <c r="N1355" s="141"/>
      <c r="O1355" s="140"/>
      <c r="P1355" s="347"/>
    </row>
    <row r="1356" spans="1:16" s="6" customFormat="1">
      <c r="A1356" s="324"/>
      <c r="B1356" s="324"/>
      <c r="C1356" s="307"/>
      <c r="D1356" s="304">
        <v>45646</v>
      </c>
      <c r="E1356" s="304" t="s">
        <v>679</v>
      </c>
      <c r="F1356" s="23">
        <v>45658</v>
      </c>
      <c r="G1356" s="23">
        <v>45838</v>
      </c>
      <c r="H1356" s="336"/>
      <c r="I1356" s="145"/>
      <c r="J1356" s="139"/>
      <c r="K1356" s="139"/>
      <c r="L1356" s="141"/>
      <c r="M1356" s="141"/>
      <c r="N1356" s="141"/>
      <c r="O1356" s="46">
        <v>3000</v>
      </c>
      <c r="P1356" s="347"/>
    </row>
    <row r="1357" spans="1:16" s="6" customFormat="1">
      <c r="A1357" s="321"/>
      <c r="B1357" s="321"/>
      <c r="C1357" s="308"/>
      <c r="D1357" s="305"/>
      <c r="E1357" s="305"/>
      <c r="F1357" s="110">
        <v>45839</v>
      </c>
      <c r="G1357" s="110">
        <v>46022</v>
      </c>
      <c r="H1357" s="337"/>
      <c r="I1357" s="145"/>
      <c r="J1357" s="139"/>
      <c r="K1357" s="139"/>
      <c r="L1357" s="141"/>
      <c r="M1357" s="141"/>
      <c r="N1357" s="141"/>
      <c r="O1357" s="46">
        <v>3500</v>
      </c>
      <c r="P1357" s="334"/>
    </row>
    <row r="1358" spans="1:16" s="6" customFormat="1">
      <c r="A1358" s="320" t="s">
        <v>52</v>
      </c>
      <c r="B1358" s="320" t="s">
        <v>543</v>
      </c>
      <c r="C1358" s="306" t="s">
        <v>478</v>
      </c>
      <c r="D1358" s="304">
        <v>45646</v>
      </c>
      <c r="E1358" s="304" t="s">
        <v>625</v>
      </c>
      <c r="F1358" s="23">
        <v>45658</v>
      </c>
      <c r="G1358" s="23">
        <v>45838</v>
      </c>
      <c r="H1358" s="138"/>
      <c r="I1358" s="46">
        <v>5452.81</v>
      </c>
      <c r="J1358" s="139"/>
      <c r="K1358" s="139"/>
      <c r="L1358" s="141"/>
      <c r="M1358" s="141"/>
      <c r="N1358" s="141"/>
      <c r="O1358" s="140"/>
      <c r="P1358" s="179"/>
    </row>
    <row r="1359" spans="1:16" s="6" customFormat="1">
      <c r="A1359" s="324"/>
      <c r="B1359" s="324"/>
      <c r="C1359" s="307"/>
      <c r="D1359" s="305"/>
      <c r="E1359" s="305"/>
      <c r="F1359" s="110">
        <v>45839</v>
      </c>
      <c r="G1359" s="110">
        <v>46022</v>
      </c>
      <c r="H1359" s="138"/>
      <c r="I1359" s="46">
        <v>6194.17</v>
      </c>
      <c r="J1359" s="139"/>
      <c r="K1359" s="139"/>
      <c r="L1359" s="141"/>
      <c r="M1359" s="141"/>
      <c r="N1359" s="141"/>
      <c r="O1359" s="140"/>
      <c r="P1359" s="179"/>
    </row>
    <row r="1360" spans="1:16" s="6" customFormat="1">
      <c r="A1360" s="324"/>
      <c r="B1360" s="324"/>
      <c r="C1360" s="307"/>
      <c r="D1360" s="304">
        <v>45646</v>
      </c>
      <c r="E1360" s="304" t="s">
        <v>679</v>
      </c>
      <c r="F1360" s="23">
        <v>45658</v>
      </c>
      <c r="G1360" s="23">
        <v>45838</v>
      </c>
      <c r="H1360" s="138"/>
      <c r="I1360" s="145"/>
      <c r="J1360" s="139"/>
      <c r="K1360" s="139"/>
      <c r="L1360" s="141"/>
      <c r="M1360" s="141"/>
      <c r="N1360" s="141"/>
      <c r="O1360" s="46">
        <v>3000</v>
      </c>
      <c r="P1360" s="179"/>
    </row>
    <row r="1361" spans="1:16" s="6" customFormat="1">
      <c r="A1361" s="321"/>
      <c r="B1361" s="321"/>
      <c r="C1361" s="308"/>
      <c r="D1361" s="305"/>
      <c r="E1361" s="305"/>
      <c r="F1361" s="110">
        <v>45839</v>
      </c>
      <c r="G1361" s="110">
        <v>46022</v>
      </c>
      <c r="H1361" s="138"/>
      <c r="I1361" s="145"/>
      <c r="J1361" s="139"/>
      <c r="K1361" s="139"/>
      <c r="L1361" s="141"/>
      <c r="M1361" s="141"/>
      <c r="N1361" s="141"/>
      <c r="O1361" s="46">
        <v>3500</v>
      </c>
      <c r="P1361" s="179"/>
    </row>
    <row r="1362" spans="1:16" s="6" customFormat="1">
      <c r="A1362" s="320" t="s">
        <v>52</v>
      </c>
      <c r="B1362" s="320" t="s">
        <v>368</v>
      </c>
      <c r="C1362" s="306" t="str">
        <f>C1354</f>
        <v>ООО "Интера"</v>
      </c>
      <c r="D1362" s="304">
        <v>45646</v>
      </c>
      <c r="E1362" s="304" t="s">
        <v>622</v>
      </c>
      <c r="F1362" s="23">
        <v>45658</v>
      </c>
      <c r="G1362" s="23">
        <v>45838</v>
      </c>
      <c r="H1362" s="320"/>
      <c r="I1362" s="46">
        <v>5247.09</v>
      </c>
      <c r="J1362" s="139"/>
      <c r="K1362" s="139"/>
      <c r="L1362" s="141"/>
      <c r="M1362" s="141"/>
      <c r="N1362" s="141"/>
      <c r="O1362" s="140"/>
      <c r="P1362" s="333"/>
    </row>
    <row r="1363" spans="1:16">
      <c r="A1363" s="324"/>
      <c r="B1363" s="324"/>
      <c r="C1363" s="307"/>
      <c r="D1363" s="305"/>
      <c r="E1363" s="305"/>
      <c r="F1363" s="110">
        <v>45839</v>
      </c>
      <c r="G1363" s="110">
        <v>46022</v>
      </c>
      <c r="H1363" s="321"/>
      <c r="I1363" s="46">
        <v>7297.79</v>
      </c>
      <c r="J1363" s="139"/>
      <c r="K1363" s="139"/>
      <c r="L1363" s="141"/>
      <c r="M1363" s="141"/>
      <c r="N1363" s="141"/>
      <c r="O1363" s="140"/>
      <c r="P1363" s="347"/>
    </row>
    <row r="1364" spans="1:16">
      <c r="A1364" s="324"/>
      <c r="B1364" s="324"/>
      <c r="C1364" s="307"/>
      <c r="D1364" s="304">
        <v>45646</v>
      </c>
      <c r="E1364" s="304" t="s">
        <v>679</v>
      </c>
      <c r="F1364" s="23">
        <v>45658</v>
      </c>
      <c r="G1364" s="23">
        <v>45838</v>
      </c>
      <c r="H1364" s="336"/>
      <c r="I1364" s="145"/>
      <c r="J1364" s="139"/>
      <c r="K1364" s="139"/>
      <c r="L1364" s="141"/>
      <c r="M1364" s="141"/>
      <c r="N1364" s="141"/>
      <c r="O1364" s="46">
        <v>3000</v>
      </c>
      <c r="P1364" s="347"/>
    </row>
    <row r="1365" spans="1:16">
      <c r="A1365" s="321"/>
      <c r="B1365" s="321"/>
      <c r="C1365" s="308"/>
      <c r="D1365" s="305"/>
      <c r="E1365" s="305"/>
      <c r="F1365" s="110">
        <v>45839</v>
      </c>
      <c r="G1365" s="110">
        <v>46022</v>
      </c>
      <c r="H1365" s="337"/>
      <c r="I1365" s="145"/>
      <c r="J1365" s="139"/>
      <c r="K1365" s="139"/>
      <c r="L1365" s="141"/>
      <c r="M1365" s="141"/>
      <c r="N1365" s="141"/>
      <c r="O1365" s="46">
        <v>3500</v>
      </c>
      <c r="P1365" s="334"/>
    </row>
    <row r="1366" spans="1:16">
      <c r="A1366" s="320" t="s">
        <v>52</v>
      </c>
      <c r="B1366" s="320" t="s">
        <v>369</v>
      </c>
      <c r="C1366" s="306" t="s">
        <v>98</v>
      </c>
      <c r="D1366" s="304">
        <v>45646</v>
      </c>
      <c r="E1366" s="304" t="s">
        <v>813</v>
      </c>
      <c r="F1366" s="23">
        <v>45658</v>
      </c>
      <c r="G1366" s="23">
        <v>45838</v>
      </c>
      <c r="H1366" s="338"/>
      <c r="I1366" s="46">
        <v>2048.6</v>
      </c>
      <c r="J1366" s="151"/>
      <c r="K1366" s="151"/>
      <c r="L1366" s="153"/>
      <c r="M1366" s="153"/>
      <c r="N1366" s="153"/>
      <c r="O1366" s="152"/>
      <c r="P1366" s="331"/>
    </row>
    <row r="1367" spans="1:16">
      <c r="A1367" s="324"/>
      <c r="B1367" s="324"/>
      <c r="C1367" s="307"/>
      <c r="D1367" s="305"/>
      <c r="E1367" s="305"/>
      <c r="F1367" s="110">
        <v>45839</v>
      </c>
      <c r="G1367" s="110">
        <v>46022</v>
      </c>
      <c r="H1367" s="339"/>
      <c r="I1367" s="46">
        <v>2546.41</v>
      </c>
      <c r="J1367" s="151"/>
      <c r="K1367" s="151"/>
      <c r="L1367" s="153"/>
      <c r="M1367" s="153"/>
      <c r="N1367" s="153"/>
      <c r="O1367" s="152"/>
      <c r="P1367" s="332"/>
    </row>
    <row r="1368" spans="1:16">
      <c r="A1368" s="324"/>
      <c r="B1368" s="324"/>
      <c r="C1368" s="307"/>
      <c r="D1368" s="304">
        <v>45646</v>
      </c>
      <c r="E1368" s="304" t="s">
        <v>809</v>
      </c>
      <c r="F1368" s="23">
        <v>45658</v>
      </c>
      <c r="G1368" s="23">
        <v>45838</v>
      </c>
      <c r="H1368" s="336"/>
      <c r="I1368" s="152"/>
      <c r="J1368" s="151"/>
      <c r="K1368" s="151"/>
      <c r="L1368" s="153"/>
      <c r="M1368" s="153"/>
      <c r="N1368" s="153"/>
      <c r="O1368" s="46">
        <v>2458.3200000000002</v>
      </c>
      <c r="P1368" s="331"/>
    </row>
    <row r="1369" spans="1:16">
      <c r="A1369" s="321"/>
      <c r="B1369" s="321"/>
      <c r="C1369" s="308"/>
      <c r="D1369" s="305"/>
      <c r="E1369" s="305"/>
      <c r="F1369" s="110">
        <v>45839</v>
      </c>
      <c r="G1369" s="110">
        <v>46022</v>
      </c>
      <c r="H1369" s="337"/>
      <c r="I1369" s="152"/>
      <c r="J1369" s="151"/>
      <c r="K1369" s="151"/>
      <c r="L1369" s="153"/>
      <c r="M1369" s="153"/>
      <c r="N1369" s="153"/>
      <c r="O1369" s="46">
        <v>2878.69</v>
      </c>
      <c r="P1369" s="332"/>
    </row>
    <row r="1370" spans="1:16">
      <c r="A1370" s="320" t="s">
        <v>52</v>
      </c>
      <c r="B1370" s="320" t="s">
        <v>370</v>
      </c>
      <c r="C1370" s="306" t="s">
        <v>238</v>
      </c>
      <c r="D1370" s="304">
        <v>45653</v>
      </c>
      <c r="E1370" s="304" t="s">
        <v>767</v>
      </c>
      <c r="F1370" s="23">
        <v>45658</v>
      </c>
      <c r="G1370" s="23">
        <v>45838</v>
      </c>
      <c r="H1370" s="320"/>
      <c r="I1370" s="46">
        <v>6125.62</v>
      </c>
      <c r="J1370" s="37"/>
      <c r="K1370" s="37"/>
      <c r="L1370" s="39"/>
      <c r="M1370" s="39"/>
      <c r="N1370" s="39"/>
      <c r="O1370" s="38"/>
      <c r="P1370" s="333"/>
    </row>
    <row r="1371" spans="1:16">
      <c r="A1371" s="324"/>
      <c r="B1371" s="324"/>
      <c r="C1371" s="307"/>
      <c r="D1371" s="305"/>
      <c r="E1371" s="305"/>
      <c r="F1371" s="110">
        <v>45839</v>
      </c>
      <c r="G1371" s="110">
        <v>46022</v>
      </c>
      <c r="H1371" s="321"/>
      <c r="I1371" s="46">
        <v>8063.54</v>
      </c>
      <c r="J1371" s="37"/>
      <c r="K1371" s="37"/>
      <c r="L1371" s="39"/>
      <c r="M1371" s="39"/>
      <c r="N1371" s="39"/>
      <c r="O1371" s="38"/>
      <c r="P1371" s="334"/>
    </row>
    <row r="1372" spans="1:16">
      <c r="A1372" s="324"/>
      <c r="B1372" s="324"/>
      <c r="C1372" s="307"/>
      <c r="D1372" s="304">
        <v>45646</v>
      </c>
      <c r="E1372" s="304" t="s">
        <v>679</v>
      </c>
      <c r="F1372" s="23">
        <v>45658</v>
      </c>
      <c r="G1372" s="23">
        <v>45838</v>
      </c>
      <c r="H1372" s="336"/>
      <c r="I1372" s="145"/>
      <c r="J1372" s="37"/>
      <c r="K1372" s="37"/>
      <c r="L1372" s="39"/>
      <c r="M1372" s="39"/>
      <c r="N1372" s="39"/>
      <c r="O1372" s="46">
        <v>3000</v>
      </c>
      <c r="P1372" s="333"/>
    </row>
    <row r="1373" spans="1:16">
      <c r="A1373" s="321"/>
      <c r="B1373" s="321"/>
      <c r="C1373" s="308"/>
      <c r="D1373" s="305"/>
      <c r="E1373" s="305"/>
      <c r="F1373" s="110">
        <v>45839</v>
      </c>
      <c r="G1373" s="110">
        <v>46022</v>
      </c>
      <c r="H1373" s="337"/>
      <c r="I1373" s="145"/>
      <c r="J1373" s="37"/>
      <c r="K1373" s="37"/>
      <c r="L1373" s="39"/>
      <c r="M1373" s="39"/>
      <c r="N1373" s="39"/>
      <c r="O1373" s="46">
        <v>3500</v>
      </c>
      <c r="P1373" s="334"/>
    </row>
    <row r="1374" spans="1:16">
      <c r="A1374" s="320" t="s">
        <v>52</v>
      </c>
      <c r="B1374" s="320" t="s">
        <v>392</v>
      </c>
      <c r="C1374" s="306" t="s">
        <v>238</v>
      </c>
      <c r="D1374" s="304">
        <v>45653</v>
      </c>
      <c r="E1374" s="304" t="s">
        <v>752</v>
      </c>
      <c r="F1374" s="23">
        <v>45658</v>
      </c>
      <c r="G1374" s="23">
        <v>45838</v>
      </c>
      <c r="H1374" s="320"/>
      <c r="I1374" s="46">
        <v>6491.95</v>
      </c>
      <c r="J1374" s="37"/>
      <c r="K1374" s="37"/>
      <c r="L1374" s="39"/>
      <c r="M1374" s="39"/>
      <c r="N1374" s="39"/>
      <c r="O1374" s="38"/>
      <c r="P1374" s="333"/>
    </row>
    <row r="1375" spans="1:16">
      <c r="A1375" s="324"/>
      <c r="B1375" s="324"/>
      <c r="C1375" s="307"/>
      <c r="D1375" s="305"/>
      <c r="E1375" s="305"/>
      <c r="F1375" s="110">
        <v>45839</v>
      </c>
      <c r="G1375" s="110">
        <v>46022</v>
      </c>
      <c r="H1375" s="321"/>
      <c r="I1375" s="46">
        <v>8056.37</v>
      </c>
      <c r="J1375" s="37"/>
      <c r="K1375" s="37"/>
      <c r="L1375" s="39"/>
      <c r="M1375" s="39"/>
      <c r="N1375" s="39"/>
      <c r="O1375" s="38"/>
      <c r="P1375" s="334"/>
    </row>
    <row r="1376" spans="1:16">
      <c r="A1376" s="324"/>
      <c r="B1376" s="324"/>
      <c r="C1376" s="307"/>
      <c r="D1376" s="304">
        <v>45646</v>
      </c>
      <c r="E1376" s="304" t="s">
        <v>679</v>
      </c>
      <c r="F1376" s="23">
        <v>45658</v>
      </c>
      <c r="G1376" s="23">
        <v>45838</v>
      </c>
      <c r="H1376" s="336"/>
      <c r="I1376" s="145"/>
      <c r="J1376" s="37"/>
      <c r="K1376" s="37"/>
      <c r="L1376" s="39"/>
      <c r="M1376" s="39"/>
      <c r="N1376" s="39"/>
      <c r="O1376" s="46">
        <v>3000</v>
      </c>
      <c r="P1376" s="333"/>
    </row>
    <row r="1377" spans="1:16">
      <c r="A1377" s="321"/>
      <c r="B1377" s="321"/>
      <c r="C1377" s="308"/>
      <c r="D1377" s="305"/>
      <c r="E1377" s="305"/>
      <c r="F1377" s="110">
        <v>45839</v>
      </c>
      <c r="G1377" s="110">
        <v>46022</v>
      </c>
      <c r="H1377" s="337"/>
      <c r="I1377" s="145"/>
      <c r="J1377" s="37"/>
      <c r="K1377" s="37"/>
      <c r="L1377" s="39"/>
      <c r="M1377" s="39"/>
      <c r="N1377" s="39"/>
      <c r="O1377" s="46">
        <v>3500</v>
      </c>
      <c r="P1377" s="334"/>
    </row>
    <row r="1378" spans="1:16">
      <c r="A1378" s="324" t="s">
        <v>52</v>
      </c>
      <c r="B1378" s="324" t="s">
        <v>371</v>
      </c>
      <c r="C1378" s="307" t="s">
        <v>478</v>
      </c>
      <c r="D1378" s="304">
        <v>45646</v>
      </c>
      <c r="E1378" s="304" t="s">
        <v>584</v>
      </c>
      <c r="F1378" s="23">
        <v>45658</v>
      </c>
      <c r="G1378" s="23">
        <v>45838</v>
      </c>
      <c r="H1378" s="320"/>
      <c r="I1378" s="46">
        <v>7217.66</v>
      </c>
      <c r="J1378" s="37"/>
      <c r="K1378" s="37"/>
      <c r="L1378" s="39"/>
      <c r="M1378" s="39"/>
      <c r="N1378" s="39"/>
      <c r="O1378" s="38"/>
      <c r="P1378" s="333"/>
    </row>
    <row r="1379" spans="1:16">
      <c r="A1379" s="324"/>
      <c r="B1379" s="324"/>
      <c r="C1379" s="307"/>
      <c r="D1379" s="305"/>
      <c r="E1379" s="305"/>
      <c r="F1379" s="110">
        <v>45839</v>
      </c>
      <c r="G1379" s="110">
        <v>46022</v>
      </c>
      <c r="H1379" s="321"/>
      <c r="I1379" s="46">
        <v>8518.52</v>
      </c>
      <c r="J1379" s="37"/>
      <c r="K1379" s="37"/>
      <c r="L1379" s="39"/>
      <c r="M1379" s="39"/>
      <c r="N1379" s="39"/>
      <c r="O1379" s="38"/>
      <c r="P1379" s="334"/>
    </row>
    <row r="1380" spans="1:16">
      <c r="A1380" s="324"/>
      <c r="B1380" s="324"/>
      <c r="C1380" s="307"/>
      <c r="D1380" s="304">
        <v>45646</v>
      </c>
      <c r="E1380" s="304" t="s">
        <v>679</v>
      </c>
      <c r="F1380" s="23">
        <v>45658</v>
      </c>
      <c r="G1380" s="23">
        <v>45838</v>
      </c>
      <c r="H1380" s="336"/>
      <c r="I1380" s="145"/>
      <c r="J1380" s="37"/>
      <c r="K1380" s="37"/>
      <c r="L1380" s="39"/>
      <c r="M1380" s="39"/>
      <c r="N1380" s="39"/>
      <c r="O1380" s="46">
        <v>3000</v>
      </c>
      <c r="P1380" s="333"/>
    </row>
    <row r="1381" spans="1:16" s="6" customFormat="1" collapsed="1">
      <c r="A1381" s="321"/>
      <c r="B1381" s="321"/>
      <c r="C1381" s="308"/>
      <c r="D1381" s="305"/>
      <c r="E1381" s="305"/>
      <c r="F1381" s="110">
        <v>45839</v>
      </c>
      <c r="G1381" s="110">
        <v>46022</v>
      </c>
      <c r="H1381" s="337"/>
      <c r="I1381" s="145"/>
      <c r="J1381" s="37"/>
      <c r="K1381" s="37"/>
      <c r="L1381" s="39"/>
      <c r="M1381" s="39"/>
      <c r="N1381" s="39"/>
      <c r="O1381" s="46">
        <v>3500</v>
      </c>
      <c r="P1381" s="334"/>
    </row>
    <row r="1382" spans="1:16">
      <c r="A1382" s="320" t="s">
        <v>52</v>
      </c>
      <c r="B1382" s="320" t="s">
        <v>372</v>
      </c>
      <c r="C1382" s="306" t="s">
        <v>478</v>
      </c>
      <c r="D1382" s="304">
        <v>45646</v>
      </c>
      <c r="E1382" s="304" t="s">
        <v>680</v>
      </c>
      <c r="F1382" s="23">
        <v>45658</v>
      </c>
      <c r="G1382" s="23">
        <v>45838</v>
      </c>
      <c r="H1382" s="320"/>
      <c r="I1382" s="46">
        <v>4250.63</v>
      </c>
      <c r="J1382" s="37"/>
      <c r="K1382" s="37"/>
      <c r="L1382" s="39"/>
      <c r="M1382" s="39"/>
      <c r="N1382" s="39"/>
      <c r="O1382" s="38"/>
      <c r="P1382" s="313"/>
    </row>
    <row r="1383" spans="1:16">
      <c r="A1383" s="324"/>
      <c r="B1383" s="324"/>
      <c r="C1383" s="307"/>
      <c r="D1383" s="305"/>
      <c r="E1383" s="305"/>
      <c r="F1383" s="110">
        <v>45839</v>
      </c>
      <c r="G1383" s="110">
        <v>46022</v>
      </c>
      <c r="H1383" s="321"/>
      <c r="I1383" s="46">
        <v>5088.8599999999997</v>
      </c>
      <c r="J1383" s="37"/>
      <c r="K1383" s="37"/>
      <c r="L1383" s="39"/>
      <c r="M1383" s="39"/>
      <c r="N1383" s="39"/>
      <c r="O1383" s="38"/>
      <c r="P1383" s="314"/>
    </row>
    <row r="1384" spans="1:16">
      <c r="A1384" s="324"/>
      <c r="B1384" s="324"/>
      <c r="C1384" s="307"/>
      <c r="D1384" s="304">
        <v>45646</v>
      </c>
      <c r="E1384" s="304" t="s">
        <v>679</v>
      </c>
      <c r="F1384" s="23">
        <v>45658</v>
      </c>
      <c r="G1384" s="23">
        <v>45838</v>
      </c>
      <c r="H1384" s="336"/>
      <c r="I1384" s="145"/>
      <c r="J1384" s="37"/>
      <c r="K1384" s="37"/>
      <c r="L1384" s="39"/>
      <c r="M1384" s="39"/>
      <c r="N1384" s="39"/>
      <c r="O1384" s="46">
        <v>3000</v>
      </c>
      <c r="P1384" s="314"/>
    </row>
    <row r="1385" spans="1:16" s="44" customFormat="1">
      <c r="A1385" s="324"/>
      <c r="B1385" s="324"/>
      <c r="C1385" s="307"/>
      <c r="D1385" s="305"/>
      <c r="E1385" s="305"/>
      <c r="F1385" s="110">
        <v>45839</v>
      </c>
      <c r="G1385" s="110">
        <v>46022</v>
      </c>
      <c r="H1385" s="337"/>
      <c r="I1385" s="145"/>
      <c r="J1385" s="37"/>
      <c r="K1385" s="37"/>
      <c r="L1385" s="39"/>
      <c r="M1385" s="39"/>
      <c r="N1385" s="39"/>
      <c r="O1385" s="46">
        <v>3500</v>
      </c>
      <c r="P1385" s="314"/>
    </row>
    <row r="1386" spans="1:16" s="44" customFormat="1" ht="15.75" customHeight="1">
      <c r="A1386" s="356" t="s">
        <v>52</v>
      </c>
      <c r="B1386" s="356" t="s">
        <v>755</v>
      </c>
      <c r="C1386" s="306" t="s">
        <v>238</v>
      </c>
      <c r="D1386" s="201">
        <v>45653</v>
      </c>
      <c r="E1386" s="201" t="s">
        <v>756</v>
      </c>
      <c r="F1386" s="23">
        <v>45658</v>
      </c>
      <c r="G1386" s="23">
        <v>45838</v>
      </c>
      <c r="H1386" s="204"/>
      <c r="I1386" s="46">
        <v>3139.91</v>
      </c>
      <c r="J1386" s="207"/>
      <c r="K1386" s="207"/>
      <c r="L1386" s="209"/>
      <c r="M1386" s="209"/>
      <c r="N1386" s="209"/>
      <c r="O1386" s="101"/>
      <c r="P1386" s="359" t="s">
        <v>289</v>
      </c>
    </row>
    <row r="1387" spans="1:16" s="44" customFormat="1">
      <c r="A1387" s="357"/>
      <c r="B1387" s="357"/>
      <c r="C1387" s="307"/>
      <c r="D1387" s="201"/>
      <c r="E1387" s="201"/>
      <c r="F1387" s="110">
        <v>45839</v>
      </c>
      <c r="G1387" s="110">
        <v>46022</v>
      </c>
      <c r="H1387" s="204"/>
      <c r="I1387" s="46">
        <v>3595.15</v>
      </c>
      <c r="J1387" s="207"/>
      <c r="K1387" s="207"/>
      <c r="L1387" s="209"/>
      <c r="M1387" s="209"/>
      <c r="N1387" s="209"/>
      <c r="O1387" s="101"/>
      <c r="P1387" s="359"/>
    </row>
    <row r="1388" spans="1:16" s="44" customFormat="1">
      <c r="A1388" s="357"/>
      <c r="B1388" s="357"/>
      <c r="C1388" s="307"/>
      <c r="D1388" s="199">
        <v>45646</v>
      </c>
      <c r="E1388" s="199" t="s">
        <v>679</v>
      </c>
      <c r="F1388" s="23">
        <v>45658</v>
      </c>
      <c r="G1388" s="23">
        <v>45838</v>
      </c>
      <c r="H1388" s="204"/>
      <c r="I1388" s="208"/>
      <c r="J1388" s="207"/>
      <c r="K1388" s="207"/>
      <c r="L1388" s="209"/>
      <c r="M1388" s="209"/>
      <c r="N1388" s="209"/>
      <c r="O1388" s="46">
        <v>3000</v>
      </c>
      <c r="P1388" s="206"/>
    </row>
    <row r="1389" spans="1:16">
      <c r="A1389" s="358"/>
      <c r="B1389" s="358"/>
      <c r="C1389" s="308"/>
      <c r="D1389" s="201"/>
      <c r="E1389" s="201"/>
      <c r="F1389" s="110">
        <v>45839</v>
      </c>
      <c r="G1389" s="110">
        <v>46022</v>
      </c>
      <c r="H1389" s="204"/>
      <c r="I1389" s="208"/>
      <c r="J1389" s="207"/>
      <c r="K1389" s="207"/>
      <c r="L1389" s="209"/>
      <c r="M1389" s="209"/>
      <c r="N1389" s="209"/>
      <c r="O1389" s="46">
        <v>3500</v>
      </c>
      <c r="P1389" s="206"/>
    </row>
    <row r="1390" spans="1:16">
      <c r="A1390" s="320" t="s">
        <v>52</v>
      </c>
      <c r="B1390" s="320" t="s">
        <v>758</v>
      </c>
      <c r="C1390" s="306" t="s">
        <v>238</v>
      </c>
      <c r="D1390" s="304">
        <v>45653</v>
      </c>
      <c r="E1390" s="304" t="s">
        <v>759</v>
      </c>
      <c r="F1390" s="23">
        <v>45658</v>
      </c>
      <c r="G1390" s="23">
        <v>45838</v>
      </c>
      <c r="H1390" s="320"/>
      <c r="I1390" s="46">
        <v>10132.780000000001</v>
      </c>
      <c r="J1390" s="37"/>
      <c r="K1390" s="37"/>
      <c r="L1390" s="39"/>
      <c r="M1390" s="39"/>
      <c r="N1390" s="39"/>
      <c r="O1390" s="38"/>
      <c r="P1390" s="313"/>
    </row>
    <row r="1391" spans="1:16">
      <c r="A1391" s="324"/>
      <c r="B1391" s="324"/>
      <c r="C1391" s="307"/>
      <c r="D1391" s="305"/>
      <c r="E1391" s="305"/>
      <c r="F1391" s="110">
        <v>45839</v>
      </c>
      <c r="G1391" s="110">
        <v>46022</v>
      </c>
      <c r="H1391" s="321"/>
      <c r="I1391" s="46">
        <v>10132.780000000001</v>
      </c>
      <c r="J1391" s="37"/>
      <c r="K1391" s="37"/>
      <c r="L1391" s="39"/>
      <c r="M1391" s="39"/>
      <c r="N1391" s="39"/>
      <c r="O1391" s="38"/>
      <c r="P1391" s="314"/>
    </row>
    <row r="1392" spans="1:16">
      <c r="A1392" s="324"/>
      <c r="B1392" s="324"/>
      <c r="C1392" s="307"/>
      <c r="D1392" s="304">
        <v>45646</v>
      </c>
      <c r="E1392" s="304" t="s">
        <v>679</v>
      </c>
      <c r="F1392" s="23">
        <v>45658</v>
      </c>
      <c r="G1392" s="23">
        <v>45838</v>
      </c>
      <c r="H1392" s="336"/>
      <c r="I1392" s="145"/>
      <c r="J1392" s="37"/>
      <c r="K1392" s="37"/>
      <c r="L1392" s="39"/>
      <c r="M1392" s="39"/>
      <c r="N1392" s="39"/>
      <c r="O1392" s="46">
        <v>3000</v>
      </c>
      <c r="P1392" s="314"/>
    </row>
    <row r="1393" spans="1:16">
      <c r="A1393" s="321"/>
      <c r="B1393" s="321"/>
      <c r="C1393" s="308"/>
      <c r="D1393" s="305"/>
      <c r="E1393" s="305"/>
      <c r="F1393" s="110">
        <v>45839</v>
      </c>
      <c r="G1393" s="110">
        <v>46022</v>
      </c>
      <c r="H1393" s="337"/>
      <c r="I1393" s="145"/>
      <c r="J1393" s="37"/>
      <c r="K1393" s="37"/>
      <c r="L1393" s="39"/>
      <c r="M1393" s="39"/>
      <c r="N1393" s="39"/>
      <c r="O1393" s="46">
        <v>3500</v>
      </c>
      <c r="P1393" s="315"/>
    </row>
    <row r="1394" spans="1:16">
      <c r="A1394" s="320" t="s">
        <v>52</v>
      </c>
      <c r="B1394" s="320" t="s">
        <v>348</v>
      </c>
      <c r="C1394" s="306" t="s">
        <v>238</v>
      </c>
      <c r="D1394" s="304">
        <v>45653</v>
      </c>
      <c r="E1394" s="304" t="s">
        <v>762</v>
      </c>
      <c r="F1394" s="23">
        <v>45658</v>
      </c>
      <c r="G1394" s="23">
        <v>45838</v>
      </c>
      <c r="H1394" s="335"/>
      <c r="I1394" s="46">
        <v>2734.15</v>
      </c>
      <c r="J1394" s="37"/>
      <c r="K1394" s="37"/>
      <c r="L1394" s="39"/>
      <c r="M1394" s="39"/>
      <c r="N1394" s="39"/>
      <c r="O1394" s="38"/>
      <c r="P1394" s="359"/>
    </row>
    <row r="1395" spans="1:16">
      <c r="A1395" s="324"/>
      <c r="B1395" s="324"/>
      <c r="C1395" s="307"/>
      <c r="D1395" s="309"/>
      <c r="E1395" s="309"/>
      <c r="F1395" s="110">
        <v>45839</v>
      </c>
      <c r="G1395" s="110">
        <v>46022</v>
      </c>
      <c r="H1395" s="335"/>
      <c r="I1395" s="46">
        <v>2734.15</v>
      </c>
      <c r="J1395" s="37"/>
      <c r="K1395" s="37"/>
      <c r="L1395" s="39"/>
      <c r="M1395" s="39"/>
      <c r="N1395" s="39"/>
      <c r="O1395" s="38"/>
      <c r="P1395" s="359"/>
    </row>
    <row r="1396" spans="1:16" s="6" customFormat="1" collapsed="1">
      <c r="A1396" s="324"/>
      <c r="B1396" s="324"/>
      <c r="C1396" s="307"/>
      <c r="D1396" s="304">
        <v>45646</v>
      </c>
      <c r="E1396" s="304" t="s">
        <v>679</v>
      </c>
      <c r="F1396" s="23">
        <v>45658</v>
      </c>
      <c r="G1396" s="23">
        <v>45838</v>
      </c>
      <c r="H1396" s="320"/>
      <c r="I1396" s="145"/>
      <c r="J1396" s="37"/>
      <c r="K1396" s="37"/>
      <c r="L1396" s="39"/>
      <c r="M1396" s="39"/>
      <c r="N1396" s="39"/>
      <c r="O1396" s="46">
        <v>3000</v>
      </c>
      <c r="P1396" s="313" t="s">
        <v>763</v>
      </c>
    </row>
    <row r="1397" spans="1:16">
      <c r="A1397" s="324"/>
      <c r="B1397" s="324"/>
      <c r="C1397" s="307"/>
      <c r="D1397" s="309"/>
      <c r="E1397" s="309"/>
      <c r="F1397" s="110">
        <v>45839</v>
      </c>
      <c r="G1397" s="110">
        <v>46022</v>
      </c>
      <c r="H1397" s="321"/>
      <c r="I1397" s="145"/>
      <c r="J1397" s="37"/>
      <c r="K1397" s="37"/>
      <c r="L1397" s="39"/>
      <c r="M1397" s="39"/>
      <c r="N1397" s="39"/>
      <c r="O1397" s="46">
        <v>3269.57</v>
      </c>
      <c r="P1397" s="315"/>
    </row>
    <row r="1398" spans="1:16">
      <c r="A1398" s="324"/>
      <c r="B1398" s="324"/>
      <c r="C1398" s="307"/>
      <c r="D1398" s="309"/>
      <c r="E1398" s="309"/>
      <c r="F1398" s="23">
        <v>45658</v>
      </c>
      <c r="G1398" s="23">
        <v>45838</v>
      </c>
      <c r="H1398" s="320"/>
      <c r="I1398" s="145"/>
      <c r="J1398" s="37"/>
      <c r="K1398" s="37"/>
      <c r="L1398" s="39"/>
      <c r="M1398" s="39"/>
      <c r="N1398" s="39"/>
      <c r="O1398" s="11">
        <v>2421.14</v>
      </c>
      <c r="P1398" s="313" t="s">
        <v>764</v>
      </c>
    </row>
    <row r="1399" spans="1:16">
      <c r="A1399" s="321"/>
      <c r="B1399" s="321"/>
      <c r="C1399" s="308"/>
      <c r="D1399" s="305"/>
      <c r="E1399" s="305"/>
      <c r="F1399" s="110">
        <v>45839</v>
      </c>
      <c r="G1399" s="110">
        <v>46022</v>
      </c>
      <c r="H1399" s="321"/>
      <c r="I1399" s="145"/>
      <c r="J1399" s="37"/>
      <c r="K1399" s="37"/>
      <c r="L1399" s="39"/>
      <c r="M1399" s="39"/>
      <c r="N1399" s="39"/>
      <c r="O1399" s="11">
        <v>2835.15</v>
      </c>
      <c r="P1399" s="315"/>
    </row>
    <row r="1400" spans="1:16">
      <c r="A1400" s="320" t="s">
        <v>52</v>
      </c>
      <c r="B1400" s="320" t="s">
        <v>498</v>
      </c>
      <c r="C1400" s="306" t="s">
        <v>775</v>
      </c>
      <c r="D1400" s="304">
        <v>45642</v>
      </c>
      <c r="E1400" s="304" t="s">
        <v>574</v>
      </c>
      <c r="F1400" s="23">
        <v>45658</v>
      </c>
      <c r="G1400" s="23">
        <v>45838</v>
      </c>
      <c r="H1400" s="320"/>
      <c r="I1400" s="46">
        <v>2724.57</v>
      </c>
      <c r="J1400" s="37"/>
      <c r="K1400" s="37"/>
      <c r="L1400" s="39"/>
      <c r="M1400" s="39"/>
      <c r="N1400" s="39"/>
      <c r="O1400" s="38"/>
      <c r="P1400" s="313" t="s">
        <v>479</v>
      </c>
    </row>
    <row r="1401" spans="1:16">
      <c r="A1401" s="324"/>
      <c r="B1401" s="324"/>
      <c r="C1401" s="307"/>
      <c r="D1401" s="305"/>
      <c r="E1401" s="305"/>
      <c r="F1401" s="110">
        <v>45839</v>
      </c>
      <c r="G1401" s="110">
        <v>46022</v>
      </c>
      <c r="H1401" s="321"/>
      <c r="I1401" s="46">
        <v>2891.29</v>
      </c>
      <c r="J1401" s="37"/>
      <c r="K1401" s="37"/>
      <c r="L1401" s="39"/>
      <c r="M1401" s="39"/>
      <c r="N1401" s="39"/>
      <c r="O1401" s="38"/>
      <c r="P1401" s="315"/>
    </row>
    <row r="1402" spans="1:16">
      <c r="A1402" s="324"/>
      <c r="B1402" s="324"/>
      <c r="C1402" s="307"/>
      <c r="D1402" s="304">
        <v>45646</v>
      </c>
      <c r="E1402" s="304" t="s">
        <v>679</v>
      </c>
      <c r="F1402" s="23">
        <v>45658</v>
      </c>
      <c r="G1402" s="23">
        <v>45838</v>
      </c>
      <c r="H1402" s="320"/>
      <c r="I1402" s="145"/>
      <c r="J1402" s="37"/>
      <c r="K1402" s="37"/>
      <c r="L1402" s="39"/>
      <c r="M1402" s="39"/>
      <c r="N1402" s="39"/>
      <c r="O1402" s="46">
        <v>3000</v>
      </c>
      <c r="P1402" s="179"/>
    </row>
    <row r="1403" spans="1:16" s="44" customFormat="1">
      <c r="A1403" s="324"/>
      <c r="B1403" s="324"/>
      <c r="C1403" s="307"/>
      <c r="D1403" s="305"/>
      <c r="E1403" s="305"/>
      <c r="F1403" s="110">
        <v>45839</v>
      </c>
      <c r="G1403" s="110">
        <v>46022</v>
      </c>
      <c r="H1403" s="321"/>
      <c r="I1403" s="145"/>
      <c r="J1403" s="37"/>
      <c r="K1403" s="37"/>
      <c r="L1403" s="39"/>
      <c r="M1403" s="39"/>
      <c r="N1403" s="39"/>
      <c r="O1403" s="46">
        <v>3469.55</v>
      </c>
      <c r="P1403" s="173"/>
    </row>
    <row r="1404" spans="1:16" s="44" customFormat="1">
      <c r="A1404" s="324"/>
      <c r="B1404" s="324"/>
      <c r="C1404" s="307"/>
      <c r="D1404" s="304">
        <v>45646</v>
      </c>
      <c r="E1404" s="304" t="s">
        <v>679</v>
      </c>
      <c r="F1404" s="23">
        <v>45658</v>
      </c>
      <c r="G1404" s="23">
        <v>45838</v>
      </c>
      <c r="H1404" s="59"/>
      <c r="I1404" s="145"/>
      <c r="J1404" s="60"/>
      <c r="K1404" s="60"/>
      <c r="L1404" s="61"/>
      <c r="M1404" s="61"/>
      <c r="N1404" s="61"/>
      <c r="O1404" s="46">
        <v>2786.29</v>
      </c>
      <c r="P1404" s="333" t="s">
        <v>324</v>
      </c>
    </row>
    <row r="1405" spans="1:16" s="44" customFormat="1">
      <c r="A1405" s="321"/>
      <c r="B1405" s="321"/>
      <c r="C1405" s="308"/>
      <c r="D1405" s="305"/>
      <c r="E1405" s="305"/>
      <c r="F1405" s="110">
        <v>45839</v>
      </c>
      <c r="G1405" s="110">
        <v>46022</v>
      </c>
      <c r="H1405" s="59"/>
      <c r="I1405" s="145"/>
      <c r="J1405" s="60"/>
      <c r="K1405" s="60"/>
      <c r="L1405" s="61"/>
      <c r="M1405" s="61"/>
      <c r="N1405" s="61"/>
      <c r="O1405" s="46">
        <v>3262.74</v>
      </c>
      <c r="P1405" s="334"/>
    </row>
    <row r="1406" spans="1:16" s="44" customFormat="1">
      <c r="A1406" s="320" t="s">
        <v>52</v>
      </c>
      <c r="B1406" s="320" t="s">
        <v>406</v>
      </c>
      <c r="C1406" s="306" t="s">
        <v>238</v>
      </c>
      <c r="D1406" s="304">
        <v>45653</v>
      </c>
      <c r="E1406" s="304" t="s">
        <v>766</v>
      </c>
      <c r="F1406" s="23">
        <v>45658</v>
      </c>
      <c r="G1406" s="23">
        <v>45838</v>
      </c>
      <c r="H1406" s="66"/>
      <c r="I1406" s="46">
        <v>3266.65</v>
      </c>
      <c r="J1406" s="67"/>
      <c r="K1406" s="67"/>
      <c r="L1406" s="69"/>
      <c r="M1406" s="69"/>
      <c r="N1406" s="69"/>
      <c r="O1406" s="68"/>
      <c r="P1406" s="333" t="s">
        <v>289</v>
      </c>
    </row>
    <row r="1407" spans="1:16" s="44" customFormat="1">
      <c r="A1407" s="324"/>
      <c r="B1407" s="324"/>
      <c r="C1407" s="307"/>
      <c r="D1407" s="305"/>
      <c r="E1407" s="305"/>
      <c r="F1407" s="110">
        <v>45839</v>
      </c>
      <c r="G1407" s="110">
        <v>46022</v>
      </c>
      <c r="H1407" s="66"/>
      <c r="I1407" s="46">
        <v>3266.65</v>
      </c>
      <c r="J1407" s="67"/>
      <c r="K1407" s="67"/>
      <c r="L1407" s="69"/>
      <c r="M1407" s="69"/>
      <c r="N1407" s="69"/>
      <c r="O1407" s="68"/>
      <c r="P1407" s="334"/>
    </row>
    <row r="1408" spans="1:16" s="44" customFormat="1">
      <c r="A1408" s="324"/>
      <c r="B1408" s="324"/>
      <c r="C1408" s="307"/>
      <c r="D1408" s="304">
        <v>45646</v>
      </c>
      <c r="E1408" s="304" t="s">
        <v>679</v>
      </c>
      <c r="F1408" s="23">
        <v>45658</v>
      </c>
      <c r="G1408" s="23">
        <v>45838</v>
      </c>
      <c r="H1408" s="66"/>
      <c r="I1408" s="145"/>
      <c r="J1408" s="67"/>
      <c r="K1408" s="67"/>
      <c r="L1408" s="69"/>
      <c r="M1408" s="69"/>
      <c r="N1408" s="69"/>
      <c r="O1408" s="46">
        <v>3000</v>
      </c>
      <c r="P1408" s="333"/>
    </row>
    <row r="1409" spans="1:16">
      <c r="A1409" s="321"/>
      <c r="B1409" s="321"/>
      <c r="C1409" s="308"/>
      <c r="D1409" s="305"/>
      <c r="E1409" s="305"/>
      <c r="F1409" s="110">
        <v>45839</v>
      </c>
      <c r="G1409" s="110">
        <v>46022</v>
      </c>
      <c r="H1409" s="66"/>
      <c r="I1409" s="145"/>
      <c r="J1409" s="67"/>
      <c r="K1409" s="67"/>
      <c r="L1409" s="69"/>
      <c r="M1409" s="69"/>
      <c r="N1409" s="69"/>
      <c r="O1409" s="46">
        <v>3336.34</v>
      </c>
      <c r="P1409" s="334"/>
    </row>
    <row r="1410" spans="1:16">
      <c r="A1410" s="3">
        <v>15</v>
      </c>
      <c r="B1410" s="4" t="s">
        <v>141</v>
      </c>
      <c r="C1410" s="4"/>
      <c r="D1410" s="3"/>
      <c r="E1410" s="3"/>
      <c r="F1410" s="4"/>
      <c r="G1410" s="4"/>
      <c r="H1410" s="4"/>
      <c r="I1410" s="5"/>
      <c r="J1410" s="14"/>
      <c r="K1410" s="14"/>
      <c r="L1410" s="15"/>
      <c r="M1410" s="15"/>
      <c r="N1410" s="15"/>
      <c r="O1410" s="5"/>
      <c r="P1410" s="177"/>
    </row>
    <row r="1411" spans="1:16">
      <c r="A1411" s="320" t="s">
        <v>39</v>
      </c>
      <c r="B1411" s="320" t="s">
        <v>291</v>
      </c>
      <c r="C1411" s="306" t="s">
        <v>98</v>
      </c>
      <c r="D1411" s="304">
        <v>45646</v>
      </c>
      <c r="E1411" s="304" t="s">
        <v>813</v>
      </c>
      <c r="F1411" s="23">
        <v>45658</v>
      </c>
      <c r="G1411" s="23">
        <v>45838</v>
      </c>
      <c r="H1411" s="320"/>
      <c r="I1411" s="46">
        <v>3718.21</v>
      </c>
      <c r="J1411" s="127"/>
      <c r="K1411" s="127"/>
      <c r="L1411" s="129"/>
      <c r="M1411" s="129"/>
      <c r="N1411" s="129"/>
      <c r="O1411" s="128"/>
      <c r="P1411" s="333"/>
    </row>
    <row r="1412" spans="1:16">
      <c r="A1412" s="324"/>
      <c r="B1412" s="324"/>
      <c r="C1412" s="307"/>
      <c r="D1412" s="305"/>
      <c r="E1412" s="305"/>
      <c r="F1412" s="110">
        <v>45839</v>
      </c>
      <c r="G1412" s="110">
        <v>46022</v>
      </c>
      <c r="H1412" s="321"/>
      <c r="I1412" s="46">
        <v>4621.5</v>
      </c>
      <c r="J1412" s="127"/>
      <c r="K1412" s="127"/>
      <c r="L1412" s="129"/>
      <c r="M1412" s="129"/>
      <c r="N1412" s="129"/>
      <c r="O1412" s="128"/>
      <c r="P1412" s="334"/>
    </row>
    <row r="1413" spans="1:16">
      <c r="A1413" s="324"/>
      <c r="B1413" s="324"/>
      <c r="C1413" s="307"/>
      <c r="D1413" s="304">
        <v>45646</v>
      </c>
      <c r="E1413" s="304" t="s">
        <v>809</v>
      </c>
      <c r="F1413" s="23">
        <v>45658</v>
      </c>
      <c r="G1413" s="23">
        <v>45838</v>
      </c>
      <c r="H1413" s="346"/>
      <c r="I1413" s="145"/>
      <c r="J1413" s="127"/>
      <c r="K1413" s="127"/>
      <c r="L1413" s="129"/>
      <c r="M1413" s="129"/>
      <c r="N1413" s="129"/>
      <c r="O1413" s="46">
        <v>3000</v>
      </c>
      <c r="P1413" s="333"/>
    </row>
    <row r="1414" spans="1:16">
      <c r="A1414" s="321"/>
      <c r="B1414" s="321"/>
      <c r="C1414" s="307"/>
      <c r="D1414" s="305"/>
      <c r="E1414" s="305"/>
      <c r="F1414" s="110">
        <v>45839</v>
      </c>
      <c r="G1414" s="110">
        <v>46022</v>
      </c>
      <c r="H1414" s="346"/>
      <c r="I1414" s="145"/>
      <c r="J1414" s="127"/>
      <c r="K1414" s="127"/>
      <c r="L1414" s="129"/>
      <c r="M1414" s="129"/>
      <c r="N1414" s="129"/>
      <c r="O1414" s="46">
        <v>3473.08</v>
      </c>
      <c r="P1414" s="334"/>
    </row>
    <row r="1415" spans="1:16">
      <c r="A1415" s="320" t="s">
        <v>39</v>
      </c>
      <c r="B1415" s="320" t="s">
        <v>270</v>
      </c>
      <c r="C1415" s="307"/>
      <c r="D1415" s="304">
        <v>45646</v>
      </c>
      <c r="E1415" s="304" t="s">
        <v>813</v>
      </c>
      <c r="F1415" s="23">
        <v>45658</v>
      </c>
      <c r="G1415" s="23">
        <v>45838</v>
      </c>
      <c r="H1415" s="320"/>
      <c r="I1415" s="46">
        <v>3718.21</v>
      </c>
      <c r="J1415" s="127"/>
      <c r="K1415" s="127"/>
      <c r="L1415" s="129"/>
      <c r="M1415" s="129"/>
      <c r="N1415" s="129"/>
      <c r="O1415" s="128"/>
      <c r="P1415" s="333"/>
    </row>
    <row r="1416" spans="1:16">
      <c r="A1416" s="324"/>
      <c r="B1416" s="324"/>
      <c r="C1416" s="307"/>
      <c r="D1416" s="305"/>
      <c r="E1416" s="305"/>
      <c r="F1416" s="110">
        <v>45839</v>
      </c>
      <c r="G1416" s="110">
        <v>46022</v>
      </c>
      <c r="H1416" s="321"/>
      <c r="I1416" s="46">
        <v>4621.5</v>
      </c>
      <c r="J1416" s="127"/>
      <c r="K1416" s="127"/>
      <c r="L1416" s="129"/>
      <c r="M1416" s="129"/>
      <c r="N1416" s="129"/>
      <c r="O1416" s="128"/>
      <c r="P1416" s="334"/>
    </row>
    <row r="1417" spans="1:16">
      <c r="A1417" s="324"/>
      <c r="B1417" s="324"/>
      <c r="C1417" s="307"/>
      <c r="D1417" s="304">
        <v>45646</v>
      </c>
      <c r="E1417" s="304" t="s">
        <v>809</v>
      </c>
      <c r="F1417" s="23">
        <v>45658</v>
      </c>
      <c r="G1417" s="23">
        <v>45838</v>
      </c>
      <c r="H1417" s="346"/>
      <c r="I1417" s="145"/>
      <c r="J1417" s="127"/>
      <c r="K1417" s="127"/>
      <c r="L1417" s="129"/>
      <c r="M1417" s="129"/>
      <c r="N1417" s="129"/>
      <c r="O1417" s="46">
        <v>2965.91</v>
      </c>
      <c r="P1417" s="333"/>
    </row>
    <row r="1418" spans="1:16">
      <c r="A1418" s="321"/>
      <c r="B1418" s="321"/>
      <c r="C1418" s="308"/>
      <c r="D1418" s="305"/>
      <c r="E1418" s="305"/>
      <c r="F1418" s="110">
        <v>45839</v>
      </c>
      <c r="G1418" s="110">
        <v>46022</v>
      </c>
      <c r="H1418" s="346"/>
      <c r="I1418" s="145"/>
      <c r="J1418" s="127"/>
      <c r="K1418" s="127"/>
      <c r="L1418" s="129"/>
      <c r="M1418" s="129"/>
      <c r="N1418" s="129"/>
      <c r="O1418" s="46">
        <v>3473.08</v>
      </c>
      <c r="P1418" s="334"/>
    </row>
    <row r="1419" spans="1:16">
      <c r="A1419" s="320" t="s">
        <v>39</v>
      </c>
      <c r="B1419" s="320" t="s">
        <v>40</v>
      </c>
      <c r="C1419" s="306" t="s">
        <v>173</v>
      </c>
      <c r="D1419" s="318">
        <v>45644</v>
      </c>
      <c r="E1419" s="318" t="s">
        <v>645</v>
      </c>
      <c r="F1419" s="23">
        <v>45658</v>
      </c>
      <c r="G1419" s="23">
        <v>45838</v>
      </c>
      <c r="H1419" s="320"/>
      <c r="I1419" s="46">
        <v>2673.27</v>
      </c>
      <c r="J1419" s="37"/>
      <c r="K1419" s="37"/>
      <c r="L1419" s="39"/>
      <c r="M1419" s="39"/>
      <c r="N1419" s="39"/>
      <c r="O1419" s="38"/>
      <c r="P1419" s="333"/>
    </row>
    <row r="1420" spans="1:16">
      <c r="A1420" s="324"/>
      <c r="B1420" s="324"/>
      <c r="C1420" s="307"/>
      <c r="D1420" s="318"/>
      <c r="E1420" s="318"/>
      <c r="F1420" s="110">
        <v>45839</v>
      </c>
      <c r="G1420" s="110">
        <v>46022</v>
      </c>
      <c r="H1420" s="321"/>
      <c r="I1420" s="46">
        <v>2998.5</v>
      </c>
      <c r="J1420" s="37"/>
      <c r="K1420" s="37"/>
      <c r="L1420" s="39"/>
      <c r="M1420" s="39"/>
      <c r="N1420" s="39"/>
      <c r="O1420" s="38"/>
      <c r="P1420" s="334"/>
    </row>
    <row r="1421" spans="1:16">
      <c r="A1421" s="324"/>
      <c r="B1421" s="324"/>
      <c r="C1421" s="307"/>
      <c r="D1421" s="304">
        <v>45646</v>
      </c>
      <c r="E1421" s="304" t="s">
        <v>644</v>
      </c>
      <c r="F1421" s="23">
        <v>45658</v>
      </c>
      <c r="G1421" s="23">
        <v>45838</v>
      </c>
      <c r="H1421" s="336"/>
      <c r="I1421" s="145"/>
      <c r="J1421" s="37"/>
      <c r="K1421" s="37"/>
      <c r="L1421" s="39"/>
      <c r="M1421" s="39"/>
      <c r="N1421" s="39"/>
      <c r="O1421" s="46">
        <v>3000</v>
      </c>
      <c r="P1421" s="333" t="s">
        <v>323</v>
      </c>
    </row>
    <row r="1422" spans="1:16">
      <c r="A1422" s="324"/>
      <c r="B1422" s="324"/>
      <c r="C1422" s="307"/>
      <c r="D1422" s="309"/>
      <c r="E1422" s="309"/>
      <c r="F1422" s="110">
        <v>45839</v>
      </c>
      <c r="G1422" s="110">
        <v>46022</v>
      </c>
      <c r="H1422" s="344"/>
      <c r="I1422" s="145"/>
      <c r="J1422" s="37"/>
      <c r="K1422" s="37"/>
      <c r="L1422" s="39"/>
      <c r="M1422" s="39"/>
      <c r="N1422" s="39"/>
      <c r="O1422" s="46">
        <v>3500</v>
      </c>
      <c r="P1422" s="334"/>
    </row>
    <row r="1423" spans="1:16">
      <c r="A1423" s="324"/>
      <c r="B1423" s="324"/>
      <c r="C1423" s="307"/>
      <c r="D1423" s="309"/>
      <c r="E1423" s="309"/>
      <c r="F1423" s="23">
        <v>45658</v>
      </c>
      <c r="G1423" s="23">
        <v>45838</v>
      </c>
      <c r="H1423" s="344"/>
      <c r="I1423" s="145"/>
      <c r="J1423" s="37"/>
      <c r="K1423" s="37"/>
      <c r="L1423" s="39"/>
      <c r="M1423" s="39"/>
      <c r="N1423" s="39"/>
      <c r="O1423" s="46">
        <v>2255.64</v>
      </c>
      <c r="P1423" s="333" t="s">
        <v>324</v>
      </c>
    </row>
    <row r="1424" spans="1:16">
      <c r="A1424" s="321"/>
      <c r="B1424" s="321"/>
      <c r="C1424" s="308"/>
      <c r="D1424" s="305"/>
      <c r="E1424" s="305"/>
      <c r="F1424" s="110">
        <v>45839</v>
      </c>
      <c r="G1424" s="110">
        <v>46022</v>
      </c>
      <c r="H1424" s="337"/>
      <c r="I1424" s="145"/>
      <c r="J1424" s="37"/>
      <c r="K1424" s="37"/>
      <c r="L1424" s="39"/>
      <c r="M1424" s="39"/>
      <c r="N1424" s="39"/>
      <c r="O1424" s="46">
        <v>2641.35</v>
      </c>
      <c r="P1424" s="334"/>
    </row>
    <row r="1425" spans="1:16">
      <c r="A1425" s="320" t="s">
        <v>39</v>
      </c>
      <c r="B1425" s="320" t="s">
        <v>41</v>
      </c>
      <c r="C1425" s="306" t="s">
        <v>27</v>
      </c>
      <c r="D1425" s="318">
        <v>45645</v>
      </c>
      <c r="E1425" s="318" t="s">
        <v>771</v>
      </c>
      <c r="F1425" s="23">
        <v>45658</v>
      </c>
      <c r="G1425" s="23">
        <v>45838</v>
      </c>
      <c r="H1425" s="320"/>
      <c r="I1425" s="46">
        <v>14177.42</v>
      </c>
      <c r="J1425" s="37"/>
      <c r="K1425" s="37"/>
      <c r="L1425" s="39"/>
      <c r="M1425" s="39"/>
      <c r="N1425" s="39"/>
      <c r="O1425" s="38"/>
      <c r="P1425" s="313" t="s">
        <v>28</v>
      </c>
    </row>
    <row r="1426" spans="1:16">
      <c r="A1426" s="324"/>
      <c r="B1426" s="324"/>
      <c r="C1426" s="307"/>
      <c r="D1426" s="318"/>
      <c r="E1426" s="318"/>
      <c r="F1426" s="110">
        <v>45839</v>
      </c>
      <c r="G1426" s="110">
        <v>46022</v>
      </c>
      <c r="H1426" s="321"/>
      <c r="I1426" s="46">
        <v>14177.42</v>
      </c>
      <c r="J1426" s="37"/>
      <c r="K1426" s="37"/>
      <c r="L1426" s="39"/>
      <c r="M1426" s="39"/>
      <c r="N1426" s="39"/>
      <c r="O1426" s="38"/>
      <c r="P1426" s="315" t="s">
        <v>28</v>
      </c>
    </row>
    <row r="1427" spans="1:16">
      <c r="A1427" s="324"/>
      <c r="B1427" s="324"/>
      <c r="C1427" s="307"/>
      <c r="D1427" s="318">
        <v>45646</v>
      </c>
      <c r="E1427" s="318" t="s">
        <v>644</v>
      </c>
      <c r="F1427" s="23">
        <v>45658</v>
      </c>
      <c r="G1427" s="23">
        <v>45838</v>
      </c>
      <c r="H1427" s="336"/>
      <c r="I1427" s="145"/>
      <c r="J1427" s="37"/>
      <c r="K1427" s="37"/>
      <c r="L1427" s="39"/>
      <c r="M1427" s="39"/>
      <c r="N1427" s="39"/>
      <c r="O1427" s="46">
        <v>3000</v>
      </c>
      <c r="P1427" s="333"/>
    </row>
    <row r="1428" spans="1:16">
      <c r="A1428" s="321"/>
      <c r="B1428" s="321"/>
      <c r="C1428" s="307"/>
      <c r="D1428" s="318"/>
      <c r="E1428" s="318"/>
      <c r="F1428" s="110">
        <v>45839</v>
      </c>
      <c r="G1428" s="110">
        <v>46022</v>
      </c>
      <c r="H1428" s="337"/>
      <c r="I1428" s="145"/>
      <c r="J1428" s="37"/>
      <c r="K1428" s="37"/>
      <c r="L1428" s="39"/>
      <c r="M1428" s="39"/>
      <c r="N1428" s="39"/>
      <c r="O1428" s="46">
        <v>3500</v>
      </c>
      <c r="P1428" s="334"/>
    </row>
    <row r="1429" spans="1:16">
      <c r="A1429" s="320" t="s">
        <v>39</v>
      </c>
      <c r="B1429" s="320" t="s">
        <v>42</v>
      </c>
      <c r="C1429" s="307"/>
      <c r="D1429" s="318">
        <v>45645</v>
      </c>
      <c r="E1429" s="318" t="s">
        <v>772</v>
      </c>
      <c r="F1429" s="23">
        <v>45658</v>
      </c>
      <c r="G1429" s="23">
        <v>45838</v>
      </c>
      <c r="H1429" s="320"/>
      <c r="I1429" s="46">
        <v>14177.42</v>
      </c>
      <c r="J1429" s="37"/>
      <c r="K1429" s="37"/>
      <c r="L1429" s="39"/>
      <c r="M1429" s="39"/>
      <c r="N1429" s="39"/>
      <c r="O1429" s="38"/>
      <c r="P1429" s="313" t="s">
        <v>28</v>
      </c>
    </row>
    <row r="1430" spans="1:16">
      <c r="A1430" s="324"/>
      <c r="B1430" s="324"/>
      <c r="C1430" s="307"/>
      <c r="D1430" s="318"/>
      <c r="E1430" s="318"/>
      <c r="F1430" s="110">
        <v>45839</v>
      </c>
      <c r="G1430" s="110">
        <v>46022</v>
      </c>
      <c r="H1430" s="321"/>
      <c r="I1430" s="46">
        <v>14177.42</v>
      </c>
      <c r="J1430" s="37"/>
      <c r="K1430" s="37"/>
      <c r="L1430" s="39"/>
      <c r="M1430" s="39"/>
      <c r="N1430" s="39"/>
      <c r="O1430" s="38"/>
      <c r="P1430" s="315" t="s">
        <v>28</v>
      </c>
    </row>
    <row r="1431" spans="1:16">
      <c r="A1431" s="324"/>
      <c r="B1431" s="324"/>
      <c r="C1431" s="307"/>
      <c r="D1431" s="318">
        <v>45646</v>
      </c>
      <c r="E1431" s="318" t="s">
        <v>644</v>
      </c>
      <c r="F1431" s="23">
        <v>45658</v>
      </c>
      <c r="G1431" s="23">
        <v>45838</v>
      </c>
      <c r="H1431" s="336"/>
      <c r="I1431" s="145"/>
      <c r="J1431" s="37"/>
      <c r="K1431" s="37"/>
      <c r="L1431" s="39"/>
      <c r="M1431" s="39"/>
      <c r="N1431" s="39"/>
      <c r="O1431" s="46">
        <v>2901.03</v>
      </c>
      <c r="P1431" s="333"/>
    </row>
    <row r="1432" spans="1:16">
      <c r="A1432" s="321"/>
      <c r="B1432" s="321"/>
      <c r="C1432" s="308"/>
      <c r="D1432" s="318"/>
      <c r="E1432" s="318"/>
      <c r="F1432" s="110">
        <v>45839</v>
      </c>
      <c r="G1432" s="110">
        <v>46022</v>
      </c>
      <c r="H1432" s="337"/>
      <c r="I1432" s="145"/>
      <c r="J1432" s="37"/>
      <c r="K1432" s="37"/>
      <c r="L1432" s="39"/>
      <c r="M1432" s="39"/>
      <c r="N1432" s="39"/>
      <c r="O1432" s="46">
        <v>3397.1</v>
      </c>
      <c r="P1432" s="334"/>
    </row>
    <row r="1433" spans="1:16">
      <c r="A1433" s="320" t="s">
        <v>39</v>
      </c>
      <c r="B1433" s="320" t="s">
        <v>43</v>
      </c>
      <c r="C1433" s="306" t="s">
        <v>44</v>
      </c>
      <c r="D1433" s="318">
        <v>45645</v>
      </c>
      <c r="E1433" s="318" t="s">
        <v>707</v>
      </c>
      <c r="F1433" s="23">
        <v>45658</v>
      </c>
      <c r="G1433" s="23">
        <v>45838</v>
      </c>
      <c r="H1433" s="320"/>
      <c r="I1433" s="46">
        <v>7938.35</v>
      </c>
      <c r="J1433" s="37"/>
      <c r="K1433" s="37"/>
      <c r="L1433" s="39"/>
      <c r="M1433" s="39"/>
      <c r="N1433" s="39"/>
      <c r="O1433" s="38"/>
      <c r="P1433" s="333"/>
    </row>
    <row r="1434" spans="1:16">
      <c r="A1434" s="324"/>
      <c r="B1434" s="324"/>
      <c r="C1434" s="307"/>
      <c r="D1434" s="318"/>
      <c r="E1434" s="318"/>
      <c r="F1434" s="110">
        <v>45839</v>
      </c>
      <c r="G1434" s="110">
        <v>46022</v>
      </c>
      <c r="H1434" s="321"/>
      <c r="I1434" s="46">
        <v>7938.35</v>
      </c>
      <c r="J1434" s="37"/>
      <c r="K1434" s="37"/>
      <c r="L1434" s="39"/>
      <c r="M1434" s="39"/>
      <c r="N1434" s="39"/>
      <c r="O1434" s="38"/>
      <c r="P1434" s="334"/>
    </row>
    <row r="1435" spans="1:16">
      <c r="A1435" s="324"/>
      <c r="B1435" s="324"/>
      <c r="C1435" s="307"/>
      <c r="D1435" s="318">
        <v>45646</v>
      </c>
      <c r="E1435" s="318" t="s">
        <v>644</v>
      </c>
      <c r="F1435" s="23">
        <v>45658</v>
      </c>
      <c r="G1435" s="23">
        <v>45838</v>
      </c>
      <c r="H1435" s="336"/>
      <c r="I1435" s="145"/>
      <c r="J1435" s="37"/>
      <c r="K1435" s="37"/>
      <c r="L1435" s="39"/>
      <c r="M1435" s="39"/>
      <c r="N1435" s="39"/>
      <c r="O1435" s="46">
        <v>3000</v>
      </c>
      <c r="P1435" s="333"/>
    </row>
    <row r="1436" spans="1:16">
      <c r="A1436" s="321"/>
      <c r="B1436" s="321"/>
      <c r="C1436" s="307"/>
      <c r="D1436" s="318"/>
      <c r="E1436" s="318"/>
      <c r="F1436" s="110">
        <v>45839</v>
      </c>
      <c r="G1436" s="110">
        <v>46022</v>
      </c>
      <c r="H1436" s="337"/>
      <c r="I1436" s="145"/>
      <c r="J1436" s="37"/>
      <c r="K1436" s="37"/>
      <c r="L1436" s="39"/>
      <c r="M1436" s="39"/>
      <c r="N1436" s="39"/>
      <c r="O1436" s="46">
        <v>3500</v>
      </c>
      <c r="P1436" s="334"/>
    </row>
    <row r="1437" spans="1:16">
      <c r="A1437" s="320" t="s">
        <v>252</v>
      </c>
      <c r="B1437" s="320" t="s">
        <v>165</v>
      </c>
      <c r="C1437" s="306" t="s">
        <v>258</v>
      </c>
      <c r="D1437" s="304">
        <v>45646</v>
      </c>
      <c r="E1437" s="304" t="s">
        <v>644</v>
      </c>
      <c r="F1437" s="23">
        <v>45658</v>
      </c>
      <c r="G1437" s="23">
        <v>45838</v>
      </c>
      <c r="H1437" s="320"/>
      <c r="I1437" s="19">
        <v>1290.78</v>
      </c>
      <c r="J1437" s="37"/>
      <c r="K1437" s="37"/>
      <c r="L1437" s="39"/>
      <c r="M1437" s="39"/>
      <c r="N1437" s="39"/>
      <c r="O1437" s="38"/>
      <c r="P1437" s="331" t="s">
        <v>417</v>
      </c>
    </row>
    <row r="1438" spans="1:16">
      <c r="A1438" s="324"/>
      <c r="B1438" s="324"/>
      <c r="C1438" s="307"/>
      <c r="D1438" s="305"/>
      <c r="E1438" s="309"/>
      <c r="F1438" s="110">
        <v>45839</v>
      </c>
      <c r="G1438" s="110">
        <v>46022</v>
      </c>
      <c r="H1438" s="324"/>
      <c r="I1438" s="19">
        <v>1558.12</v>
      </c>
      <c r="J1438" s="37"/>
      <c r="K1438" s="37"/>
      <c r="L1438" s="39"/>
      <c r="M1438" s="39"/>
      <c r="N1438" s="39"/>
      <c r="O1438" s="38"/>
      <c r="P1438" s="332"/>
    </row>
    <row r="1439" spans="1:16" s="8" customFormat="1">
      <c r="A1439" s="3">
        <v>16</v>
      </c>
      <c r="B1439" s="4" t="s">
        <v>104</v>
      </c>
      <c r="C1439" s="4"/>
      <c r="D1439" s="3"/>
      <c r="E1439" s="3"/>
      <c r="F1439" s="4"/>
      <c r="G1439" s="4"/>
      <c r="H1439" s="4"/>
      <c r="I1439" s="5"/>
      <c r="J1439" s="14"/>
      <c r="K1439" s="14"/>
      <c r="L1439" s="15"/>
      <c r="M1439" s="15"/>
      <c r="N1439" s="15"/>
      <c r="O1439" s="5"/>
      <c r="P1439" s="177"/>
    </row>
    <row r="1440" spans="1:16" s="8" customFormat="1">
      <c r="A1440" s="320" t="s">
        <v>104</v>
      </c>
      <c r="B1440" s="320" t="s">
        <v>104</v>
      </c>
      <c r="C1440" s="306" t="s">
        <v>240</v>
      </c>
      <c r="D1440" s="318">
        <v>45645</v>
      </c>
      <c r="E1440" s="318" t="s">
        <v>558</v>
      </c>
      <c r="F1440" s="23">
        <v>45658</v>
      </c>
      <c r="G1440" s="23">
        <v>45838</v>
      </c>
      <c r="H1440" s="320"/>
      <c r="I1440" s="46">
        <v>397.59</v>
      </c>
      <c r="J1440" s="81"/>
      <c r="K1440" s="81"/>
      <c r="L1440" s="83"/>
      <c r="M1440" s="83"/>
      <c r="N1440" s="83"/>
      <c r="O1440" s="82"/>
      <c r="P1440" s="329" t="s">
        <v>490</v>
      </c>
    </row>
    <row r="1441" spans="1:18" s="8" customFormat="1">
      <c r="A1441" s="321"/>
      <c r="B1441" s="321"/>
      <c r="C1441" s="308"/>
      <c r="D1441" s="318"/>
      <c r="E1441" s="318"/>
      <c r="F1441" s="110">
        <v>45839</v>
      </c>
      <c r="G1441" s="110">
        <v>46022</v>
      </c>
      <c r="H1441" s="321"/>
      <c r="I1441" s="46">
        <v>423.62</v>
      </c>
      <c r="J1441" s="81"/>
      <c r="K1441" s="81"/>
      <c r="L1441" s="83"/>
      <c r="M1441" s="83"/>
      <c r="N1441" s="83"/>
      <c r="O1441" s="82"/>
      <c r="P1441" s="330"/>
    </row>
    <row r="1442" spans="1:18" s="8" customFormat="1">
      <c r="A1442" s="320" t="s">
        <v>104</v>
      </c>
      <c r="B1442" s="320" t="s">
        <v>104</v>
      </c>
      <c r="C1442" s="306" t="s">
        <v>538</v>
      </c>
      <c r="D1442" s="304">
        <v>45645</v>
      </c>
      <c r="E1442" s="304" t="s">
        <v>549</v>
      </c>
      <c r="F1442" s="23">
        <v>45658</v>
      </c>
      <c r="G1442" s="23">
        <v>45838</v>
      </c>
      <c r="H1442" s="320"/>
      <c r="I1442" s="46">
        <v>299.66000000000003</v>
      </c>
      <c r="J1442" s="131"/>
      <c r="K1442" s="131"/>
      <c r="L1442" s="133"/>
      <c r="M1442" s="133"/>
      <c r="N1442" s="133"/>
      <c r="O1442" s="132"/>
      <c r="P1442" s="329" t="s">
        <v>490</v>
      </c>
    </row>
    <row r="1443" spans="1:18" s="8" customFormat="1">
      <c r="A1443" s="321"/>
      <c r="B1443" s="321"/>
      <c r="C1443" s="308"/>
      <c r="D1443" s="305"/>
      <c r="E1443" s="305"/>
      <c r="F1443" s="110">
        <v>45839</v>
      </c>
      <c r="G1443" s="110">
        <v>46022</v>
      </c>
      <c r="H1443" s="321"/>
      <c r="I1443" s="46">
        <v>299.66000000000003</v>
      </c>
      <c r="J1443" s="131"/>
      <c r="K1443" s="131"/>
      <c r="L1443" s="133"/>
      <c r="M1443" s="133"/>
      <c r="N1443" s="133"/>
      <c r="O1443" s="132"/>
      <c r="P1443" s="330"/>
    </row>
    <row r="1444" spans="1:18" s="8" customFormat="1">
      <c r="A1444" s="320" t="s">
        <v>104</v>
      </c>
      <c r="B1444" s="320" t="s">
        <v>104</v>
      </c>
      <c r="C1444" s="306" t="s">
        <v>164</v>
      </c>
      <c r="D1444" s="304">
        <v>45653</v>
      </c>
      <c r="E1444" s="304" t="s">
        <v>898</v>
      </c>
      <c r="F1444" s="23">
        <v>45658</v>
      </c>
      <c r="G1444" s="23">
        <v>45838</v>
      </c>
      <c r="H1444" s="320"/>
      <c r="I1444" s="46">
        <v>1372.82</v>
      </c>
      <c r="J1444" s="81"/>
      <c r="K1444" s="81"/>
      <c r="L1444" s="83"/>
      <c r="M1444" s="83"/>
      <c r="N1444" s="83"/>
      <c r="O1444" s="82"/>
      <c r="P1444" s="327"/>
    </row>
    <row r="1445" spans="1:18" s="8" customFormat="1">
      <c r="A1445" s="324"/>
      <c r="B1445" s="324"/>
      <c r="C1445" s="307"/>
      <c r="D1445" s="309"/>
      <c r="E1445" s="309"/>
      <c r="F1445" s="110">
        <v>45839</v>
      </c>
      <c r="G1445" s="110">
        <v>46022</v>
      </c>
      <c r="H1445" s="324"/>
      <c r="I1445" s="46">
        <v>1372.82</v>
      </c>
      <c r="J1445" s="81"/>
      <c r="K1445" s="81"/>
      <c r="L1445" s="83"/>
      <c r="M1445" s="83"/>
      <c r="N1445" s="83"/>
      <c r="O1445" s="82"/>
      <c r="P1445" s="328"/>
    </row>
    <row r="1446" spans="1:18" s="8" customFormat="1">
      <c r="A1446" s="324"/>
      <c r="B1446" s="324"/>
      <c r="C1446" s="307"/>
      <c r="D1446" s="309"/>
      <c r="E1446" s="309"/>
      <c r="F1446" s="23">
        <v>45658</v>
      </c>
      <c r="G1446" s="23">
        <v>45838</v>
      </c>
      <c r="H1446" s="324"/>
      <c r="I1446" s="46">
        <v>1770.41</v>
      </c>
      <c r="J1446" s="81"/>
      <c r="K1446" s="81"/>
      <c r="L1446" s="83"/>
      <c r="M1446" s="83"/>
      <c r="N1446" s="83"/>
      <c r="O1446" s="82"/>
      <c r="P1446" s="329" t="s">
        <v>279</v>
      </c>
    </row>
    <row r="1447" spans="1:18" s="8" customFormat="1">
      <c r="A1447" s="324"/>
      <c r="B1447" s="324"/>
      <c r="C1447" s="307"/>
      <c r="D1447" s="309"/>
      <c r="E1447" s="309"/>
      <c r="F1447" s="110">
        <v>45839</v>
      </c>
      <c r="G1447" s="110">
        <v>46022</v>
      </c>
      <c r="H1447" s="321"/>
      <c r="I1447" s="46">
        <v>1796.44</v>
      </c>
      <c r="J1447" s="81"/>
      <c r="K1447" s="81"/>
      <c r="L1447" s="83"/>
      <c r="M1447" s="83"/>
      <c r="N1447" s="83"/>
      <c r="O1447" s="82"/>
      <c r="P1447" s="330"/>
    </row>
    <row r="1448" spans="1:18" s="8" customFormat="1">
      <c r="A1448" s="324"/>
      <c r="B1448" s="324"/>
      <c r="C1448" s="307"/>
      <c r="D1448" s="309"/>
      <c r="E1448" s="309"/>
      <c r="F1448" s="23">
        <v>45658</v>
      </c>
      <c r="G1448" s="23">
        <v>45838</v>
      </c>
      <c r="H1448" s="130"/>
      <c r="I1448" s="46">
        <v>1672.48</v>
      </c>
      <c r="J1448" s="131"/>
      <c r="K1448" s="131"/>
      <c r="L1448" s="133"/>
      <c r="M1448" s="133"/>
      <c r="N1448" s="133"/>
      <c r="O1448" s="132"/>
      <c r="P1448" s="329" t="s">
        <v>539</v>
      </c>
    </row>
    <row r="1449" spans="1:18" s="6" customFormat="1" collapsed="1">
      <c r="A1449" s="324"/>
      <c r="B1449" s="324"/>
      <c r="C1449" s="307"/>
      <c r="D1449" s="305"/>
      <c r="E1449" s="305"/>
      <c r="F1449" s="110">
        <v>45839</v>
      </c>
      <c r="G1449" s="110">
        <v>46022</v>
      </c>
      <c r="H1449" s="130"/>
      <c r="I1449" s="46">
        <v>1672.48</v>
      </c>
      <c r="J1449" s="131"/>
      <c r="K1449" s="131"/>
      <c r="L1449" s="133"/>
      <c r="M1449" s="133"/>
      <c r="N1449" s="133"/>
      <c r="O1449" s="132"/>
      <c r="P1449" s="330"/>
    </row>
    <row r="1450" spans="1:18" s="8" customFormat="1">
      <c r="A1450" s="324"/>
      <c r="B1450" s="324"/>
      <c r="C1450" s="307"/>
      <c r="D1450" s="304">
        <v>45646</v>
      </c>
      <c r="E1450" s="304" t="s">
        <v>685</v>
      </c>
      <c r="F1450" s="23">
        <v>45658</v>
      </c>
      <c r="G1450" s="23">
        <v>45838</v>
      </c>
      <c r="H1450" s="336"/>
      <c r="I1450" s="145"/>
      <c r="J1450" s="81"/>
      <c r="K1450" s="81"/>
      <c r="L1450" s="83"/>
      <c r="M1450" s="83"/>
      <c r="N1450" s="83"/>
      <c r="O1450" s="46">
        <v>1091.19</v>
      </c>
      <c r="P1450" s="327"/>
      <c r="Q1450" s="286">
        <f>O1450/1.2</f>
        <v>909.32500000000005</v>
      </c>
      <c r="R1450" s="287">
        <f>I1444-Q1450</f>
        <v>463.49499999999989</v>
      </c>
    </row>
    <row r="1451" spans="1:18" s="6" customFormat="1" collapsed="1">
      <c r="A1451" s="324"/>
      <c r="B1451" s="324"/>
      <c r="C1451" s="307"/>
      <c r="D1451" s="309"/>
      <c r="E1451" s="309"/>
      <c r="F1451" s="110">
        <v>45839</v>
      </c>
      <c r="G1451" s="110">
        <v>46022</v>
      </c>
      <c r="H1451" s="337"/>
      <c r="I1451" s="145"/>
      <c r="J1451" s="81"/>
      <c r="K1451" s="81"/>
      <c r="L1451" s="83"/>
      <c r="M1451" s="83"/>
      <c r="N1451" s="83"/>
      <c r="O1451" s="46">
        <v>1277.78</v>
      </c>
      <c r="P1451" s="328"/>
      <c r="Q1451" s="286">
        <f t="shared" ref="Q1451:Q1453" si="0">O1451/1.2</f>
        <v>1064.8166666666666</v>
      </c>
      <c r="R1451" s="287">
        <f>I1445-Q1451</f>
        <v>308.00333333333333</v>
      </c>
    </row>
    <row r="1452" spans="1:18" s="8" customFormat="1">
      <c r="A1452" s="324"/>
      <c r="B1452" s="324"/>
      <c r="C1452" s="307"/>
      <c r="D1452" s="309"/>
      <c r="E1452" s="309"/>
      <c r="F1452" s="23">
        <v>45658</v>
      </c>
      <c r="G1452" s="23">
        <v>45838</v>
      </c>
      <c r="H1452" s="336"/>
      <c r="I1452" s="145"/>
      <c r="J1452" s="81"/>
      <c r="K1452" s="81"/>
      <c r="L1452" s="83"/>
      <c r="M1452" s="83"/>
      <c r="N1452" s="83"/>
      <c r="O1452" s="46">
        <v>1073.3800000000001</v>
      </c>
      <c r="P1452" s="327" t="s">
        <v>686</v>
      </c>
      <c r="Q1452" s="286">
        <f t="shared" si="0"/>
        <v>894.48333333333346</v>
      </c>
      <c r="R1452" s="287">
        <f>I1444-Q1452</f>
        <v>478.33666666666647</v>
      </c>
    </row>
    <row r="1453" spans="1:18" s="8" customFormat="1">
      <c r="A1453" s="321"/>
      <c r="B1453" s="321"/>
      <c r="C1453" s="308"/>
      <c r="D1453" s="305"/>
      <c r="E1453" s="305"/>
      <c r="F1453" s="110">
        <v>45839</v>
      </c>
      <c r="G1453" s="110">
        <v>46022</v>
      </c>
      <c r="H1453" s="337"/>
      <c r="I1453" s="145"/>
      <c r="J1453" s="81"/>
      <c r="K1453" s="81"/>
      <c r="L1453" s="83"/>
      <c r="M1453" s="83"/>
      <c r="N1453" s="83"/>
      <c r="O1453" s="46">
        <v>1256.93</v>
      </c>
      <c r="P1453" s="328"/>
      <c r="Q1453" s="286">
        <f t="shared" si="0"/>
        <v>1047.4416666666668</v>
      </c>
      <c r="R1453" s="287">
        <f>I1445-Q1453</f>
        <v>325.3783333333331</v>
      </c>
    </row>
    <row r="1454" spans="1:18" s="8" customFormat="1">
      <c r="A1454" s="320" t="s">
        <v>104</v>
      </c>
      <c r="B1454" s="320" t="s">
        <v>104</v>
      </c>
      <c r="C1454" s="306" t="s">
        <v>630</v>
      </c>
      <c r="D1454" s="322">
        <v>45644</v>
      </c>
      <c r="E1454" s="304" t="s">
        <v>606</v>
      </c>
      <c r="F1454" s="23">
        <v>45658</v>
      </c>
      <c r="G1454" s="23">
        <v>46022</v>
      </c>
      <c r="H1454" s="168"/>
      <c r="I1454" s="46">
        <v>1043.78</v>
      </c>
      <c r="J1454" s="169"/>
      <c r="K1454" s="169"/>
      <c r="L1454" s="172"/>
      <c r="M1454" s="172"/>
      <c r="N1454" s="172"/>
      <c r="O1454" s="171"/>
      <c r="P1454" s="178" t="s">
        <v>705</v>
      </c>
    </row>
    <row r="1455" spans="1:18" ht="30">
      <c r="A1455" s="321"/>
      <c r="B1455" s="321"/>
      <c r="C1455" s="308"/>
      <c r="D1455" s="323"/>
      <c r="E1455" s="305"/>
      <c r="F1455" s="110">
        <v>45658</v>
      </c>
      <c r="G1455" s="110">
        <v>46022</v>
      </c>
      <c r="H1455" s="168"/>
      <c r="I1455" s="46">
        <v>49.71</v>
      </c>
      <c r="J1455" s="169"/>
      <c r="K1455" s="169"/>
      <c r="L1455" s="172"/>
      <c r="M1455" s="172"/>
      <c r="N1455" s="172"/>
      <c r="O1455" s="171"/>
      <c r="P1455" s="178" t="s">
        <v>631</v>
      </c>
    </row>
    <row r="1456" spans="1:18">
      <c r="A1456" s="320" t="s">
        <v>104</v>
      </c>
      <c r="B1456" s="320" t="s">
        <v>104</v>
      </c>
      <c r="C1456" s="306" t="s">
        <v>533</v>
      </c>
      <c r="D1456" s="304">
        <v>45642</v>
      </c>
      <c r="E1456" s="318" t="s">
        <v>593</v>
      </c>
      <c r="F1456" s="23">
        <v>45658</v>
      </c>
      <c r="G1456" s="23">
        <v>45838</v>
      </c>
      <c r="H1456" s="320"/>
      <c r="I1456" s="19">
        <v>544.61</v>
      </c>
      <c r="J1456" s="37"/>
      <c r="K1456" s="37"/>
      <c r="L1456" s="39"/>
      <c r="M1456" s="39"/>
      <c r="N1456" s="39"/>
      <c r="O1456" s="38"/>
      <c r="P1456" s="331" t="s">
        <v>477</v>
      </c>
    </row>
    <row r="1457" spans="1:16" s="44" customFormat="1">
      <c r="A1457" s="321"/>
      <c r="B1457" s="321"/>
      <c r="C1457" s="308"/>
      <c r="D1457" s="305"/>
      <c r="E1457" s="318"/>
      <c r="F1457" s="110">
        <v>45839</v>
      </c>
      <c r="G1457" s="110">
        <v>46022</v>
      </c>
      <c r="H1457" s="321"/>
      <c r="I1457" s="19">
        <v>650.6</v>
      </c>
      <c r="J1457" s="37"/>
      <c r="K1457" s="37"/>
      <c r="L1457" s="39"/>
      <c r="M1457" s="39"/>
      <c r="N1457" s="39"/>
      <c r="O1457" s="38"/>
      <c r="P1457" s="332"/>
    </row>
    <row r="1458" spans="1:16" s="44" customFormat="1">
      <c r="A1458" s="320" t="s">
        <v>104</v>
      </c>
      <c r="B1458" s="320" t="s">
        <v>104</v>
      </c>
      <c r="C1458" s="306" t="s">
        <v>889</v>
      </c>
      <c r="D1458" s="304">
        <v>45642</v>
      </c>
      <c r="E1458" s="304" t="s">
        <v>588</v>
      </c>
      <c r="F1458" s="23">
        <v>45658</v>
      </c>
      <c r="G1458" s="23">
        <v>45838</v>
      </c>
      <c r="H1458" s="111"/>
      <c r="I1458" s="19">
        <v>256.83999999999997</v>
      </c>
      <c r="J1458" s="112"/>
      <c r="K1458" s="112"/>
      <c r="L1458" s="114"/>
      <c r="M1458" s="114"/>
      <c r="N1458" s="114"/>
      <c r="O1458" s="113"/>
      <c r="P1458" s="331" t="s">
        <v>534</v>
      </c>
    </row>
    <row r="1459" spans="1:16">
      <c r="A1459" s="321"/>
      <c r="B1459" s="321"/>
      <c r="C1459" s="308"/>
      <c r="D1459" s="305"/>
      <c r="E1459" s="305"/>
      <c r="F1459" s="110">
        <v>45839</v>
      </c>
      <c r="G1459" s="110">
        <v>46022</v>
      </c>
      <c r="H1459" s="111"/>
      <c r="I1459" s="19">
        <v>421.42</v>
      </c>
      <c r="J1459" s="112"/>
      <c r="K1459" s="112"/>
      <c r="L1459" s="114"/>
      <c r="M1459" s="114"/>
      <c r="N1459" s="114"/>
      <c r="O1459" s="113"/>
      <c r="P1459" s="332"/>
    </row>
    <row r="1460" spans="1:16">
      <c r="A1460" s="3">
        <v>17</v>
      </c>
      <c r="B1460" s="4" t="s">
        <v>373</v>
      </c>
      <c r="C1460" s="4"/>
      <c r="D1460" s="3"/>
      <c r="E1460" s="3"/>
      <c r="F1460" s="4"/>
      <c r="G1460" s="4"/>
      <c r="H1460" s="4"/>
      <c r="I1460" s="5"/>
      <c r="J1460" s="14"/>
      <c r="K1460" s="14"/>
      <c r="L1460" s="15"/>
      <c r="M1460" s="15"/>
      <c r="N1460" s="15"/>
      <c r="O1460" s="5"/>
      <c r="P1460" s="177"/>
    </row>
    <row r="1461" spans="1:16">
      <c r="A1461" s="320" t="s">
        <v>60</v>
      </c>
      <c r="B1461" s="320" t="s">
        <v>374</v>
      </c>
      <c r="C1461" s="306" t="s">
        <v>571</v>
      </c>
      <c r="D1461" s="318">
        <v>45645</v>
      </c>
      <c r="E1461" s="318" t="s">
        <v>636</v>
      </c>
      <c r="F1461" s="23">
        <v>45658</v>
      </c>
      <c r="G1461" s="23">
        <v>45838</v>
      </c>
      <c r="H1461" s="320"/>
      <c r="I1461" s="46">
        <v>8870.452171711604</v>
      </c>
      <c r="J1461" s="50"/>
      <c r="K1461" s="50"/>
      <c r="L1461" s="52"/>
      <c r="M1461" s="52"/>
      <c r="N1461" s="52"/>
      <c r="O1461" s="51"/>
      <c r="P1461" s="333"/>
    </row>
    <row r="1462" spans="1:16">
      <c r="A1462" s="324"/>
      <c r="B1462" s="324"/>
      <c r="C1462" s="307"/>
      <c r="D1462" s="318"/>
      <c r="E1462" s="318"/>
      <c r="F1462" s="110">
        <v>45839</v>
      </c>
      <c r="G1462" s="110">
        <v>46022</v>
      </c>
      <c r="H1462" s="321"/>
      <c r="I1462" s="46">
        <v>11921.39</v>
      </c>
      <c r="J1462" s="50"/>
      <c r="K1462" s="50"/>
      <c r="L1462" s="52"/>
      <c r="M1462" s="52"/>
      <c r="N1462" s="52"/>
      <c r="O1462" s="51"/>
      <c r="P1462" s="334"/>
    </row>
    <row r="1463" spans="1:16">
      <c r="A1463" s="324"/>
      <c r="B1463" s="324"/>
      <c r="C1463" s="307"/>
      <c r="D1463" s="318">
        <v>45646</v>
      </c>
      <c r="E1463" s="318" t="s">
        <v>684</v>
      </c>
      <c r="F1463" s="23">
        <v>45658</v>
      </c>
      <c r="G1463" s="23">
        <v>45838</v>
      </c>
      <c r="H1463" s="336"/>
      <c r="I1463" s="145"/>
      <c r="J1463" s="50"/>
      <c r="K1463" s="50"/>
      <c r="L1463" s="52"/>
      <c r="M1463" s="52"/>
      <c r="N1463" s="52"/>
      <c r="O1463" s="46">
        <v>3000</v>
      </c>
      <c r="P1463" s="333"/>
    </row>
    <row r="1464" spans="1:16">
      <c r="A1464" s="321"/>
      <c r="B1464" s="321"/>
      <c r="C1464" s="307"/>
      <c r="D1464" s="318"/>
      <c r="E1464" s="318"/>
      <c r="F1464" s="110">
        <v>45839</v>
      </c>
      <c r="G1464" s="110">
        <v>46022</v>
      </c>
      <c r="H1464" s="337"/>
      <c r="I1464" s="145"/>
      <c r="J1464" s="50"/>
      <c r="K1464" s="50"/>
      <c r="L1464" s="52"/>
      <c r="M1464" s="52"/>
      <c r="N1464" s="52"/>
      <c r="O1464" s="46">
        <v>3500</v>
      </c>
      <c r="P1464" s="334"/>
    </row>
    <row r="1465" spans="1:16">
      <c r="A1465" s="320" t="s">
        <v>60</v>
      </c>
      <c r="B1465" s="320" t="s">
        <v>375</v>
      </c>
      <c r="C1465" s="307"/>
      <c r="D1465" s="318">
        <v>45645</v>
      </c>
      <c r="E1465" s="318" t="s">
        <v>636</v>
      </c>
      <c r="F1465" s="23">
        <v>45658</v>
      </c>
      <c r="G1465" s="23">
        <v>45838</v>
      </c>
      <c r="H1465" s="320"/>
      <c r="I1465" s="46">
        <v>8870.452171711604</v>
      </c>
      <c r="J1465" s="46"/>
      <c r="K1465" s="46"/>
      <c r="L1465" s="46"/>
      <c r="M1465" s="46"/>
      <c r="N1465" s="46"/>
      <c r="O1465" s="51"/>
      <c r="P1465" s="333"/>
    </row>
    <row r="1466" spans="1:16">
      <c r="A1466" s="324"/>
      <c r="B1466" s="324"/>
      <c r="C1466" s="307"/>
      <c r="D1466" s="318"/>
      <c r="E1466" s="318"/>
      <c r="F1466" s="110">
        <v>45839</v>
      </c>
      <c r="G1466" s="110">
        <v>46022</v>
      </c>
      <c r="H1466" s="321"/>
      <c r="I1466" s="46">
        <v>11921.39</v>
      </c>
      <c r="J1466" s="50"/>
      <c r="K1466" s="50"/>
      <c r="L1466" s="52"/>
      <c r="M1466" s="52"/>
      <c r="N1466" s="52"/>
      <c r="O1466" s="51"/>
      <c r="P1466" s="334"/>
    </row>
    <row r="1467" spans="1:16">
      <c r="A1467" s="324"/>
      <c r="B1467" s="324"/>
      <c r="C1467" s="307"/>
      <c r="D1467" s="318">
        <v>45646</v>
      </c>
      <c r="E1467" s="318" t="s">
        <v>684</v>
      </c>
      <c r="F1467" s="23">
        <v>45658</v>
      </c>
      <c r="G1467" s="23">
        <v>45838</v>
      </c>
      <c r="H1467" s="336"/>
      <c r="I1467" s="145"/>
      <c r="J1467" s="50"/>
      <c r="K1467" s="50"/>
      <c r="L1467" s="52"/>
      <c r="M1467" s="52"/>
      <c r="N1467" s="52"/>
      <c r="O1467" s="46">
        <v>3002.06</v>
      </c>
      <c r="P1467" s="333"/>
    </row>
    <row r="1468" spans="1:16">
      <c r="A1468" s="321"/>
      <c r="B1468" s="321"/>
      <c r="C1468" s="307"/>
      <c r="D1468" s="318"/>
      <c r="E1468" s="318"/>
      <c r="F1468" s="110">
        <v>45839</v>
      </c>
      <c r="G1468" s="110">
        <v>46022</v>
      </c>
      <c r="H1468" s="337"/>
      <c r="I1468" s="145"/>
      <c r="J1468" s="50"/>
      <c r="K1468" s="50"/>
      <c r="L1468" s="52"/>
      <c r="M1468" s="52"/>
      <c r="N1468" s="52"/>
      <c r="O1468" s="46">
        <v>3500</v>
      </c>
      <c r="P1468" s="334"/>
    </row>
    <row r="1469" spans="1:16">
      <c r="A1469" s="320" t="s">
        <v>60</v>
      </c>
      <c r="B1469" s="320" t="s">
        <v>376</v>
      </c>
      <c r="C1469" s="307"/>
      <c r="D1469" s="318">
        <v>45645</v>
      </c>
      <c r="E1469" s="318" t="s">
        <v>636</v>
      </c>
      <c r="F1469" s="23">
        <v>45658</v>
      </c>
      <c r="G1469" s="23">
        <v>45838</v>
      </c>
      <c r="H1469" s="320"/>
      <c r="I1469" s="46">
        <v>8870.452171711604</v>
      </c>
      <c r="J1469" s="50"/>
      <c r="K1469" s="50"/>
      <c r="L1469" s="52"/>
      <c r="M1469" s="52"/>
      <c r="N1469" s="52"/>
      <c r="O1469" s="51"/>
      <c r="P1469" s="333"/>
    </row>
    <row r="1470" spans="1:16">
      <c r="A1470" s="324"/>
      <c r="B1470" s="324"/>
      <c r="C1470" s="307"/>
      <c r="D1470" s="318"/>
      <c r="E1470" s="318"/>
      <c r="F1470" s="110">
        <v>45839</v>
      </c>
      <c r="G1470" s="110">
        <v>46022</v>
      </c>
      <c r="H1470" s="321"/>
      <c r="I1470" s="46">
        <v>11921.39</v>
      </c>
      <c r="J1470" s="50"/>
      <c r="K1470" s="50"/>
      <c r="L1470" s="52"/>
      <c r="M1470" s="52"/>
      <c r="N1470" s="52"/>
      <c r="O1470" s="51"/>
      <c r="P1470" s="334"/>
    </row>
    <row r="1471" spans="1:16">
      <c r="A1471" s="324"/>
      <c r="B1471" s="324"/>
      <c r="C1471" s="307"/>
      <c r="D1471" s="318">
        <v>45646</v>
      </c>
      <c r="E1471" s="318" t="s">
        <v>684</v>
      </c>
      <c r="F1471" s="23">
        <v>45658</v>
      </c>
      <c r="G1471" s="23">
        <v>45838</v>
      </c>
      <c r="H1471" s="336"/>
      <c r="I1471" s="145"/>
      <c r="J1471" s="50"/>
      <c r="K1471" s="50"/>
      <c r="L1471" s="52"/>
      <c r="M1471" s="52"/>
      <c r="N1471" s="52"/>
      <c r="O1471" s="46">
        <v>3000</v>
      </c>
      <c r="P1471" s="333"/>
    </row>
    <row r="1472" spans="1:16">
      <c r="A1472" s="321"/>
      <c r="B1472" s="321"/>
      <c r="C1472" s="307"/>
      <c r="D1472" s="318"/>
      <c r="E1472" s="318"/>
      <c r="F1472" s="110">
        <v>45839</v>
      </c>
      <c r="G1472" s="110">
        <v>46022</v>
      </c>
      <c r="H1472" s="337"/>
      <c r="I1472" s="145"/>
      <c r="J1472" s="50"/>
      <c r="K1472" s="50"/>
      <c r="L1472" s="52"/>
      <c r="M1472" s="52"/>
      <c r="N1472" s="52"/>
      <c r="O1472" s="46">
        <v>3500</v>
      </c>
      <c r="P1472" s="334"/>
    </row>
    <row r="1473" spans="1:16">
      <c r="A1473" s="320" t="s">
        <v>60</v>
      </c>
      <c r="B1473" s="320" t="s">
        <v>377</v>
      </c>
      <c r="C1473" s="307"/>
      <c r="D1473" s="318">
        <v>45645</v>
      </c>
      <c r="E1473" s="318" t="s">
        <v>636</v>
      </c>
      <c r="F1473" s="23">
        <v>45658</v>
      </c>
      <c r="G1473" s="23">
        <v>45838</v>
      </c>
      <c r="H1473" s="320"/>
      <c r="I1473" s="46">
        <v>8870.452171711604</v>
      </c>
      <c r="J1473" s="50"/>
      <c r="K1473" s="50"/>
      <c r="L1473" s="52"/>
      <c r="M1473" s="52"/>
      <c r="N1473" s="52"/>
      <c r="O1473" s="51"/>
      <c r="P1473" s="333"/>
    </row>
    <row r="1474" spans="1:16">
      <c r="A1474" s="324"/>
      <c r="B1474" s="324"/>
      <c r="C1474" s="307"/>
      <c r="D1474" s="318"/>
      <c r="E1474" s="318"/>
      <c r="F1474" s="110">
        <v>45839</v>
      </c>
      <c r="G1474" s="110">
        <v>46022</v>
      </c>
      <c r="H1474" s="321"/>
      <c r="I1474" s="46">
        <v>11921.39</v>
      </c>
      <c r="J1474" s="50"/>
      <c r="K1474" s="50"/>
      <c r="L1474" s="52"/>
      <c r="M1474" s="52"/>
      <c r="N1474" s="52"/>
      <c r="O1474" s="51"/>
      <c r="P1474" s="334"/>
    </row>
    <row r="1475" spans="1:16">
      <c r="A1475" s="324"/>
      <c r="B1475" s="324"/>
      <c r="C1475" s="307"/>
      <c r="D1475" s="318">
        <v>45646</v>
      </c>
      <c r="E1475" s="318" t="s">
        <v>684</v>
      </c>
      <c r="F1475" s="23">
        <v>45658</v>
      </c>
      <c r="G1475" s="23">
        <v>45838</v>
      </c>
      <c r="H1475" s="336"/>
      <c r="I1475" s="145"/>
      <c r="J1475" s="50"/>
      <c r="K1475" s="50"/>
      <c r="L1475" s="52"/>
      <c r="M1475" s="52"/>
      <c r="N1475" s="52"/>
      <c r="O1475" s="46">
        <v>3000</v>
      </c>
      <c r="P1475" s="333"/>
    </row>
    <row r="1476" spans="1:16">
      <c r="A1476" s="321"/>
      <c r="B1476" s="321"/>
      <c r="C1476" s="307"/>
      <c r="D1476" s="318"/>
      <c r="E1476" s="318"/>
      <c r="F1476" s="110">
        <v>45839</v>
      </c>
      <c r="G1476" s="110">
        <v>46022</v>
      </c>
      <c r="H1476" s="337"/>
      <c r="I1476" s="145"/>
      <c r="J1476" s="50"/>
      <c r="K1476" s="50"/>
      <c r="L1476" s="52"/>
      <c r="M1476" s="52"/>
      <c r="N1476" s="52"/>
      <c r="O1476" s="46">
        <v>3500</v>
      </c>
      <c r="P1476" s="334"/>
    </row>
    <row r="1477" spans="1:16">
      <c r="A1477" s="320" t="s">
        <v>60</v>
      </c>
      <c r="B1477" s="320" t="s">
        <v>378</v>
      </c>
      <c r="C1477" s="307"/>
      <c r="D1477" s="318">
        <v>45645</v>
      </c>
      <c r="E1477" s="318" t="s">
        <v>636</v>
      </c>
      <c r="F1477" s="23">
        <v>45658</v>
      </c>
      <c r="G1477" s="23">
        <v>45838</v>
      </c>
      <c r="H1477" s="320"/>
      <c r="I1477" s="46">
        <v>8870.452171711604</v>
      </c>
      <c r="J1477" s="50"/>
      <c r="K1477" s="50"/>
      <c r="L1477" s="52"/>
      <c r="M1477" s="52"/>
      <c r="N1477" s="52"/>
      <c r="O1477" s="51"/>
      <c r="P1477" s="333"/>
    </row>
    <row r="1478" spans="1:16">
      <c r="A1478" s="324"/>
      <c r="B1478" s="324"/>
      <c r="C1478" s="307"/>
      <c r="D1478" s="318"/>
      <c r="E1478" s="318"/>
      <c r="F1478" s="110">
        <v>45839</v>
      </c>
      <c r="G1478" s="110">
        <v>46022</v>
      </c>
      <c r="H1478" s="321"/>
      <c r="I1478" s="46">
        <v>11921.39</v>
      </c>
      <c r="J1478" s="50"/>
      <c r="K1478" s="50"/>
      <c r="L1478" s="52"/>
      <c r="M1478" s="52"/>
      <c r="N1478" s="52"/>
      <c r="O1478" s="51"/>
      <c r="P1478" s="334"/>
    </row>
    <row r="1479" spans="1:16">
      <c r="A1479" s="324"/>
      <c r="B1479" s="324"/>
      <c r="C1479" s="307"/>
      <c r="D1479" s="318">
        <v>45646</v>
      </c>
      <c r="E1479" s="318" t="s">
        <v>684</v>
      </c>
      <c r="F1479" s="23">
        <v>45658</v>
      </c>
      <c r="G1479" s="23">
        <v>45838</v>
      </c>
      <c r="H1479" s="336"/>
      <c r="I1479" s="145"/>
      <c r="J1479" s="50"/>
      <c r="K1479" s="50"/>
      <c r="L1479" s="52"/>
      <c r="M1479" s="52"/>
      <c r="N1479" s="52"/>
      <c r="O1479" s="46">
        <v>3000</v>
      </c>
      <c r="P1479" s="333"/>
    </row>
    <row r="1480" spans="1:16">
      <c r="A1480" s="321"/>
      <c r="B1480" s="321"/>
      <c r="C1480" s="307"/>
      <c r="D1480" s="318"/>
      <c r="E1480" s="318"/>
      <c r="F1480" s="110">
        <v>45839</v>
      </c>
      <c r="G1480" s="110">
        <v>46022</v>
      </c>
      <c r="H1480" s="337"/>
      <c r="I1480" s="145"/>
      <c r="J1480" s="50"/>
      <c r="K1480" s="50"/>
      <c r="L1480" s="52"/>
      <c r="M1480" s="52"/>
      <c r="N1480" s="52"/>
      <c r="O1480" s="46">
        <v>3500</v>
      </c>
      <c r="P1480" s="334"/>
    </row>
    <row r="1481" spans="1:16">
      <c r="A1481" s="320" t="s">
        <v>60</v>
      </c>
      <c r="B1481" s="320" t="s">
        <v>379</v>
      </c>
      <c r="C1481" s="307"/>
      <c r="D1481" s="318">
        <v>45645</v>
      </c>
      <c r="E1481" s="318" t="s">
        <v>636</v>
      </c>
      <c r="F1481" s="23">
        <v>45658</v>
      </c>
      <c r="G1481" s="23">
        <v>45838</v>
      </c>
      <c r="H1481" s="320"/>
      <c r="I1481" s="46">
        <v>8870.452171711604</v>
      </c>
      <c r="J1481" s="50"/>
      <c r="K1481" s="50"/>
      <c r="L1481" s="52"/>
      <c r="M1481" s="52"/>
      <c r="N1481" s="52"/>
      <c r="O1481" s="51"/>
      <c r="P1481" s="333"/>
    </row>
    <row r="1482" spans="1:16">
      <c r="A1482" s="324"/>
      <c r="B1482" s="324"/>
      <c r="C1482" s="307"/>
      <c r="D1482" s="318"/>
      <c r="E1482" s="318"/>
      <c r="F1482" s="110">
        <v>45839</v>
      </c>
      <c r="G1482" s="110">
        <v>46022</v>
      </c>
      <c r="H1482" s="321"/>
      <c r="I1482" s="46">
        <v>11921.39</v>
      </c>
      <c r="J1482" s="50"/>
      <c r="K1482" s="50"/>
      <c r="L1482" s="52"/>
      <c r="M1482" s="52"/>
      <c r="N1482" s="52"/>
      <c r="O1482" s="51"/>
      <c r="P1482" s="334"/>
    </row>
    <row r="1483" spans="1:16">
      <c r="A1483" s="324"/>
      <c r="B1483" s="324"/>
      <c r="C1483" s="307"/>
      <c r="D1483" s="318">
        <v>45646</v>
      </c>
      <c r="E1483" s="318" t="s">
        <v>684</v>
      </c>
      <c r="F1483" s="23">
        <v>45658</v>
      </c>
      <c r="G1483" s="23">
        <v>45838</v>
      </c>
      <c r="H1483" s="336"/>
      <c r="I1483" s="145"/>
      <c r="J1483" s="50"/>
      <c r="K1483" s="50"/>
      <c r="L1483" s="52"/>
      <c r="M1483" s="52"/>
      <c r="N1483" s="52"/>
      <c r="O1483" s="46">
        <v>3000</v>
      </c>
      <c r="P1483" s="333"/>
    </row>
    <row r="1484" spans="1:16">
      <c r="A1484" s="321"/>
      <c r="B1484" s="321"/>
      <c r="C1484" s="307"/>
      <c r="D1484" s="318"/>
      <c r="E1484" s="318"/>
      <c r="F1484" s="110">
        <v>45839</v>
      </c>
      <c r="G1484" s="110">
        <v>46022</v>
      </c>
      <c r="H1484" s="337"/>
      <c r="I1484" s="145"/>
      <c r="J1484" s="50"/>
      <c r="K1484" s="50"/>
      <c r="L1484" s="52"/>
      <c r="M1484" s="52"/>
      <c r="N1484" s="52"/>
      <c r="O1484" s="46">
        <v>3500</v>
      </c>
      <c r="P1484" s="334"/>
    </row>
    <row r="1485" spans="1:16">
      <c r="A1485" s="320" t="s">
        <v>60</v>
      </c>
      <c r="B1485" s="320" t="s">
        <v>380</v>
      </c>
      <c r="C1485" s="307"/>
      <c r="D1485" s="318">
        <v>45645</v>
      </c>
      <c r="E1485" s="318" t="s">
        <v>636</v>
      </c>
      <c r="F1485" s="23">
        <v>45658</v>
      </c>
      <c r="G1485" s="23">
        <v>45838</v>
      </c>
      <c r="H1485" s="320"/>
      <c r="I1485" s="46">
        <v>8870.452171711604</v>
      </c>
      <c r="J1485" s="50"/>
      <c r="K1485" s="50"/>
      <c r="L1485" s="52"/>
      <c r="M1485" s="52"/>
      <c r="N1485" s="52"/>
      <c r="O1485" s="51"/>
      <c r="P1485" s="333"/>
    </row>
    <row r="1486" spans="1:16">
      <c r="A1486" s="324"/>
      <c r="B1486" s="324"/>
      <c r="C1486" s="307"/>
      <c r="D1486" s="318"/>
      <c r="E1486" s="318"/>
      <c r="F1486" s="110">
        <v>45839</v>
      </c>
      <c r="G1486" s="110">
        <v>46022</v>
      </c>
      <c r="H1486" s="321"/>
      <c r="I1486" s="46">
        <v>11921.39</v>
      </c>
      <c r="J1486" s="50"/>
      <c r="K1486" s="50"/>
      <c r="L1486" s="52"/>
      <c r="M1486" s="52"/>
      <c r="N1486" s="52"/>
      <c r="O1486" s="51"/>
      <c r="P1486" s="334"/>
    </row>
    <row r="1487" spans="1:16">
      <c r="A1487" s="324"/>
      <c r="B1487" s="324"/>
      <c r="C1487" s="307"/>
      <c r="D1487" s="318">
        <v>45646</v>
      </c>
      <c r="E1487" s="318" t="s">
        <v>684</v>
      </c>
      <c r="F1487" s="23">
        <v>45658</v>
      </c>
      <c r="G1487" s="23">
        <v>45838</v>
      </c>
      <c r="H1487" s="336"/>
      <c r="I1487" s="145"/>
      <c r="J1487" s="50"/>
      <c r="K1487" s="50"/>
      <c r="L1487" s="52"/>
      <c r="M1487" s="52"/>
      <c r="N1487" s="52"/>
      <c r="O1487" s="46">
        <v>3038.09</v>
      </c>
      <c r="P1487" s="333"/>
    </row>
    <row r="1488" spans="1:16">
      <c r="A1488" s="321"/>
      <c r="B1488" s="321"/>
      <c r="C1488" s="307"/>
      <c r="D1488" s="318"/>
      <c r="E1488" s="318"/>
      <c r="F1488" s="110">
        <v>45839</v>
      </c>
      <c r="G1488" s="110">
        <v>46022</v>
      </c>
      <c r="H1488" s="337"/>
      <c r="I1488" s="145"/>
      <c r="J1488" s="50"/>
      <c r="K1488" s="50"/>
      <c r="L1488" s="52"/>
      <c r="M1488" s="52"/>
      <c r="N1488" s="52"/>
      <c r="O1488" s="46">
        <v>3500</v>
      </c>
      <c r="P1488" s="334"/>
    </row>
    <row r="1489" spans="1:16">
      <c r="A1489" s="320" t="s">
        <v>60</v>
      </c>
      <c r="B1489" s="320" t="s">
        <v>381</v>
      </c>
      <c r="C1489" s="307"/>
      <c r="D1489" s="318">
        <v>45645</v>
      </c>
      <c r="E1489" s="318" t="s">
        <v>636</v>
      </c>
      <c r="F1489" s="23">
        <v>45658</v>
      </c>
      <c r="G1489" s="23">
        <v>45838</v>
      </c>
      <c r="H1489" s="320"/>
      <c r="I1489" s="46">
        <v>8870.452171711604</v>
      </c>
      <c r="J1489" s="50"/>
      <c r="K1489" s="50"/>
      <c r="L1489" s="52"/>
      <c r="M1489" s="52"/>
      <c r="N1489" s="52"/>
      <c r="O1489" s="51"/>
      <c r="P1489" s="333"/>
    </row>
    <row r="1490" spans="1:16">
      <c r="A1490" s="324"/>
      <c r="B1490" s="324"/>
      <c r="C1490" s="307"/>
      <c r="D1490" s="318"/>
      <c r="E1490" s="318"/>
      <c r="F1490" s="110">
        <v>45839</v>
      </c>
      <c r="G1490" s="110">
        <v>46022</v>
      </c>
      <c r="H1490" s="321"/>
      <c r="I1490" s="46">
        <v>11921.39</v>
      </c>
      <c r="J1490" s="50"/>
      <c r="K1490" s="50"/>
      <c r="L1490" s="52"/>
      <c r="M1490" s="52"/>
      <c r="N1490" s="52"/>
      <c r="O1490" s="51"/>
      <c r="P1490" s="334"/>
    </row>
    <row r="1491" spans="1:16">
      <c r="A1491" s="324"/>
      <c r="B1491" s="324"/>
      <c r="C1491" s="307"/>
      <c r="D1491" s="318">
        <v>45646</v>
      </c>
      <c r="E1491" s="318" t="s">
        <v>684</v>
      </c>
      <c r="F1491" s="23">
        <v>45658</v>
      </c>
      <c r="G1491" s="23">
        <v>45838</v>
      </c>
      <c r="H1491" s="336"/>
      <c r="I1491" s="145"/>
      <c r="J1491" s="50"/>
      <c r="K1491" s="50"/>
      <c r="L1491" s="52"/>
      <c r="M1491" s="52"/>
      <c r="N1491" s="52"/>
      <c r="O1491" s="46">
        <v>3000</v>
      </c>
      <c r="P1491" s="333"/>
    </row>
    <row r="1492" spans="1:16">
      <c r="A1492" s="321"/>
      <c r="B1492" s="321"/>
      <c r="C1492" s="308"/>
      <c r="D1492" s="318"/>
      <c r="E1492" s="318"/>
      <c r="F1492" s="110">
        <v>45839</v>
      </c>
      <c r="G1492" s="110">
        <v>46022</v>
      </c>
      <c r="H1492" s="337"/>
      <c r="I1492" s="145"/>
      <c r="J1492" s="50"/>
      <c r="K1492" s="50"/>
      <c r="L1492" s="52"/>
      <c r="M1492" s="52"/>
      <c r="N1492" s="52"/>
      <c r="O1492" s="46">
        <v>3500</v>
      </c>
      <c r="P1492" s="334"/>
    </row>
    <row r="1493" spans="1:16">
      <c r="A1493" s="320" t="s">
        <v>60</v>
      </c>
      <c r="B1493" s="320" t="s">
        <v>382</v>
      </c>
      <c r="C1493" s="306" t="s">
        <v>98</v>
      </c>
      <c r="D1493" s="304">
        <v>45653</v>
      </c>
      <c r="E1493" s="304" t="s">
        <v>812</v>
      </c>
      <c r="F1493" s="23">
        <v>45658</v>
      </c>
      <c r="G1493" s="23">
        <v>45838</v>
      </c>
      <c r="H1493" s="336"/>
      <c r="I1493" s="46">
        <v>3387.43</v>
      </c>
      <c r="J1493" s="37"/>
      <c r="K1493" s="37"/>
      <c r="L1493" s="39"/>
      <c r="M1493" s="39"/>
      <c r="N1493" s="39"/>
      <c r="O1493" s="38"/>
      <c r="P1493" s="333"/>
    </row>
    <row r="1494" spans="1:16" s="6" customFormat="1">
      <c r="A1494" s="324"/>
      <c r="B1494" s="324"/>
      <c r="C1494" s="307"/>
      <c r="D1494" s="305"/>
      <c r="E1494" s="305"/>
      <c r="F1494" s="110">
        <v>45839</v>
      </c>
      <c r="G1494" s="110">
        <v>46022</v>
      </c>
      <c r="H1494" s="337"/>
      <c r="I1494" s="46">
        <v>4088.04</v>
      </c>
      <c r="J1494" s="37"/>
      <c r="K1494" s="37"/>
      <c r="L1494" s="39"/>
      <c r="M1494" s="39"/>
      <c r="N1494" s="39"/>
      <c r="O1494" s="38"/>
      <c r="P1494" s="334"/>
    </row>
    <row r="1495" spans="1:16">
      <c r="A1495" s="324"/>
      <c r="B1495" s="324"/>
      <c r="C1495" s="307"/>
      <c r="D1495" s="304">
        <v>45646</v>
      </c>
      <c r="E1495" s="304" t="s">
        <v>809</v>
      </c>
      <c r="F1495" s="23">
        <v>45658</v>
      </c>
      <c r="G1495" s="23">
        <v>45838</v>
      </c>
      <c r="H1495" s="336"/>
      <c r="I1495" s="145"/>
      <c r="J1495" s="37"/>
      <c r="K1495" s="37"/>
      <c r="L1495" s="39"/>
      <c r="M1495" s="39"/>
      <c r="N1495" s="39"/>
      <c r="O1495" s="46">
        <v>2968.52</v>
      </c>
      <c r="P1495" s="333" t="s">
        <v>323</v>
      </c>
    </row>
    <row r="1496" spans="1:16">
      <c r="A1496" s="324"/>
      <c r="B1496" s="324"/>
      <c r="C1496" s="307"/>
      <c r="D1496" s="309"/>
      <c r="E1496" s="309"/>
      <c r="F1496" s="110">
        <v>45839</v>
      </c>
      <c r="G1496" s="110">
        <v>46022</v>
      </c>
      <c r="H1496" s="344"/>
      <c r="I1496" s="145"/>
      <c r="J1496" s="37"/>
      <c r="K1496" s="37"/>
      <c r="L1496" s="39"/>
      <c r="M1496" s="39"/>
      <c r="N1496" s="39"/>
      <c r="O1496" s="46">
        <v>3476.15</v>
      </c>
      <c r="P1496" s="334"/>
    </row>
    <row r="1497" spans="1:16">
      <c r="A1497" s="324"/>
      <c r="B1497" s="324"/>
      <c r="C1497" s="307"/>
      <c r="D1497" s="309"/>
      <c r="E1497" s="309"/>
      <c r="F1497" s="23">
        <v>45658</v>
      </c>
      <c r="G1497" s="23">
        <v>45838</v>
      </c>
      <c r="H1497" s="344"/>
      <c r="I1497" s="145"/>
      <c r="J1497" s="37"/>
      <c r="K1497" s="37"/>
      <c r="L1497" s="39"/>
      <c r="M1497" s="39"/>
      <c r="N1497" s="39"/>
      <c r="O1497" s="46">
        <v>2246.29</v>
      </c>
      <c r="P1497" s="333" t="s">
        <v>324</v>
      </c>
    </row>
    <row r="1498" spans="1:16">
      <c r="A1498" s="321"/>
      <c r="B1498" s="321"/>
      <c r="C1498" s="308"/>
      <c r="D1498" s="305"/>
      <c r="E1498" s="305"/>
      <c r="F1498" s="110">
        <v>45839</v>
      </c>
      <c r="G1498" s="110">
        <v>46022</v>
      </c>
      <c r="H1498" s="337"/>
      <c r="I1498" s="145"/>
      <c r="J1498" s="37"/>
      <c r="K1498" s="37"/>
      <c r="L1498" s="39"/>
      <c r="M1498" s="39"/>
      <c r="N1498" s="39"/>
      <c r="O1498" s="46">
        <v>2630.41</v>
      </c>
      <c r="P1498" s="334"/>
    </row>
    <row r="1499" spans="1:16">
      <c r="A1499" s="320" t="s">
        <v>60</v>
      </c>
      <c r="B1499" s="320" t="s">
        <v>382</v>
      </c>
      <c r="C1499" s="306" t="s">
        <v>499</v>
      </c>
      <c r="D1499" s="304">
        <v>45639</v>
      </c>
      <c r="E1499" s="318" t="s">
        <v>687</v>
      </c>
      <c r="F1499" s="23">
        <v>45658</v>
      </c>
      <c r="G1499" s="23">
        <v>45838</v>
      </c>
      <c r="H1499" s="320"/>
      <c r="I1499" s="46">
        <v>3258.8817463167579</v>
      </c>
      <c r="J1499" s="50"/>
      <c r="K1499" s="50"/>
      <c r="L1499" s="52"/>
      <c r="M1499" s="52"/>
      <c r="N1499" s="52"/>
      <c r="O1499" s="51"/>
      <c r="P1499" s="313" t="s">
        <v>290</v>
      </c>
    </row>
    <row r="1500" spans="1:16">
      <c r="A1500" s="324"/>
      <c r="B1500" s="324"/>
      <c r="C1500" s="307"/>
      <c r="D1500" s="305"/>
      <c r="E1500" s="318"/>
      <c r="F1500" s="110">
        <v>45839</v>
      </c>
      <c r="G1500" s="110">
        <v>46022</v>
      </c>
      <c r="H1500" s="321"/>
      <c r="I1500" s="46">
        <v>4075.67</v>
      </c>
      <c r="J1500" s="50"/>
      <c r="K1500" s="50"/>
      <c r="L1500" s="52"/>
      <c r="M1500" s="52"/>
      <c r="N1500" s="52"/>
      <c r="O1500" s="51"/>
      <c r="P1500" s="315"/>
    </row>
    <row r="1501" spans="1:16">
      <c r="A1501" s="324"/>
      <c r="B1501" s="324"/>
      <c r="C1501" s="307"/>
      <c r="D1501" s="304">
        <v>45646</v>
      </c>
      <c r="E1501" s="304" t="s">
        <v>684</v>
      </c>
      <c r="F1501" s="23">
        <v>45658</v>
      </c>
      <c r="G1501" s="23">
        <v>45838</v>
      </c>
      <c r="H1501" s="336"/>
      <c r="I1501" s="145"/>
      <c r="J1501" s="50"/>
      <c r="K1501" s="50"/>
      <c r="L1501" s="52"/>
      <c r="M1501" s="52"/>
      <c r="N1501" s="52"/>
      <c r="O1501" s="46">
        <v>1831.08</v>
      </c>
      <c r="P1501" s="333" t="s">
        <v>323</v>
      </c>
    </row>
    <row r="1502" spans="1:16">
      <c r="A1502" s="324"/>
      <c r="B1502" s="324"/>
      <c r="C1502" s="307"/>
      <c r="D1502" s="309"/>
      <c r="E1502" s="309"/>
      <c r="F1502" s="110">
        <v>45839</v>
      </c>
      <c r="G1502" s="110">
        <v>46022</v>
      </c>
      <c r="H1502" s="344"/>
      <c r="I1502" s="145"/>
      <c r="J1502" s="50"/>
      <c r="K1502" s="50"/>
      <c r="L1502" s="52"/>
      <c r="M1502" s="52"/>
      <c r="N1502" s="52"/>
      <c r="O1502" s="46">
        <v>2144.19</v>
      </c>
      <c r="P1502" s="334"/>
    </row>
    <row r="1503" spans="1:16">
      <c r="A1503" s="324"/>
      <c r="B1503" s="324"/>
      <c r="C1503" s="307"/>
      <c r="D1503" s="309"/>
      <c r="E1503" s="309"/>
      <c r="F1503" s="23">
        <v>45658</v>
      </c>
      <c r="G1503" s="23">
        <v>45838</v>
      </c>
      <c r="H1503" s="344"/>
      <c r="I1503" s="145"/>
      <c r="J1503" s="50"/>
      <c r="K1503" s="50"/>
      <c r="L1503" s="52"/>
      <c r="M1503" s="52"/>
      <c r="N1503" s="52"/>
      <c r="O1503" s="46">
        <v>967.59</v>
      </c>
      <c r="P1503" s="333" t="s">
        <v>324</v>
      </c>
    </row>
    <row r="1504" spans="1:16">
      <c r="A1504" s="321"/>
      <c r="B1504" s="321"/>
      <c r="C1504" s="308"/>
      <c r="D1504" s="305"/>
      <c r="E1504" s="305"/>
      <c r="F1504" s="110">
        <v>45839</v>
      </c>
      <c r="G1504" s="110">
        <v>46022</v>
      </c>
      <c r="H1504" s="337"/>
      <c r="I1504" s="145"/>
      <c r="J1504" s="50"/>
      <c r="K1504" s="50"/>
      <c r="L1504" s="52"/>
      <c r="M1504" s="52"/>
      <c r="N1504" s="52"/>
      <c r="O1504" s="46">
        <v>1133.05</v>
      </c>
      <c r="P1504" s="334"/>
    </row>
    <row r="1505" spans="1:16" s="44" customFormat="1">
      <c r="A1505" s="3">
        <v>18</v>
      </c>
      <c r="B1505" s="4" t="s">
        <v>142</v>
      </c>
      <c r="C1505" s="4"/>
      <c r="D1505" s="3"/>
      <c r="E1505" s="3"/>
      <c r="F1505" s="4"/>
      <c r="G1505" s="4"/>
      <c r="H1505" s="4"/>
      <c r="I1505" s="5"/>
      <c r="J1505" s="14"/>
      <c r="K1505" s="14"/>
      <c r="L1505" s="15"/>
      <c r="M1505" s="15"/>
      <c r="N1505" s="15"/>
      <c r="O1505" s="5"/>
      <c r="P1505" s="177"/>
    </row>
    <row r="1506" spans="1:16" s="44" customFormat="1">
      <c r="A1506" s="320" t="s">
        <v>58</v>
      </c>
      <c r="B1506" s="320" t="s">
        <v>106</v>
      </c>
      <c r="C1506" s="306" t="s">
        <v>107</v>
      </c>
      <c r="D1506" s="318">
        <v>45616</v>
      </c>
      <c r="E1506" s="318" t="s">
        <v>846</v>
      </c>
      <c r="F1506" s="23">
        <v>45658</v>
      </c>
      <c r="G1506" s="23">
        <v>45838</v>
      </c>
      <c r="H1506" s="320"/>
      <c r="I1506" s="46">
        <v>2623.99</v>
      </c>
      <c r="J1506" s="122"/>
      <c r="K1506" s="122"/>
      <c r="L1506" s="124"/>
      <c r="M1506" s="124"/>
      <c r="N1506" s="124"/>
      <c r="O1506" s="2"/>
      <c r="P1506" s="331" t="s">
        <v>290</v>
      </c>
    </row>
    <row r="1507" spans="1:16" s="44" customFormat="1">
      <c r="A1507" s="324"/>
      <c r="B1507" s="324"/>
      <c r="C1507" s="307"/>
      <c r="D1507" s="318"/>
      <c r="E1507" s="318"/>
      <c r="F1507" s="110">
        <v>45839</v>
      </c>
      <c r="G1507" s="110">
        <v>46022</v>
      </c>
      <c r="H1507" s="321"/>
      <c r="I1507" s="46">
        <v>2623.99</v>
      </c>
      <c r="J1507" s="122"/>
      <c r="K1507" s="122"/>
      <c r="L1507" s="124"/>
      <c r="M1507" s="124"/>
      <c r="N1507" s="124"/>
      <c r="O1507" s="2"/>
      <c r="P1507" s="345"/>
    </row>
    <row r="1508" spans="1:16" s="44" customFormat="1">
      <c r="A1508" s="324"/>
      <c r="B1508" s="324"/>
      <c r="C1508" s="307"/>
      <c r="D1508" s="318">
        <v>45646</v>
      </c>
      <c r="E1508" s="318" t="s">
        <v>656</v>
      </c>
      <c r="F1508" s="23">
        <v>45658</v>
      </c>
      <c r="G1508" s="23">
        <v>45838</v>
      </c>
      <c r="H1508" s="336"/>
      <c r="I1508" s="145"/>
      <c r="J1508" s="122"/>
      <c r="K1508" s="122"/>
      <c r="L1508" s="124"/>
      <c r="M1508" s="124"/>
      <c r="N1508" s="124"/>
      <c r="O1508" s="46">
        <v>2623.99</v>
      </c>
      <c r="P1508" s="345"/>
    </row>
    <row r="1509" spans="1:16" s="44" customFormat="1">
      <c r="A1509" s="321"/>
      <c r="B1509" s="321"/>
      <c r="C1509" s="308"/>
      <c r="D1509" s="318"/>
      <c r="E1509" s="318"/>
      <c r="F1509" s="110">
        <v>45839</v>
      </c>
      <c r="G1509" s="110">
        <v>46022</v>
      </c>
      <c r="H1509" s="337"/>
      <c r="I1509" s="145"/>
      <c r="J1509" s="122"/>
      <c r="K1509" s="122"/>
      <c r="L1509" s="124"/>
      <c r="M1509" s="124"/>
      <c r="N1509" s="124"/>
      <c r="O1509" s="46">
        <v>2623.99</v>
      </c>
      <c r="P1509" s="332"/>
    </row>
    <row r="1510" spans="1:16" s="44" customFormat="1">
      <c r="A1510" s="320" t="s">
        <v>58</v>
      </c>
      <c r="B1510" s="320" t="s">
        <v>108</v>
      </c>
      <c r="C1510" s="306" t="s">
        <v>109</v>
      </c>
      <c r="D1510" s="304">
        <v>45653</v>
      </c>
      <c r="E1510" s="304" t="s">
        <v>655</v>
      </c>
      <c r="F1510" s="23">
        <v>45658</v>
      </c>
      <c r="G1510" s="23">
        <v>45838</v>
      </c>
      <c r="H1510" s="320"/>
      <c r="I1510" s="46">
        <v>1888.43</v>
      </c>
      <c r="J1510" s="122"/>
      <c r="K1510" s="122"/>
      <c r="L1510" s="124"/>
      <c r="M1510" s="124"/>
      <c r="N1510" s="124"/>
      <c r="O1510" s="123"/>
      <c r="P1510" s="333"/>
    </row>
    <row r="1511" spans="1:16" s="44" customFormat="1">
      <c r="A1511" s="324"/>
      <c r="B1511" s="324"/>
      <c r="C1511" s="307"/>
      <c r="D1511" s="309"/>
      <c r="E1511" s="309"/>
      <c r="F1511" s="110">
        <v>45839</v>
      </c>
      <c r="G1511" s="110">
        <v>46022</v>
      </c>
      <c r="H1511" s="321"/>
      <c r="I1511" s="46">
        <v>2088.4</v>
      </c>
      <c r="J1511" s="122"/>
      <c r="K1511" s="122"/>
      <c r="L1511" s="124"/>
      <c r="M1511" s="124"/>
      <c r="N1511" s="124"/>
      <c r="O1511" s="123"/>
      <c r="P1511" s="334"/>
    </row>
    <row r="1512" spans="1:16" s="44" customFormat="1">
      <c r="A1512" s="324"/>
      <c r="B1512" s="324"/>
      <c r="C1512" s="307"/>
      <c r="D1512" s="309"/>
      <c r="E1512" s="309"/>
      <c r="F1512" s="23">
        <v>45658</v>
      </c>
      <c r="G1512" s="23">
        <v>45838</v>
      </c>
      <c r="H1512" s="320"/>
      <c r="I1512" s="46">
        <v>1462.33</v>
      </c>
      <c r="J1512" s="122"/>
      <c r="K1512" s="122"/>
      <c r="L1512" s="124"/>
      <c r="M1512" s="124"/>
      <c r="N1512" s="124"/>
      <c r="O1512" s="123"/>
      <c r="P1512" s="333" t="s">
        <v>482</v>
      </c>
    </row>
    <row r="1513" spans="1:16" s="44" customFormat="1">
      <c r="A1513" s="324"/>
      <c r="B1513" s="324"/>
      <c r="C1513" s="307"/>
      <c r="D1513" s="305"/>
      <c r="E1513" s="305"/>
      <c r="F1513" s="110">
        <v>45839</v>
      </c>
      <c r="G1513" s="110">
        <v>46022</v>
      </c>
      <c r="H1513" s="321"/>
      <c r="I1513" s="46">
        <v>1909.48</v>
      </c>
      <c r="J1513" s="122"/>
      <c r="K1513" s="122"/>
      <c r="L1513" s="124"/>
      <c r="M1513" s="124"/>
      <c r="N1513" s="124"/>
      <c r="O1513" s="123"/>
      <c r="P1513" s="334"/>
    </row>
    <row r="1514" spans="1:16" s="44" customFormat="1">
      <c r="A1514" s="324"/>
      <c r="B1514" s="324"/>
      <c r="C1514" s="307"/>
      <c r="D1514" s="318">
        <v>45646</v>
      </c>
      <c r="E1514" s="318" t="s">
        <v>656</v>
      </c>
      <c r="F1514" s="23">
        <v>45658</v>
      </c>
      <c r="G1514" s="23">
        <v>45838</v>
      </c>
      <c r="H1514" s="320"/>
      <c r="I1514" s="145"/>
      <c r="J1514" s="122"/>
      <c r="K1514" s="122"/>
      <c r="L1514" s="124"/>
      <c r="M1514" s="124"/>
      <c r="N1514" s="124"/>
      <c r="O1514" s="46">
        <v>2266.12</v>
      </c>
      <c r="P1514" s="333" t="s">
        <v>323</v>
      </c>
    </row>
    <row r="1515" spans="1:16" s="44" customFormat="1">
      <c r="A1515" s="324"/>
      <c r="B1515" s="324"/>
      <c r="C1515" s="307"/>
      <c r="D1515" s="318"/>
      <c r="E1515" s="318"/>
      <c r="F1515" s="110">
        <v>45839</v>
      </c>
      <c r="G1515" s="110">
        <v>46022</v>
      </c>
      <c r="H1515" s="321"/>
      <c r="I1515" s="145"/>
      <c r="J1515" s="122"/>
      <c r="K1515" s="122"/>
      <c r="L1515" s="124"/>
      <c r="M1515" s="124"/>
      <c r="N1515" s="124"/>
      <c r="O1515" s="46">
        <v>2506.08</v>
      </c>
      <c r="P1515" s="334"/>
    </row>
    <row r="1516" spans="1:16" s="44" customFormat="1">
      <c r="A1516" s="324"/>
      <c r="B1516" s="324"/>
      <c r="C1516" s="307"/>
      <c r="D1516" s="318">
        <v>45646</v>
      </c>
      <c r="E1516" s="318" t="s">
        <v>656</v>
      </c>
      <c r="F1516" s="23">
        <v>45658</v>
      </c>
      <c r="G1516" s="23">
        <v>45838</v>
      </c>
      <c r="H1516" s="336"/>
      <c r="I1516" s="145"/>
      <c r="J1516" s="122"/>
      <c r="K1516" s="122"/>
      <c r="L1516" s="124"/>
      <c r="M1516" s="124"/>
      <c r="N1516" s="124"/>
      <c r="O1516" s="46">
        <v>1843.73</v>
      </c>
      <c r="P1516" s="333" t="s">
        <v>324</v>
      </c>
    </row>
    <row r="1517" spans="1:16" s="44" customFormat="1">
      <c r="A1517" s="321"/>
      <c r="B1517" s="321"/>
      <c r="C1517" s="308"/>
      <c r="D1517" s="318"/>
      <c r="E1517" s="318"/>
      <c r="F1517" s="110">
        <v>45839</v>
      </c>
      <c r="G1517" s="110">
        <v>46022</v>
      </c>
      <c r="H1517" s="337"/>
      <c r="I1517" s="145"/>
      <c r="J1517" s="122"/>
      <c r="K1517" s="122"/>
      <c r="L1517" s="124"/>
      <c r="M1517" s="124"/>
      <c r="N1517" s="124"/>
      <c r="O1517" s="46">
        <v>2159.0100000000002</v>
      </c>
      <c r="P1517" s="334"/>
    </row>
    <row r="1518" spans="1:16" s="44" customFormat="1">
      <c r="A1518" s="320" t="s">
        <v>58</v>
      </c>
      <c r="B1518" s="320" t="s">
        <v>383</v>
      </c>
      <c r="C1518" s="306" t="s">
        <v>78</v>
      </c>
      <c r="D1518" s="318">
        <v>45639</v>
      </c>
      <c r="E1518" s="318" t="s">
        <v>782</v>
      </c>
      <c r="F1518" s="23">
        <v>45658</v>
      </c>
      <c r="G1518" s="23">
        <v>45838</v>
      </c>
      <c r="H1518" s="320"/>
      <c r="I1518" s="46">
        <v>3082.53</v>
      </c>
      <c r="J1518" s="122"/>
      <c r="K1518" s="122"/>
      <c r="L1518" s="124"/>
      <c r="M1518" s="124"/>
      <c r="N1518" s="124"/>
      <c r="O1518" s="2"/>
      <c r="P1518" s="333"/>
    </row>
    <row r="1519" spans="1:16" s="44" customFormat="1">
      <c r="A1519" s="324"/>
      <c r="B1519" s="321"/>
      <c r="C1519" s="307"/>
      <c r="D1519" s="318"/>
      <c r="E1519" s="318"/>
      <c r="F1519" s="110">
        <v>45839</v>
      </c>
      <c r="G1519" s="110">
        <v>46022</v>
      </c>
      <c r="H1519" s="321"/>
      <c r="I1519" s="46">
        <v>3502.6</v>
      </c>
      <c r="J1519" s="122"/>
      <c r="K1519" s="122"/>
      <c r="L1519" s="124"/>
      <c r="M1519" s="124"/>
      <c r="N1519" s="124"/>
      <c r="O1519" s="2"/>
      <c r="P1519" s="334"/>
    </row>
    <row r="1520" spans="1:16" s="44" customFormat="1">
      <c r="A1520" s="324"/>
      <c r="B1520" s="320" t="s">
        <v>110</v>
      </c>
      <c r="C1520" s="307"/>
      <c r="D1520" s="318">
        <v>45646</v>
      </c>
      <c r="E1520" s="318" t="s">
        <v>656</v>
      </c>
      <c r="F1520" s="23">
        <v>45658</v>
      </c>
      <c r="G1520" s="23">
        <v>45838</v>
      </c>
      <c r="H1520" s="336"/>
      <c r="I1520" s="145"/>
      <c r="J1520" s="122"/>
      <c r="K1520" s="122"/>
      <c r="L1520" s="124"/>
      <c r="M1520" s="124"/>
      <c r="N1520" s="124"/>
      <c r="O1520" s="46">
        <v>3000</v>
      </c>
      <c r="P1520" s="333"/>
    </row>
    <row r="1521" spans="1:16" s="44" customFormat="1">
      <c r="A1521" s="321"/>
      <c r="B1521" s="321"/>
      <c r="C1521" s="308"/>
      <c r="D1521" s="318"/>
      <c r="E1521" s="318"/>
      <c r="F1521" s="110">
        <v>45839</v>
      </c>
      <c r="G1521" s="110">
        <v>46022</v>
      </c>
      <c r="H1521" s="337"/>
      <c r="I1521" s="145"/>
      <c r="J1521" s="122"/>
      <c r="K1521" s="122"/>
      <c r="L1521" s="124"/>
      <c r="M1521" s="124"/>
      <c r="N1521" s="124"/>
      <c r="O1521" s="46">
        <v>3500</v>
      </c>
      <c r="P1521" s="334"/>
    </row>
    <row r="1522" spans="1:16" s="44" customFormat="1">
      <c r="A1522" s="320" t="s">
        <v>58</v>
      </c>
      <c r="B1522" s="306" t="s">
        <v>111</v>
      </c>
      <c r="C1522" s="306" t="s">
        <v>643</v>
      </c>
      <c r="D1522" s="318">
        <v>45646</v>
      </c>
      <c r="E1522" s="318" t="s">
        <v>704</v>
      </c>
      <c r="F1522" s="23">
        <v>45658</v>
      </c>
      <c r="G1522" s="23">
        <v>45838</v>
      </c>
      <c r="H1522" s="320"/>
      <c r="I1522" s="46">
        <v>2964.41</v>
      </c>
      <c r="J1522" s="122"/>
      <c r="K1522" s="122"/>
      <c r="L1522" s="124"/>
      <c r="M1522" s="124"/>
      <c r="N1522" s="124"/>
      <c r="O1522" s="2"/>
      <c r="P1522" s="333"/>
    </row>
    <row r="1523" spans="1:16" s="44" customFormat="1">
      <c r="A1523" s="324"/>
      <c r="B1523" s="307"/>
      <c r="C1523" s="307"/>
      <c r="D1523" s="318"/>
      <c r="E1523" s="318"/>
      <c r="F1523" s="110">
        <v>45839</v>
      </c>
      <c r="G1523" s="110">
        <v>46022</v>
      </c>
      <c r="H1523" s="321"/>
      <c r="I1523" s="46">
        <v>2989.87</v>
      </c>
      <c r="J1523" s="122"/>
      <c r="K1523" s="122"/>
      <c r="L1523" s="124"/>
      <c r="M1523" s="124"/>
      <c r="N1523" s="124"/>
      <c r="O1523" s="2"/>
      <c r="P1523" s="334"/>
    </row>
    <row r="1524" spans="1:16" s="44" customFormat="1">
      <c r="A1524" s="324"/>
      <c r="B1524" s="307"/>
      <c r="C1524" s="307"/>
      <c r="D1524" s="318">
        <v>45646</v>
      </c>
      <c r="E1524" s="318" t="s">
        <v>656</v>
      </c>
      <c r="F1524" s="23">
        <v>45658</v>
      </c>
      <c r="G1524" s="23">
        <v>45838</v>
      </c>
      <c r="H1524" s="336"/>
      <c r="I1524" s="145"/>
      <c r="J1524" s="122"/>
      <c r="K1524" s="122"/>
      <c r="L1524" s="124"/>
      <c r="M1524" s="124"/>
      <c r="N1524" s="124"/>
      <c r="O1524" s="46">
        <v>3000</v>
      </c>
      <c r="P1524" s="331" t="s">
        <v>323</v>
      </c>
    </row>
    <row r="1525" spans="1:16" s="44" customFormat="1">
      <c r="A1525" s="324"/>
      <c r="B1525" s="307"/>
      <c r="C1525" s="307"/>
      <c r="D1525" s="318"/>
      <c r="E1525" s="318"/>
      <c r="F1525" s="110">
        <v>45839</v>
      </c>
      <c r="G1525" s="110">
        <v>46022</v>
      </c>
      <c r="H1525" s="344"/>
      <c r="I1525" s="145"/>
      <c r="J1525" s="122"/>
      <c r="K1525" s="122"/>
      <c r="L1525" s="124"/>
      <c r="M1525" s="124"/>
      <c r="N1525" s="124"/>
      <c r="O1525" s="46">
        <v>3500</v>
      </c>
      <c r="P1525" s="332"/>
    </row>
    <row r="1526" spans="1:16" s="44" customFormat="1">
      <c r="A1526" s="324"/>
      <c r="B1526" s="307"/>
      <c r="C1526" s="307"/>
      <c r="D1526" s="318">
        <v>45646</v>
      </c>
      <c r="E1526" s="318" t="s">
        <v>656</v>
      </c>
      <c r="F1526" s="23">
        <v>45658</v>
      </c>
      <c r="G1526" s="23">
        <v>45838</v>
      </c>
      <c r="H1526" s="344"/>
      <c r="I1526" s="145"/>
      <c r="J1526" s="122"/>
      <c r="K1526" s="122"/>
      <c r="L1526" s="124"/>
      <c r="M1526" s="124"/>
      <c r="N1526" s="124"/>
      <c r="O1526" s="46">
        <v>2325.64</v>
      </c>
      <c r="P1526" s="354" t="s">
        <v>422</v>
      </c>
    </row>
    <row r="1527" spans="1:16" s="44" customFormat="1">
      <c r="A1527" s="324"/>
      <c r="B1527" s="307"/>
      <c r="C1527" s="307"/>
      <c r="D1527" s="318"/>
      <c r="E1527" s="318"/>
      <c r="F1527" s="110">
        <v>45839</v>
      </c>
      <c r="G1527" s="110">
        <v>46022</v>
      </c>
      <c r="H1527" s="344"/>
      <c r="I1527" s="145"/>
      <c r="J1527" s="122"/>
      <c r="K1527" s="122"/>
      <c r="L1527" s="124"/>
      <c r="M1527" s="124"/>
      <c r="N1527" s="124"/>
      <c r="O1527" s="46">
        <v>2723.32</v>
      </c>
      <c r="P1527" s="354"/>
    </row>
    <row r="1528" spans="1:16" s="44" customFormat="1">
      <c r="A1528" s="324"/>
      <c r="B1528" s="307"/>
      <c r="C1528" s="307"/>
      <c r="D1528" s="318">
        <v>45646</v>
      </c>
      <c r="E1528" s="318" t="s">
        <v>656</v>
      </c>
      <c r="F1528" s="23">
        <v>45658</v>
      </c>
      <c r="G1528" s="23">
        <v>45838</v>
      </c>
      <c r="H1528" s="344"/>
      <c r="I1528" s="145"/>
      <c r="J1528" s="122"/>
      <c r="K1528" s="122"/>
      <c r="L1528" s="124"/>
      <c r="M1528" s="124"/>
      <c r="N1528" s="124"/>
      <c r="O1528" s="46">
        <v>2537.09</v>
      </c>
      <c r="P1528" s="354" t="s">
        <v>335</v>
      </c>
    </row>
    <row r="1529" spans="1:16" s="44" customFormat="1">
      <c r="A1529" s="321"/>
      <c r="B1529" s="308"/>
      <c r="C1529" s="307"/>
      <c r="D1529" s="318"/>
      <c r="E1529" s="318"/>
      <c r="F1529" s="110">
        <v>45839</v>
      </c>
      <c r="G1529" s="110">
        <v>46022</v>
      </c>
      <c r="H1529" s="337"/>
      <c r="I1529" s="145"/>
      <c r="J1529" s="122"/>
      <c r="K1529" s="122"/>
      <c r="L1529" s="124"/>
      <c r="M1529" s="124"/>
      <c r="N1529" s="124"/>
      <c r="O1529" s="46">
        <v>2970.93</v>
      </c>
      <c r="P1529" s="355"/>
    </row>
    <row r="1530" spans="1:16" s="44" customFormat="1">
      <c r="A1530" s="320" t="s">
        <v>58</v>
      </c>
      <c r="B1530" s="306" t="s">
        <v>112</v>
      </c>
      <c r="C1530" s="307"/>
      <c r="D1530" s="318">
        <v>45646</v>
      </c>
      <c r="E1530" s="318" t="s">
        <v>704</v>
      </c>
      <c r="F1530" s="23">
        <v>45658</v>
      </c>
      <c r="G1530" s="23">
        <v>45838</v>
      </c>
      <c r="H1530" s="320"/>
      <c r="I1530" s="46">
        <v>2964.41</v>
      </c>
      <c r="J1530" s="122"/>
      <c r="K1530" s="122"/>
      <c r="L1530" s="124"/>
      <c r="M1530" s="124"/>
      <c r="N1530" s="124"/>
      <c r="O1530" s="2"/>
      <c r="P1530" s="331"/>
    </row>
    <row r="1531" spans="1:16" s="44" customFormat="1">
      <c r="A1531" s="324"/>
      <c r="B1531" s="307"/>
      <c r="C1531" s="307"/>
      <c r="D1531" s="318"/>
      <c r="E1531" s="318"/>
      <c r="F1531" s="110">
        <v>45839</v>
      </c>
      <c r="G1531" s="110">
        <v>46022</v>
      </c>
      <c r="H1531" s="321"/>
      <c r="I1531" s="46">
        <v>2989.87</v>
      </c>
      <c r="J1531" s="122"/>
      <c r="K1531" s="122"/>
      <c r="L1531" s="124"/>
      <c r="M1531" s="124"/>
      <c r="N1531" s="124"/>
      <c r="O1531" s="2"/>
      <c r="P1531" s="332"/>
    </row>
    <row r="1532" spans="1:16" s="44" customFormat="1">
      <c r="A1532" s="324"/>
      <c r="B1532" s="307"/>
      <c r="C1532" s="307"/>
      <c r="D1532" s="318">
        <v>45646</v>
      </c>
      <c r="E1532" s="318" t="s">
        <v>656</v>
      </c>
      <c r="F1532" s="23">
        <v>45658</v>
      </c>
      <c r="G1532" s="23">
        <v>45838</v>
      </c>
      <c r="H1532" s="336"/>
      <c r="I1532" s="145"/>
      <c r="J1532" s="122"/>
      <c r="K1532" s="122"/>
      <c r="L1532" s="124"/>
      <c r="M1532" s="124"/>
      <c r="N1532" s="124"/>
      <c r="O1532" s="46">
        <v>3000</v>
      </c>
      <c r="P1532" s="331" t="s">
        <v>323</v>
      </c>
    </row>
    <row r="1533" spans="1:16" s="44" customFormat="1">
      <c r="A1533" s="324"/>
      <c r="B1533" s="307"/>
      <c r="C1533" s="307"/>
      <c r="D1533" s="318"/>
      <c r="E1533" s="318"/>
      <c r="F1533" s="110">
        <v>45839</v>
      </c>
      <c r="G1533" s="110">
        <v>46022</v>
      </c>
      <c r="H1533" s="344"/>
      <c r="I1533" s="145"/>
      <c r="J1533" s="122"/>
      <c r="K1533" s="122"/>
      <c r="L1533" s="124"/>
      <c r="M1533" s="124"/>
      <c r="N1533" s="124"/>
      <c r="O1533" s="46">
        <v>3500</v>
      </c>
      <c r="P1533" s="332"/>
    </row>
    <row r="1534" spans="1:16" s="44" customFormat="1">
      <c r="A1534" s="324"/>
      <c r="B1534" s="307"/>
      <c r="C1534" s="307"/>
      <c r="D1534" s="318">
        <v>45646</v>
      </c>
      <c r="E1534" s="318" t="s">
        <v>656</v>
      </c>
      <c r="F1534" s="23">
        <v>45658</v>
      </c>
      <c r="G1534" s="23">
        <v>45838</v>
      </c>
      <c r="H1534" s="344"/>
      <c r="I1534" s="145"/>
      <c r="J1534" s="122"/>
      <c r="K1534" s="122"/>
      <c r="L1534" s="124"/>
      <c r="M1534" s="124"/>
      <c r="N1534" s="124"/>
      <c r="O1534" s="46">
        <v>2325.64</v>
      </c>
      <c r="P1534" s="354" t="s">
        <v>422</v>
      </c>
    </row>
    <row r="1535" spans="1:16" s="44" customFormat="1">
      <c r="A1535" s="324"/>
      <c r="B1535" s="307"/>
      <c r="C1535" s="307"/>
      <c r="D1535" s="318"/>
      <c r="E1535" s="318"/>
      <c r="F1535" s="110">
        <v>45839</v>
      </c>
      <c r="G1535" s="110">
        <v>46022</v>
      </c>
      <c r="H1535" s="344"/>
      <c r="I1535" s="145"/>
      <c r="J1535" s="122"/>
      <c r="K1535" s="122"/>
      <c r="L1535" s="124"/>
      <c r="M1535" s="124"/>
      <c r="N1535" s="124"/>
      <c r="O1535" s="46">
        <v>2723.32</v>
      </c>
      <c r="P1535" s="354"/>
    </row>
    <row r="1536" spans="1:16" s="44" customFormat="1">
      <c r="A1536" s="324"/>
      <c r="B1536" s="307"/>
      <c r="C1536" s="307"/>
      <c r="D1536" s="318">
        <v>45646</v>
      </c>
      <c r="E1536" s="318" t="s">
        <v>656</v>
      </c>
      <c r="F1536" s="23">
        <v>45658</v>
      </c>
      <c r="G1536" s="23">
        <v>45838</v>
      </c>
      <c r="H1536" s="344"/>
      <c r="I1536" s="145"/>
      <c r="J1536" s="122"/>
      <c r="K1536" s="122"/>
      <c r="L1536" s="124"/>
      <c r="M1536" s="124"/>
      <c r="N1536" s="124"/>
      <c r="O1536" s="46">
        <v>2537.09</v>
      </c>
      <c r="P1536" s="354" t="s">
        <v>335</v>
      </c>
    </row>
    <row r="1537" spans="1:16" s="44" customFormat="1">
      <c r="A1537" s="321"/>
      <c r="B1537" s="308"/>
      <c r="C1537" s="307"/>
      <c r="D1537" s="318"/>
      <c r="E1537" s="318"/>
      <c r="F1537" s="110">
        <v>45839</v>
      </c>
      <c r="G1537" s="110">
        <v>46022</v>
      </c>
      <c r="H1537" s="337"/>
      <c r="I1537" s="145"/>
      <c r="J1537" s="122"/>
      <c r="K1537" s="122"/>
      <c r="L1537" s="124"/>
      <c r="M1537" s="124"/>
      <c r="N1537" s="124"/>
      <c r="O1537" s="46">
        <v>2970.93</v>
      </c>
      <c r="P1537" s="355"/>
    </row>
    <row r="1538" spans="1:16" s="44" customFormat="1">
      <c r="A1538" s="320" t="s">
        <v>58</v>
      </c>
      <c r="B1538" s="306" t="s">
        <v>110</v>
      </c>
      <c r="C1538" s="307"/>
      <c r="D1538" s="318">
        <v>45646</v>
      </c>
      <c r="E1538" s="318" t="s">
        <v>704</v>
      </c>
      <c r="F1538" s="23">
        <v>45658</v>
      </c>
      <c r="G1538" s="23">
        <v>45838</v>
      </c>
      <c r="H1538" s="320"/>
      <c r="I1538" s="46">
        <v>2964.41</v>
      </c>
      <c r="J1538" s="122"/>
      <c r="K1538" s="122"/>
      <c r="L1538" s="124"/>
      <c r="M1538" s="124"/>
      <c r="N1538" s="124"/>
      <c r="O1538" s="2"/>
      <c r="P1538" s="331"/>
    </row>
    <row r="1539" spans="1:16" s="44" customFormat="1">
      <c r="A1539" s="324"/>
      <c r="B1539" s="307"/>
      <c r="C1539" s="307"/>
      <c r="D1539" s="318"/>
      <c r="E1539" s="318"/>
      <c r="F1539" s="110">
        <v>45839</v>
      </c>
      <c r="G1539" s="110">
        <v>46022</v>
      </c>
      <c r="H1539" s="321"/>
      <c r="I1539" s="46">
        <v>2989.87</v>
      </c>
      <c r="J1539" s="122"/>
      <c r="K1539" s="122"/>
      <c r="L1539" s="124"/>
      <c r="M1539" s="124"/>
      <c r="N1539" s="124"/>
      <c r="O1539" s="2"/>
      <c r="P1539" s="332"/>
    </row>
    <row r="1540" spans="1:16" s="44" customFormat="1">
      <c r="A1540" s="324"/>
      <c r="B1540" s="307"/>
      <c r="C1540" s="307"/>
      <c r="D1540" s="318">
        <v>45646</v>
      </c>
      <c r="E1540" s="318" t="s">
        <v>656</v>
      </c>
      <c r="F1540" s="23">
        <v>45658</v>
      </c>
      <c r="G1540" s="23">
        <v>45838</v>
      </c>
      <c r="H1540" s="336"/>
      <c r="I1540" s="145"/>
      <c r="J1540" s="122"/>
      <c r="K1540" s="122"/>
      <c r="L1540" s="124"/>
      <c r="M1540" s="124"/>
      <c r="N1540" s="124"/>
      <c r="O1540" s="46">
        <v>3000</v>
      </c>
      <c r="P1540" s="331" t="s">
        <v>323</v>
      </c>
    </row>
    <row r="1541" spans="1:16" s="44" customFormat="1">
      <c r="A1541" s="324"/>
      <c r="B1541" s="307"/>
      <c r="C1541" s="307"/>
      <c r="D1541" s="318"/>
      <c r="E1541" s="318"/>
      <c r="F1541" s="110">
        <v>45839</v>
      </c>
      <c r="G1541" s="110">
        <v>46022</v>
      </c>
      <c r="H1541" s="344"/>
      <c r="I1541" s="145"/>
      <c r="J1541" s="122"/>
      <c r="K1541" s="122"/>
      <c r="L1541" s="124"/>
      <c r="M1541" s="124"/>
      <c r="N1541" s="124"/>
      <c r="O1541" s="46">
        <v>3500</v>
      </c>
      <c r="P1541" s="332"/>
    </row>
    <row r="1542" spans="1:16" s="44" customFormat="1">
      <c r="A1542" s="324"/>
      <c r="B1542" s="307"/>
      <c r="C1542" s="307"/>
      <c r="D1542" s="318">
        <v>45646</v>
      </c>
      <c r="E1542" s="318" t="s">
        <v>656</v>
      </c>
      <c r="F1542" s="23">
        <v>45658</v>
      </c>
      <c r="G1542" s="23">
        <v>45838</v>
      </c>
      <c r="H1542" s="344"/>
      <c r="I1542" s="145"/>
      <c r="J1542" s="122"/>
      <c r="K1542" s="122"/>
      <c r="L1542" s="124"/>
      <c r="M1542" s="124"/>
      <c r="N1542" s="124"/>
      <c r="O1542" s="46">
        <v>2368.02</v>
      </c>
      <c r="P1542" s="354" t="s">
        <v>422</v>
      </c>
    </row>
    <row r="1543" spans="1:16" s="44" customFormat="1">
      <c r="A1543" s="324"/>
      <c r="B1543" s="307"/>
      <c r="C1543" s="307"/>
      <c r="D1543" s="318"/>
      <c r="E1543" s="318"/>
      <c r="F1543" s="110">
        <v>45839</v>
      </c>
      <c r="G1543" s="110">
        <v>46022</v>
      </c>
      <c r="H1543" s="344"/>
      <c r="I1543" s="145"/>
      <c r="J1543" s="122"/>
      <c r="K1543" s="122"/>
      <c r="L1543" s="124"/>
      <c r="M1543" s="124"/>
      <c r="N1543" s="124"/>
      <c r="O1543" s="46">
        <v>2772.95</v>
      </c>
      <c r="P1543" s="354"/>
    </row>
    <row r="1544" spans="1:16" s="44" customFormat="1">
      <c r="A1544" s="324"/>
      <c r="B1544" s="307"/>
      <c r="C1544" s="307"/>
      <c r="D1544" s="318">
        <v>45646</v>
      </c>
      <c r="E1544" s="318" t="s">
        <v>656</v>
      </c>
      <c r="F1544" s="23">
        <v>45658</v>
      </c>
      <c r="G1544" s="23">
        <v>45838</v>
      </c>
      <c r="H1544" s="344"/>
      <c r="I1544" s="145"/>
      <c r="J1544" s="122"/>
      <c r="K1544" s="122"/>
      <c r="L1544" s="124"/>
      <c r="M1544" s="124"/>
      <c r="N1544" s="124"/>
      <c r="O1544" s="46">
        <v>2583.3000000000002</v>
      </c>
      <c r="P1544" s="354" t="s">
        <v>335</v>
      </c>
    </row>
    <row r="1545" spans="1:16" s="44" customFormat="1">
      <c r="A1545" s="321"/>
      <c r="B1545" s="308"/>
      <c r="C1545" s="307"/>
      <c r="D1545" s="318"/>
      <c r="E1545" s="318"/>
      <c r="F1545" s="110">
        <v>45839</v>
      </c>
      <c r="G1545" s="110">
        <v>46022</v>
      </c>
      <c r="H1545" s="337"/>
      <c r="I1545" s="145"/>
      <c r="J1545" s="122"/>
      <c r="K1545" s="122"/>
      <c r="L1545" s="124"/>
      <c r="M1545" s="124"/>
      <c r="N1545" s="124"/>
      <c r="O1545" s="46">
        <v>3025.04</v>
      </c>
      <c r="P1545" s="355"/>
    </row>
    <row r="1546" spans="1:16" s="44" customFormat="1">
      <c r="A1546" s="320" t="s">
        <v>58</v>
      </c>
      <c r="B1546" s="306" t="s">
        <v>106</v>
      </c>
      <c r="C1546" s="307"/>
      <c r="D1546" s="318">
        <v>45646</v>
      </c>
      <c r="E1546" s="318" t="s">
        <v>704</v>
      </c>
      <c r="F1546" s="23">
        <v>45658</v>
      </c>
      <c r="G1546" s="23">
        <v>45838</v>
      </c>
      <c r="H1546" s="320"/>
      <c r="I1546" s="46">
        <v>2964.41</v>
      </c>
      <c r="J1546" s="122"/>
      <c r="K1546" s="122"/>
      <c r="L1546" s="124"/>
      <c r="M1546" s="124"/>
      <c r="N1546" s="124"/>
      <c r="O1546" s="2"/>
      <c r="P1546" s="331"/>
    </row>
    <row r="1547" spans="1:16" s="44" customFormat="1">
      <c r="A1547" s="324"/>
      <c r="B1547" s="307"/>
      <c r="C1547" s="307"/>
      <c r="D1547" s="318"/>
      <c r="E1547" s="318"/>
      <c r="F1547" s="110">
        <v>45839</v>
      </c>
      <c r="G1547" s="110">
        <v>46022</v>
      </c>
      <c r="H1547" s="321"/>
      <c r="I1547" s="46">
        <v>2989.87</v>
      </c>
      <c r="J1547" s="122"/>
      <c r="K1547" s="122"/>
      <c r="L1547" s="124"/>
      <c r="M1547" s="124"/>
      <c r="N1547" s="124"/>
      <c r="O1547" s="2"/>
      <c r="P1547" s="332"/>
    </row>
    <row r="1548" spans="1:16" s="44" customFormat="1">
      <c r="A1548" s="324"/>
      <c r="B1548" s="307"/>
      <c r="C1548" s="307"/>
      <c r="D1548" s="318">
        <v>45646</v>
      </c>
      <c r="E1548" s="318" t="s">
        <v>656</v>
      </c>
      <c r="F1548" s="23">
        <v>45658</v>
      </c>
      <c r="G1548" s="23">
        <v>45838</v>
      </c>
      <c r="H1548" s="336"/>
      <c r="I1548" s="145"/>
      <c r="J1548" s="122"/>
      <c r="K1548" s="122"/>
      <c r="L1548" s="124"/>
      <c r="M1548" s="124"/>
      <c r="N1548" s="124"/>
      <c r="O1548" s="46">
        <v>3000</v>
      </c>
      <c r="P1548" s="331" t="s">
        <v>323</v>
      </c>
    </row>
    <row r="1549" spans="1:16" s="44" customFormat="1">
      <c r="A1549" s="324"/>
      <c r="B1549" s="307"/>
      <c r="C1549" s="307"/>
      <c r="D1549" s="318"/>
      <c r="E1549" s="318"/>
      <c r="F1549" s="110">
        <v>45839</v>
      </c>
      <c r="G1549" s="110">
        <v>46022</v>
      </c>
      <c r="H1549" s="344"/>
      <c r="I1549" s="145"/>
      <c r="J1549" s="122"/>
      <c r="K1549" s="122"/>
      <c r="L1549" s="124"/>
      <c r="M1549" s="124"/>
      <c r="N1549" s="124"/>
      <c r="O1549" s="46">
        <v>3500</v>
      </c>
      <c r="P1549" s="332"/>
    </row>
    <row r="1550" spans="1:16" s="44" customFormat="1">
      <c r="A1550" s="324"/>
      <c r="B1550" s="307"/>
      <c r="C1550" s="307"/>
      <c r="D1550" s="318">
        <v>45646</v>
      </c>
      <c r="E1550" s="318" t="s">
        <v>656</v>
      </c>
      <c r="F1550" s="23">
        <v>45658</v>
      </c>
      <c r="G1550" s="23">
        <v>45838</v>
      </c>
      <c r="H1550" s="344"/>
      <c r="I1550" s="145"/>
      <c r="J1550" s="122"/>
      <c r="K1550" s="122"/>
      <c r="L1550" s="124"/>
      <c r="M1550" s="124"/>
      <c r="N1550" s="124"/>
      <c r="O1550" s="46">
        <v>2325.64</v>
      </c>
      <c r="P1550" s="354" t="s">
        <v>422</v>
      </c>
    </row>
    <row r="1551" spans="1:16" s="44" customFormat="1">
      <c r="A1551" s="324"/>
      <c r="B1551" s="307"/>
      <c r="C1551" s="307"/>
      <c r="D1551" s="318"/>
      <c r="E1551" s="318"/>
      <c r="F1551" s="110">
        <v>45839</v>
      </c>
      <c r="G1551" s="110">
        <v>46022</v>
      </c>
      <c r="H1551" s="344"/>
      <c r="I1551" s="145"/>
      <c r="J1551" s="122"/>
      <c r="K1551" s="122"/>
      <c r="L1551" s="124"/>
      <c r="M1551" s="124"/>
      <c r="N1551" s="124"/>
      <c r="O1551" s="46">
        <v>2723.32</v>
      </c>
      <c r="P1551" s="354"/>
    </row>
    <row r="1552" spans="1:16" s="44" customFormat="1">
      <c r="A1552" s="324"/>
      <c r="B1552" s="307"/>
      <c r="C1552" s="307"/>
      <c r="D1552" s="318">
        <v>45646</v>
      </c>
      <c r="E1552" s="318" t="s">
        <v>656</v>
      </c>
      <c r="F1552" s="23">
        <v>45658</v>
      </c>
      <c r="G1552" s="23">
        <v>45838</v>
      </c>
      <c r="H1552" s="344"/>
      <c r="I1552" s="145"/>
      <c r="J1552" s="122"/>
      <c r="K1552" s="122"/>
      <c r="L1552" s="124"/>
      <c r="M1552" s="124"/>
      <c r="N1552" s="124"/>
      <c r="O1552" s="46">
        <v>2537.09</v>
      </c>
      <c r="P1552" s="354" t="s">
        <v>335</v>
      </c>
    </row>
    <row r="1553" spans="1:16" s="44" customFormat="1">
      <c r="A1553" s="321"/>
      <c r="B1553" s="308"/>
      <c r="C1553" s="307"/>
      <c r="D1553" s="318"/>
      <c r="E1553" s="318"/>
      <c r="F1553" s="110">
        <v>45839</v>
      </c>
      <c r="G1553" s="110">
        <v>46022</v>
      </c>
      <c r="H1553" s="337"/>
      <c r="I1553" s="145"/>
      <c r="J1553" s="122"/>
      <c r="K1553" s="122"/>
      <c r="L1553" s="124"/>
      <c r="M1553" s="124"/>
      <c r="N1553" s="124"/>
      <c r="O1553" s="46">
        <v>2970.93</v>
      </c>
      <c r="P1553" s="355"/>
    </row>
    <row r="1554" spans="1:16" s="44" customFormat="1">
      <c r="A1554" s="320" t="s">
        <v>58</v>
      </c>
      <c r="B1554" s="320" t="s">
        <v>113</v>
      </c>
      <c r="C1554" s="307"/>
      <c r="D1554" s="318">
        <v>45646</v>
      </c>
      <c r="E1554" s="318" t="s">
        <v>704</v>
      </c>
      <c r="F1554" s="23">
        <v>45658</v>
      </c>
      <c r="G1554" s="23">
        <v>45838</v>
      </c>
      <c r="H1554" s="320"/>
      <c r="I1554" s="46">
        <v>2964.41</v>
      </c>
      <c r="J1554" s="122"/>
      <c r="K1554" s="122"/>
      <c r="L1554" s="124"/>
      <c r="M1554" s="124"/>
      <c r="N1554" s="124"/>
      <c r="O1554" s="2"/>
      <c r="P1554" s="331"/>
    </row>
    <row r="1555" spans="1:16" s="44" customFormat="1">
      <c r="A1555" s="324"/>
      <c r="B1555" s="324"/>
      <c r="C1555" s="307"/>
      <c r="D1555" s="318"/>
      <c r="E1555" s="318"/>
      <c r="F1555" s="110">
        <v>45839</v>
      </c>
      <c r="G1555" s="110">
        <v>46022</v>
      </c>
      <c r="H1555" s="321"/>
      <c r="I1555" s="46">
        <v>2989.87</v>
      </c>
      <c r="J1555" s="122"/>
      <c r="K1555" s="122"/>
      <c r="L1555" s="124"/>
      <c r="M1555" s="124"/>
      <c r="N1555" s="124"/>
      <c r="O1555" s="2"/>
      <c r="P1555" s="332"/>
    </row>
    <row r="1556" spans="1:16" s="44" customFormat="1">
      <c r="A1556" s="324"/>
      <c r="B1556" s="324"/>
      <c r="C1556" s="307"/>
      <c r="D1556" s="318">
        <v>45646</v>
      </c>
      <c r="E1556" s="318" t="s">
        <v>656</v>
      </c>
      <c r="F1556" s="23">
        <v>45658</v>
      </c>
      <c r="G1556" s="23">
        <v>45838</v>
      </c>
      <c r="H1556" s="336"/>
      <c r="I1556" s="145"/>
      <c r="J1556" s="122"/>
      <c r="K1556" s="122"/>
      <c r="L1556" s="124"/>
      <c r="M1556" s="124"/>
      <c r="N1556" s="124"/>
      <c r="O1556" s="46">
        <v>3000</v>
      </c>
      <c r="P1556" s="331"/>
    </row>
    <row r="1557" spans="1:16" s="44" customFormat="1">
      <c r="A1557" s="321"/>
      <c r="B1557" s="321"/>
      <c r="C1557" s="307"/>
      <c r="D1557" s="318"/>
      <c r="E1557" s="318"/>
      <c r="F1557" s="110">
        <v>45839</v>
      </c>
      <c r="G1557" s="110">
        <v>46022</v>
      </c>
      <c r="H1557" s="337"/>
      <c r="I1557" s="145"/>
      <c r="J1557" s="122"/>
      <c r="K1557" s="122"/>
      <c r="L1557" s="124"/>
      <c r="M1557" s="124"/>
      <c r="N1557" s="124"/>
      <c r="O1557" s="46">
        <v>3500</v>
      </c>
      <c r="P1557" s="332"/>
    </row>
    <row r="1558" spans="1:16" s="44" customFormat="1">
      <c r="A1558" s="320" t="s">
        <v>58</v>
      </c>
      <c r="B1558" s="320" t="s">
        <v>114</v>
      </c>
      <c r="C1558" s="307"/>
      <c r="D1558" s="318">
        <v>45646</v>
      </c>
      <c r="E1558" s="318" t="s">
        <v>704</v>
      </c>
      <c r="F1558" s="23">
        <v>45658</v>
      </c>
      <c r="G1558" s="23">
        <v>45838</v>
      </c>
      <c r="H1558" s="320"/>
      <c r="I1558" s="46">
        <v>2964.41</v>
      </c>
      <c r="J1558" s="122"/>
      <c r="K1558" s="122"/>
      <c r="L1558" s="124"/>
      <c r="M1558" s="124"/>
      <c r="N1558" s="124"/>
      <c r="O1558" s="2"/>
      <c r="P1558" s="331"/>
    </row>
    <row r="1559" spans="1:16" s="44" customFormat="1">
      <c r="A1559" s="324"/>
      <c r="B1559" s="324"/>
      <c r="C1559" s="307"/>
      <c r="D1559" s="318"/>
      <c r="E1559" s="318"/>
      <c r="F1559" s="110">
        <v>45839</v>
      </c>
      <c r="G1559" s="110">
        <v>46022</v>
      </c>
      <c r="H1559" s="321"/>
      <c r="I1559" s="46">
        <v>2989.87</v>
      </c>
      <c r="J1559" s="122"/>
      <c r="K1559" s="122"/>
      <c r="L1559" s="124"/>
      <c r="M1559" s="124"/>
      <c r="N1559" s="124"/>
      <c r="O1559" s="2"/>
      <c r="P1559" s="332"/>
    </row>
    <row r="1560" spans="1:16" s="44" customFormat="1">
      <c r="A1560" s="324"/>
      <c r="B1560" s="324"/>
      <c r="C1560" s="307"/>
      <c r="D1560" s="318">
        <v>45646</v>
      </c>
      <c r="E1560" s="318" t="s">
        <v>656</v>
      </c>
      <c r="F1560" s="23">
        <v>45658</v>
      </c>
      <c r="G1560" s="23">
        <v>45838</v>
      </c>
      <c r="H1560" s="336"/>
      <c r="I1560" s="145"/>
      <c r="J1560" s="122"/>
      <c r="K1560" s="122"/>
      <c r="L1560" s="124"/>
      <c r="M1560" s="124"/>
      <c r="N1560" s="124"/>
      <c r="O1560" s="46">
        <v>3000</v>
      </c>
      <c r="P1560" s="331"/>
    </row>
    <row r="1561" spans="1:16" s="44" customFormat="1">
      <c r="A1561" s="321"/>
      <c r="B1561" s="321"/>
      <c r="C1561" s="307"/>
      <c r="D1561" s="318"/>
      <c r="E1561" s="318"/>
      <c r="F1561" s="110">
        <v>45839</v>
      </c>
      <c r="G1561" s="110">
        <v>46022</v>
      </c>
      <c r="H1561" s="337"/>
      <c r="I1561" s="145"/>
      <c r="J1561" s="122"/>
      <c r="K1561" s="122"/>
      <c r="L1561" s="124"/>
      <c r="M1561" s="124"/>
      <c r="N1561" s="124"/>
      <c r="O1561" s="46">
        <v>3500</v>
      </c>
      <c r="P1561" s="332"/>
    </row>
    <row r="1562" spans="1:16" s="44" customFormat="1">
      <c r="A1562" s="320" t="s">
        <v>58</v>
      </c>
      <c r="B1562" s="320" t="s">
        <v>115</v>
      </c>
      <c r="C1562" s="307"/>
      <c r="D1562" s="318">
        <v>45646</v>
      </c>
      <c r="E1562" s="318" t="s">
        <v>704</v>
      </c>
      <c r="F1562" s="23">
        <v>45658</v>
      </c>
      <c r="G1562" s="23">
        <v>45838</v>
      </c>
      <c r="H1562" s="320"/>
      <c r="I1562" s="46">
        <v>2964.41</v>
      </c>
      <c r="J1562" s="122"/>
      <c r="K1562" s="122"/>
      <c r="L1562" s="124"/>
      <c r="M1562" s="124"/>
      <c r="N1562" s="124"/>
      <c r="O1562" s="2"/>
      <c r="P1562" s="331"/>
    </row>
    <row r="1563" spans="1:16" s="44" customFormat="1">
      <c r="A1563" s="324"/>
      <c r="B1563" s="324"/>
      <c r="C1563" s="307"/>
      <c r="D1563" s="318"/>
      <c r="E1563" s="318"/>
      <c r="F1563" s="110">
        <v>45839</v>
      </c>
      <c r="G1563" s="110">
        <v>46022</v>
      </c>
      <c r="H1563" s="321"/>
      <c r="I1563" s="46">
        <v>2989.87</v>
      </c>
      <c r="J1563" s="122"/>
      <c r="K1563" s="122"/>
      <c r="L1563" s="124"/>
      <c r="M1563" s="124"/>
      <c r="N1563" s="124"/>
      <c r="O1563" s="2"/>
      <c r="P1563" s="332"/>
    </row>
    <row r="1564" spans="1:16" s="44" customFormat="1">
      <c r="A1564" s="324"/>
      <c r="B1564" s="324"/>
      <c r="C1564" s="307"/>
      <c r="D1564" s="318">
        <v>45646</v>
      </c>
      <c r="E1564" s="318" t="s">
        <v>656</v>
      </c>
      <c r="F1564" s="23">
        <v>45658</v>
      </c>
      <c r="G1564" s="23">
        <v>45838</v>
      </c>
      <c r="H1564" s="336"/>
      <c r="I1564" s="145"/>
      <c r="J1564" s="122"/>
      <c r="K1564" s="122"/>
      <c r="L1564" s="124"/>
      <c r="M1564" s="124"/>
      <c r="N1564" s="124"/>
      <c r="O1564" s="46">
        <v>3000</v>
      </c>
      <c r="P1564" s="331"/>
    </row>
    <row r="1565" spans="1:16" s="44" customFormat="1">
      <c r="A1565" s="321"/>
      <c r="B1565" s="321"/>
      <c r="C1565" s="307"/>
      <c r="D1565" s="318"/>
      <c r="E1565" s="318"/>
      <c r="F1565" s="110">
        <v>45839</v>
      </c>
      <c r="G1565" s="110">
        <v>46022</v>
      </c>
      <c r="H1565" s="337"/>
      <c r="I1565" s="145"/>
      <c r="J1565" s="122"/>
      <c r="K1565" s="122"/>
      <c r="L1565" s="124"/>
      <c r="M1565" s="124"/>
      <c r="N1565" s="124"/>
      <c r="O1565" s="46">
        <v>3500</v>
      </c>
      <c r="P1565" s="332"/>
    </row>
    <row r="1566" spans="1:16" s="44" customFormat="1">
      <c r="A1566" s="320" t="s">
        <v>58</v>
      </c>
      <c r="B1566" s="320" t="s">
        <v>108</v>
      </c>
      <c r="C1566" s="307"/>
      <c r="D1566" s="318">
        <v>45646</v>
      </c>
      <c r="E1566" s="318" t="s">
        <v>704</v>
      </c>
      <c r="F1566" s="23">
        <v>45658</v>
      </c>
      <c r="G1566" s="23">
        <v>45838</v>
      </c>
      <c r="H1566" s="320"/>
      <c r="I1566" s="46">
        <v>2964.41</v>
      </c>
      <c r="J1566" s="122"/>
      <c r="K1566" s="122"/>
      <c r="L1566" s="124"/>
      <c r="M1566" s="124"/>
      <c r="N1566" s="124"/>
      <c r="O1566" s="2"/>
      <c r="P1566" s="331"/>
    </row>
    <row r="1567" spans="1:16" s="44" customFormat="1">
      <c r="A1567" s="324"/>
      <c r="B1567" s="324"/>
      <c r="C1567" s="307"/>
      <c r="D1567" s="318"/>
      <c r="E1567" s="318"/>
      <c r="F1567" s="110">
        <v>45839</v>
      </c>
      <c r="G1567" s="110">
        <v>46022</v>
      </c>
      <c r="H1567" s="321"/>
      <c r="I1567" s="46">
        <v>2989.87</v>
      </c>
      <c r="J1567" s="122"/>
      <c r="K1567" s="122"/>
      <c r="L1567" s="124"/>
      <c r="M1567" s="124"/>
      <c r="N1567" s="124"/>
      <c r="O1567" s="2"/>
      <c r="P1567" s="332"/>
    </row>
    <row r="1568" spans="1:16" s="44" customFormat="1">
      <c r="A1568" s="324"/>
      <c r="B1568" s="324"/>
      <c r="C1568" s="307"/>
      <c r="D1568" s="318">
        <v>45646</v>
      </c>
      <c r="E1568" s="318" t="s">
        <v>656</v>
      </c>
      <c r="F1568" s="23">
        <v>45658</v>
      </c>
      <c r="G1568" s="23">
        <v>45838</v>
      </c>
      <c r="H1568" s="336"/>
      <c r="I1568" s="145"/>
      <c r="J1568" s="122"/>
      <c r="K1568" s="122"/>
      <c r="L1568" s="124"/>
      <c r="M1568" s="124"/>
      <c r="N1568" s="124"/>
      <c r="O1568" s="46">
        <v>3000</v>
      </c>
      <c r="P1568" s="331"/>
    </row>
    <row r="1569" spans="1:16" s="44" customFormat="1">
      <c r="A1569" s="321"/>
      <c r="B1569" s="321"/>
      <c r="C1569" s="307"/>
      <c r="D1569" s="318"/>
      <c r="E1569" s="318"/>
      <c r="F1569" s="110">
        <v>45839</v>
      </c>
      <c r="G1569" s="110">
        <v>46022</v>
      </c>
      <c r="H1569" s="337"/>
      <c r="I1569" s="145"/>
      <c r="J1569" s="122"/>
      <c r="K1569" s="122"/>
      <c r="L1569" s="124"/>
      <c r="M1569" s="124"/>
      <c r="N1569" s="124"/>
      <c r="O1569" s="46">
        <v>3500</v>
      </c>
      <c r="P1569" s="332"/>
    </row>
    <row r="1570" spans="1:16" s="44" customFormat="1">
      <c r="A1570" s="320" t="s">
        <v>58</v>
      </c>
      <c r="B1570" s="320" t="s">
        <v>116</v>
      </c>
      <c r="C1570" s="307"/>
      <c r="D1570" s="318">
        <v>45646</v>
      </c>
      <c r="E1570" s="318" t="s">
        <v>704</v>
      </c>
      <c r="F1570" s="23">
        <v>45658</v>
      </c>
      <c r="G1570" s="23">
        <v>45838</v>
      </c>
      <c r="H1570" s="320"/>
      <c r="I1570" s="46">
        <v>2964.41</v>
      </c>
      <c r="J1570" s="122"/>
      <c r="K1570" s="122"/>
      <c r="L1570" s="124"/>
      <c r="M1570" s="124"/>
      <c r="N1570" s="124"/>
      <c r="O1570" s="2"/>
      <c r="P1570" s="331"/>
    </row>
    <row r="1571" spans="1:16" s="44" customFormat="1">
      <c r="A1571" s="324"/>
      <c r="B1571" s="324"/>
      <c r="C1571" s="307"/>
      <c r="D1571" s="318"/>
      <c r="E1571" s="318"/>
      <c r="F1571" s="110">
        <v>45839</v>
      </c>
      <c r="G1571" s="110">
        <v>46022</v>
      </c>
      <c r="H1571" s="321"/>
      <c r="I1571" s="46">
        <v>2989.87</v>
      </c>
      <c r="J1571" s="122"/>
      <c r="K1571" s="122"/>
      <c r="L1571" s="124"/>
      <c r="M1571" s="124"/>
      <c r="N1571" s="124"/>
      <c r="O1571" s="2"/>
      <c r="P1571" s="332"/>
    </row>
    <row r="1572" spans="1:16" s="44" customFormat="1">
      <c r="A1572" s="324"/>
      <c r="B1572" s="324"/>
      <c r="C1572" s="307"/>
      <c r="D1572" s="318">
        <v>45646</v>
      </c>
      <c r="E1572" s="318" t="s">
        <v>656</v>
      </c>
      <c r="F1572" s="23">
        <v>45658</v>
      </c>
      <c r="G1572" s="23">
        <v>45838</v>
      </c>
      <c r="H1572" s="336"/>
      <c r="I1572" s="145"/>
      <c r="J1572" s="122"/>
      <c r="K1572" s="122"/>
      <c r="L1572" s="124"/>
      <c r="M1572" s="124"/>
      <c r="N1572" s="124"/>
      <c r="O1572" s="46">
        <v>3000</v>
      </c>
      <c r="P1572" s="331"/>
    </row>
    <row r="1573" spans="1:16" s="44" customFormat="1">
      <c r="A1573" s="321"/>
      <c r="B1573" s="321"/>
      <c r="C1573" s="307"/>
      <c r="D1573" s="318"/>
      <c r="E1573" s="318"/>
      <c r="F1573" s="110">
        <v>45839</v>
      </c>
      <c r="G1573" s="110">
        <v>46022</v>
      </c>
      <c r="H1573" s="337"/>
      <c r="I1573" s="145"/>
      <c r="J1573" s="122"/>
      <c r="K1573" s="122"/>
      <c r="L1573" s="124"/>
      <c r="M1573" s="124"/>
      <c r="N1573" s="124"/>
      <c r="O1573" s="46">
        <v>3500</v>
      </c>
      <c r="P1573" s="332"/>
    </row>
    <row r="1574" spans="1:16" s="44" customFormat="1">
      <c r="A1574" s="320" t="s">
        <v>58</v>
      </c>
      <c r="B1574" s="320" t="s">
        <v>117</v>
      </c>
      <c r="C1574" s="307"/>
      <c r="D1574" s="318">
        <v>45646</v>
      </c>
      <c r="E1574" s="318" t="s">
        <v>704</v>
      </c>
      <c r="F1574" s="23">
        <v>45658</v>
      </c>
      <c r="G1574" s="23">
        <v>45838</v>
      </c>
      <c r="H1574" s="320"/>
      <c r="I1574" s="46">
        <v>2964.41</v>
      </c>
      <c r="J1574" s="122"/>
      <c r="K1574" s="122"/>
      <c r="L1574" s="124"/>
      <c r="M1574" s="124"/>
      <c r="N1574" s="124"/>
      <c r="O1574" s="2"/>
      <c r="P1574" s="331"/>
    </row>
    <row r="1575" spans="1:16" s="44" customFormat="1">
      <c r="A1575" s="324"/>
      <c r="B1575" s="324"/>
      <c r="C1575" s="307"/>
      <c r="D1575" s="318"/>
      <c r="E1575" s="318"/>
      <c r="F1575" s="110">
        <v>45839</v>
      </c>
      <c r="G1575" s="110">
        <v>46022</v>
      </c>
      <c r="H1575" s="321"/>
      <c r="I1575" s="46">
        <v>2989.87</v>
      </c>
      <c r="J1575" s="122"/>
      <c r="K1575" s="122"/>
      <c r="L1575" s="124"/>
      <c r="M1575" s="124"/>
      <c r="N1575" s="124"/>
      <c r="O1575" s="2"/>
      <c r="P1575" s="332"/>
    </row>
    <row r="1576" spans="1:16" s="44" customFormat="1">
      <c r="A1576" s="324"/>
      <c r="B1576" s="324"/>
      <c r="C1576" s="307"/>
      <c r="D1576" s="318">
        <v>45646</v>
      </c>
      <c r="E1576" s="318" t="s">
        <v>656</v>
      </c>
      <c r="F1576" s="23">
        <v>45658</v>
      </c>
      <c r="G1576" s="23">
        <v>45838</v>
      </c>
      <c r="H1576" s="336"/>
      <c r="I1576" s="145"/>
      <c r="J1576" s="122"/>
      <c r="K1576" s="122"/>
      <c r="L1576" s="124"/>
      <c r="M1576" s="124"/>
      <c r="N1576" s="124"/>
      <c r="O1576" s="46">
        <v>3000</v>
      </c>
      <c r="P1576" s="331"/>
    </row>
    <row r="1577" spans="1:16" s="44" customFormat="1">
      <c r="A1577" s="321"/>
      <c r="B1577" s="321"/>
      <c r="C1577" s="307"/>
      <c r="D1577" s="318"/>
      <c r="E1577" s="318"/>
      <c r="F1577" s="110">
        <v>45839</v>
      </c>
      <c r="G1577" s="110">
        <v>46022</v>
      </c>
      <c r="H1577" s="337"/>
      <c r="I1577" s="145"/>
      <c r="J1577" s="122"/>
      <c r="K1577" s="122"/>
      <c r="L1577" s="124"/>
      <c r="M1577" s="124"/>
      <c r="N1577" s="124"/>
      <c r="O1577" s="46">
        <v>3500</v>
      </c>
      <c r="P1577" s="332"/>
    </row>
    <row r="1578" spans="1:16" s="44" customFormat="1">
      <c r="A1578" s="320" t="s">
        <v>58</v>
      </c>
      <c r="B1578" s="320" t="s">
        <v>118</v>
      </c>
      <c r="C1578" s="307"/>
      <c r="D1578" s="318">
        <v>45646</v>
      </c>
      <c r="E1578" s="318" t="s">
        <v>704</v>
      </c>
      <c r="F1578" s="23">
        <v>45658</v>
      </c>
      <c r="G1578" s="23">
        <v>45838</v>
      </c>
      <c r="H1578" s="320"/>
      <c r="I1578" s="46">
        <v>2964.41</v>
      </c>
      <c r="J1578" s="122"/>
      <c r="K1578" s="122"/>
      <c r="L1578" s="124"/>
      <c r="M1578" s="124"/>
      <c r="N1578" s="124"/>
      <c r="O1578" s="2"/>
      <c r="P1578" s="331"/>
    </row>
    <row r="1579" spans="1:16" s="44" customFormat="1">
      <c r="A1579" s="324"/>
      <c r="B1579" s="324"/>
      <c r="C1579" s="307"/>
      <c r="D1579" s="318"/>
      <c r="E1579" s="318"/>
      <c r="F1579" s="110">
        <v>45839</v>
      </c>
      <c r="G1579" s="110">
        <v>46022</v>
      </c>
      <c r="H1579" s="321"/>
      <c r="I1579" s="46">
        <v>2989.87</v>
      </c>
      <c r="J1579" s="122"/>
      <c r="K1579" s="122"/>
      <c r="L1579" s="124"/>
      <c r="M1579" s="124"/>
      <c r="N1579" s="124"/>
      <c r="O1579" s="2"/>
      <c r="P1579" s="332"/>
    </row>
    <row r="1580" spans="1:16" s="44" customFormat="1">
      <c r="A1580" s="324"/>
      <c r="B1580" s="324"/>
      <c r="C1580" s="307"/>
      <c r="D1580" s="318">
        <v>45646</v>
      </c>
      <c r="E1580" s="318" t="s">
        <v>656</v>
      </c>
      <c r="F1580" s="23">
        <v>45658</v>
      </c>
      <c r="G1580" s="23">
        <v>45838</v>
      </c>
      <c r="H1580" s="336"/>
      <c r="I1580" s="145"/>
      <c r="J1580" s="122"/>
      <c r="K1580" s="122"/>
      <c r="L1580" s="124"/>
      <c r="M1580" s="124"/>
      <c r="N1580" s="124"/>
      <c r="O1580" s="46">
        <v>3000</v>
      </c>
      <c r="P1580" s="331"/>
    </row>
    <row r="1581" spans="1:16" s="44" customFormat="1">
      <c r="A1581" s="321"/>
      <c r="B1581" s="321"/>
      <c r="C1581" s="307"/>
      <c r="D1581" s="318"/>
      <c r="E1581" s="318"/>
      <c r="F1581" s="110">
        <v>45839</v>
      </c>
      <c r="G1581" s="110">
        <v>46022</v>
      </c>
      <c r="H1581" s="337"/>
      <c r="I1581" s="145"/>
      <c r="J1581" s="122"/>
      <c r="K1581" s="122"/>
      <c r="L1581" s="124"/>
      <c r="M1581" s="124"/>
      <c r="N1581" s="124"/>
      <c r="O1581" s="46">
        <v>3500</v>
      </c>
      <c r="P1581" s="332"/>
    </row>
    <row r="1582" spans="1:16" s="44" customFormat="1">
      <c r="A1582" s="320" t="s">
        <v>58</v>
      </c>
      <c r="B1582" s="320" t="s">
        <v>119</v>
      </c>
      <c r="C1582" s="307"/>
      <c r="D1582" s="318">
        <v>45646</v>
      </c>
      <c r="E1582" s="318" t="s">
        <v>704</v>
      </c>
      <c r="F1582" s="23">
        <v>45658</v>
      </c>
      <c r="G1582" s="23">
        <v>45838</v>
      </c>
      <c r="H1582" s="320"/>
      <c r="I1582" s="46">
        <v>2964.41</v>
      </c>
      <c r="J1582" s="122"/>
      <c r="K1582" s="122"/>
      <c r="L1582" s="124"/>
      <c r="M1582" s="124"/>
      <c r="N1582" s="124"/>
      <c r="O1582" s="2"/>
      <c r="P1582" s="331"/>
    </row>
    <row r="1583" spans="1:16" s="44" customFormat="1">
      <c r="A1583" s="324"/>
      <c r="B1583" s="324"/>
      <c r="C1583" s="307"/>
      <c r="D1583" s="318"/>
      <c r="E1583" s="318"/>
      <c r="F1583" s="110">
        <v>45839</v>
      </c>
      <c r="G1583" s="110">
        <v>46022</v>
      </c>
      <c r="H1583" s="321"/>
      <c r="I1583" s="46">
        <v>2989.87</v>
      </c>
      <c r="J1583" s="122"/>
      <c r="K1583" s="122"/>
      <c r="L1583" s="124"/>
      <c r="M1583" s="124"/>
      <c r="N1583" s="124"/>
      <c r="O1583" s="2"/>
      <c r="P1583" s="332"/>
    </row>
    <row r="1584" spans="1:16" s="44" customFormat="1">
      <c r="A1584" s="324"/>
      <c r="B1584" s="324"/>
      <c r="C1584" s="307"/>
      <c r="D1584" s="318">
        <v>45646</v>
      </c>
      <c r="E1584" s="318" t="s">
        <v>656</v>
      </c>
      <c r="F1584" s="23">
        <v>45658</v>
      </c>
      <c r="G1584" s="23">
        <v>45838</v>
      </c>
      <c r="H1584" s="336"/>
      <c r="I1584" s="145"/>
      <c r="J1584" s="122"/>
      <c r="K1584" s="122"/>
      <c r="L1584" s="124"/>
      <c r="M1584" s="124"/>
      <c r="N1584" s="124"/>
      <c r="O1584" s="46">
        <v>3000</v>
      </c>
      <c r="P1584" s="331"/>
    </row>
    <row r="1585" spans="1:16" s="44" customFormat="1">
      <c r="A1585" s="321"/>
      <c r="B1585" s="321"/>
      <c r="C1585" s="308"/>
      <c r="D1585" s="318"/>
      <c r="E1585" s="318"/>
      <c r="F1585" s="110">
        <v>45839</v>
      </c>
      <c r="G1585" s="110">
        <v>46022</v>
      </c>
      <c r="H1585" s="337"/>
      <c r="I1585" s="145"/>
      <c r="J1585" s="122"/>
      <c r="K1585" s="122"/>
      <c r="L1585" s="124"/>
      <c r="M1585" s="124"/>
      <c r="N1585" s="124"/>
      <c r="O1585" s="46">
        <v>3500</v>
      </c>
      <c r="P1585" s="332"/>
    </row>
    <row r="1586" spans="1:16" s="44" customFormat="1">
      <c r="A1586" s="320" t="s">
        <v>58</v>
      </c>
      <c r="B1586" s="320" t="s">
        <v>384</v>
      </c>
      <c r="C1586" s="306" t="s">
        <v>120</v>
      </c>
      <c r="D1586" s="318">
        <v>45624</v>
      </c>
      <c r="E1586" s="318" t="s">
        <v>845</v>
      </c>
      <c r="F1586" s="23">
        <v>45658</v>
      </c>
      <c r="G1586" s="23">
        <v>45838</v>
      </c>
      <c r="H1586" s="320"/>
      <c r="I1586" s="46">
        <v>2262.16</v>
      </c>
      <c r="J1586" s="122"/>
      <c r="K1586" s="122"/>
      <c r="L1586" s="124"/>
      <c r="M1586" s="124"/>
      <c r="N1586" s="124"/>
      <c r="O1586" s="2"/>
      <c r="P1586" s="331"/>
    </row>
    <row r="1587" spans="1:16" s="44" customFormat="1">
      <c r="A1587" s="324"/>
      <c r="B1587" s="324"/>
      <c r="C1587" s="307"/>
      <c r="D1587" s="318"/>
      <c r="E1587" s="318"/>
      <c r="F1587" s="110">
        <v>45839</v>
      </c>
      <c r="G1587" s="110">
        <v>46022</v>
      </c>
      <c r="H1587" s="321"/>
      <c r="I1587" s="46">
        <v>2262.16</v>
      </c>
      <c r="J1587" s="122"/>
      <c r="K1587" s="122"/>
      <c r="L1587" s="124"/>
      <c r="M1587" s="124"/>
      <c r="N1587" s="124"/>
      <c r="O1587" s="2"/>
      <c r="P1587" s="332"/>
    </row>
    <row r="1588" spans="1:16" s="44" customFormat="1">
      <c r="A1588" s="324"/>
      <c r="B1588" s="324"/>
      <c r="C1588" s="307"/>
      <c r="D1588" s="318">
        <v>45646</v>
      </c>
      <c r="E1588" s="318" t="s">
        <v>656</v>
      </c>
      <c r="F1588" s="23">
        <v>45658</v>
      </c>
      <c r="G1588" s="23">
        <v>45838</v>
      </c>
      <c r="H1588" s="336"/>
      <c r="I1588" s="145"/>
      <c r="J1588" s="122"/>
      <c r="K1588" s="122"/>
      <c r="L1588" s="124"/>
      <c r="M1588" s="124"/>
      <c r="N1588" s="124"/>
      <c r="O1588" s="46">
        <v>2049.9899999999998</v>
      </c>
      <c r="P1588" s="331"/>
    </row>
    <row r="1589" spans="1:16" s="44" customFormat="1">
      <c r="A1589" s="321"/>
      <c r="B1589" s="321"/>
      <c r="C1589" s="308"/>
      <c r="D1589" s="318"/>
      <c r="E1589" s="318"/>
      <c r="F1589" s="110">
        <v>45839</v>
      </c>
      <c r="G1589" s="110">
        <v>46022</v>
      </c>
      <c r="H1589" s="337"/>
      <c r="I1589" s="145"/>
      <c r="J1589" s="122"/>
      <c r="K1589" s="122"/>
      <c r="L1589" s="124"/>
      <c r="M1589" s="124"/>
      <c r="N1589" s="124"/>
      <c r="O1589" s="46">
        <v>2400.54</v>
      </c>
      <c r="P1589" s="332"/>
    </row>
    <row r="1590" spans="1:16" s="44" customFormat="1">
      <c r="A1590" s="320" t="s">
        <v>58</v>
      </c>
      <c r="B1590" s="320" t="s">
        <v>59</v>
      </c>
      <c r="C1590" s="306" t="s">
        <v>325</v>
      </c>
      <c r="D1590" s="318">
        <v>45646</v>
      </c>
      <c r="E1590" s="318" t="s">
        <v>550</v>
      </c>
      <c r="F1590" s="23">
        <v>45658</v>
      </c>
      <c r="G1590" s="23">
        <v>45838</v>
      </c>
      <c r="H1590" s="338"/>
      <c r="I1590" s="46">
        <v>4414.03</v>
      </c>
      <c r="J1590" s="151"/>
      <c r="K1590" s="151"/>
      <c r="L1590" s="153"/>
      <c r="M1590" s="153"/>
      <c r="N1590" s="153"/>
      <c r="O1590" s="152"/>
      <c r="P1590" s="348" t="s">
        <v>263</v>
      </c>
    </row>
    <row r="1591" spans="1:16" s="44" customFormat="1">
      <c r="A1591" s="324"/>
      <c r="B1591" s="324"/>
      <c r="C1591" s="307"/>
      <c r="D1591" s="318"/>
      <c r="E1591" s="318"/>
      <c r="F1591" s="110">
        <v>45839</v>
      </c>
      <c r="G1591" s="110">
        <v>46022</v>
      </c>
      <c r="H1591" s="339"/>
      <c r="I1591" s="46">
        <v>4870.8900000000003</v>
      </c>
      <c r="J1591" s="151"/>
      <c r="K1591" s="151"/>
      <c r="L1591" s="153"/>
      <c r="M1591" s="153"/>
      <c r="N1591" s="153"/>
      <c r="O1591" s="152"/>
      <c r="P1591" s="349"/>
    </row>
    <row r="1592" spans="1:16" s="44" customFormat="1">
      <c r="A1592" s="324"/>
      <c r="B1592" s="324"/>
      <c r="C1592" s="307"/>
      <c r="D1592" s="318">
        <v>45646</v>
      </c>
      <c r="E1592" s="318" t="s">
        <v>721</v>
      </c>
      <c r="F1592" s="23">
        <v>45658</v>
      </c>
      <c r="G1592" s="23">
        <v>45838</v>
      </c>
      <c r="H1592" s="336"/>
      <c r="I1592" s="152"/>
      <c r="J1592" s="151"/>
      <c r="K1592" s="151"/>
      <c r="L1592" s="153"/>
      <c r="M1592" s="153"/>
      <c r="N1592" s="153"/>
      <c r="O1592" s="46">
        <v>3000</v>
      </c>
      <c r="P1592" s="349"/>
    </row>
    <row r="1593" spans="1:16" s="44" customFormat="1">
      <c r="A1593" s="324"/>
      <c r="B1593" s="324"/>
      <c r="C1593" s="308"/>
      <c r="D1593" s="318"/>
      <c r="E1593" s="318"/>
      <c r="F1593" s="110">
        <v>45839</v>
      </c>
      <c r="G1593" s="110">
        <v>46022</v>
      </c>
      <c r="H1593" s="337"/>
      <c r="I1593" s="152"/>
      <c r="J1593" s="151"/>
      <c r="K1593" s="151"/>
      <c r="L1593" s="153"/>
      <c r="M1593" s="153"/>
      <c r="N1593" s="153"/>
      <c r="O1593" s="46">
        <v>3500</v>
      </c>
      <c r="P1593" s="350"/>
    </row>
    <row r="1594" spans="1:16" s="44" customFormat="1">
      <c r="A1594" s="320" t="s">
        <v>58</v>
      </c>
      <c r="B1594" s="320" t="s">
        <v>114</v>
      </c>
      <c r="C1594" s="306" t="s">
        <v>121</v>
      </c>
      <c r="D1594" s="318">
        <v>45616</v>
      </c>
      <c r="E1594" s="318" t="s">
        <v>850</v>
      </c>
      <c r="F1594" s="23">
        <v>45658</v>
      </c>
      <c r="G1594" s="23">
        <v>45838</v>
      </c>
      <c r="H1594" s="320"/>
      <c r="I1594" s="46">
        <v>738.04</v>
      </c>
      <c r="J1594" s="122"/>
      <c r="K1594" s="122"/>
      <c r="L1594" s="124"/>
      <c r="M1594" s="124"/>
      <c r="N1594" s="124"/>
      <c r="O1594" s="303"/>
      <c r="P1594" s="331" t="s">
        <v>483</v>
      </c>
    </row>
    <row r="1595" spans="1:16" s="44" customFormat="1">
      <c r="A1595" s="321"/>
      <c r="B1595" s="321"/>
      <c r="C1595" s="308"/>
      <c r="D1595" s="318"/>
      <c r="E1595" s="318"/>
      <c r="F1595" s="110">
        <v>45839</v>
      </c>
      <c r="G1595" s="110">
        <v>46022</v>
      </c>
      <c r="H1595" s="321"/>
      <c r="I1595" s="46">
        <v>738.04</v>
      </c>
      <c r="J1595" s="122"/>
      <c r="K1595" s="122"/>
      <c r="L1595" s="124"/>
      <c r="M1595" s="124"/>
      <c r="N1595" s="124"/>
      <c r="O1595" s="303"/>
      <c r="P1595" s="332"/>
    </row>
    <row r="1596" spans="1:16" s="44" customFormat="1" ht="27.75" customHeight="1">
      <c r="A1596" s="320" t="s">
        <v>58</v>
      </c>
      <c r="B1596" s="320" t="s">
        <v>108</v>
      </c>
      <c r="C1596" s="306" t="s">
        <v>437</v>
      </c>
      <c r="D1596" s="304">
        <v>45646</v>
      </c>
      <c r="E1596" s="304" t="s">
        <v>849</v>
      </c>
      <c r="F1596" s="23">
        <v>45658</v>
      </c>
      <c r="G1596" s="23">
        <v>45838</v>
      </c>
      <c r="H1596" s="320"/>
      <c r="I1596" s="46">
        <v>327.44</v>
      </c>
      <c r="J1596" s="122"/>
      <c r="K1596" s="122"/>
      <c r="L1596" s="124"/>
      <c r="M1596" s="124"/>
      <c r="N1596" s="124"/>
      <c r="O1596" s="2"/>
      <c r="P1596" s="331" t="s">
        <v>505</v>
      </c>
    </row>
    <row r="1597" spans="1:16" ht="30.75" customHeight="1">
      <c r="A1597" s="321"/>
      <c r="B1597" s="321"/>
      <c r="C1597" s="308"/>
      <c r="D1597" s="305"/>
      <c r="E1597" s="305"/>
      <c r="F1597" s="110">
        <v>45839</v>
      </c>
      <c r="G1597" s="110">
        <v>46022</v>
      </c>
      <c r="H1597" s="321"/>
      <c r="I1597" s="46">
        <v>327.44</v>
      </c>
      <c r="J1597" s="122"/>
      <c r="K1597" s="122"/>
      <c r="L1597" s="124"/>
      <c r="M1597" s="124"/>
      <c r="N1597" s="124"/>
      <c r="O1597" s="2"/>
      <c r="P1597" s="332"/>
    </row>
  </sheetData>
  <autoFilter ref="A2:XAR1597">
    <filterColumn colId="3" showButton="0"/>
    <filterColumn colId="8" showButton="0"/>
    <filterColumn colId="9" showButton="0"/>
    <filterColumn colId="10" showButton="0"/>
    <filterColumn colId="11" showButton="0"/>
    <filterColumn colId="12" showButton="0"/>
  </autoFilter>
  <customSheetViews>
    <customSheetView guid="{D40B2133-80E8-4337-AA92-0FB6AEA0897A}" scale="90" showPageBreaks="1" fitToPage="1" printArea="1" showAutoFilter="1" hiddenColumns="1">
      <pane ySplit="3" topLeftCell="A1543" activePane="bottomLeft" state="frozen"/>
      <selection pane="bottomLeft" activeCell="D878" sqref="D878:D879"/>
      <rowBreaks count="1" manualBreakCount="1">
        <brk id="1452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1"/>
      <autoFilter ref="A2:XAR1573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E2E8C199-E2CF-4BB0-BFB9-7CCF4DED9B21}" scale="90" showPageBreaks="1" fitToPage="1" printArea="1" showAutoFilter="1" hiddenColumns="1">
      <pane ySplit="3" topLeftCell="A109" activePane="bottomLeft" state="frozen"/>
      <selection pane="bottomLeft" activeCell="C124" sqref="C124:C131"/>
      <rowBreaks count="1" manualBreakCount="1">
        <brk id="1438" max="18" man="1"/>
      </rowBreaks>
      <pageMargins left="3.937007874015748E-2" right="3.937007874015748E-2" top="0" bottom="0" header="0.31496062992125984" footer="0.11811023622047245"/>
      <printOptions verticalCentered="1"/>
      <pageSetup paperSize="9" scale="63" fitToHeight="0" orientation="landscape" r:id="rId2"/>
      <autoFilter ref="A2:XAR1557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F0BE6D4B-EC90-42E6-9BB5-74FDBD72C6DD}" scale="90" showPageBreaks="1" fitToPage="1" printArea="1" showAutoFilter="1" hiddenColumns="1">
      <pane ySplit="3" topLeftCell="A1235" activePane="bottomLeft" state="frozen"/>
      <selection pane="bottomLeft" activeCell="P1242" sqref="P1242"/>
      <rowBreaks count="1" manualBreakCount="1">
        <brk id="1446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3"/>
      <autoFilter ref="A2:XAR1577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7E209E3A-EF9A-461B-93CB-4A1E219F8F10}" scale="120" showPageBreaks="1" fitToPage="1" printArea="1" showAutoFilter="1" hiddenColumns="1">
      <pane ySplit="3" topLeftCell="A298" activePane="bottomLeft" state="frozen"/>
      <selection pane="bottomLeft" activeCell="C316" sqref="C316:C317"/>
      <rowBreaks count="1" manualBreakCount="1">
        <brk id="1440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4"/>
      <autoFilter ref="A2:XAR1581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434E64B2-84D6-4A56-806F-C371B930F758}" scale="115" showPageBreaks="1" fitToPage="1" printArea="1" showAutoFilter="1" hiddenColumns="1">
      <pane ySplit="3" topLeftCell="A1062" activePane="bottomLeft" state="frozen"/>
      <selection pane="bottomLeft" activeCell="D1070" sqref="D1070"/>
      <rowBreaks count="1" manualBreakCount="1">
        <brk id="1439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5"/>
      <autoFilter ref="A2:XAR1574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</customSheetViews>
  <mergeCells count="13780">
    <mergeCell ref="D205:D206"/>
    <mergeCell ref="E205:E206"/>
    <mergeCell ref="P205:P206"/>
    <mergeCell ref="P210:P211"/>
    <mergeCell ref="H804:H807"/>
    <mergeCell ref="H815:H816"/>
    <mergeCell ref="H819:H820"/>
    <mergeCell ref="D790:D793"/>
    <mergeCell ref="E772:E775"/>
    <mergeCell ref="H817:H818"/>
    <mergeCell ref="E835:E836"/>
    <mergeCell ref="E837:E838"/>
    <mergeCell ref="H837:H838"/>
    <mergeCell ref="P831:P832"/>
    <mergeCell ref="P833:P834"/>
    <mergeCell ref="H977:H978"/>
    <mergeCell ref="P977:P978"/>
    <mergeCell ref="E914:E915"/>
    <mergeCell ref="E912:E913"/>
    <mergeCell ref="H912:H913"/>
    <mergeCell ref="D896:D897"/>
    <mergeCell ref="E896:E897"/>
    <mergeCell ref="B856:B859"/>
    <mergeCell ref="B862:B863"/>
    <mergeCell ref="E902:E903"/>
    <mergeCell ref="B829:B832"/>
    <mergeCell ref="B825:B828"/>
    <mergeCell ref="A833:A836"/>
    <mergeCell ref="P837:P838"/>
    <mergeCell ref="P772:P773"/>
    <mergeCell ref="P774:P775"/>
    <mergeCell ref="P804:P805"/>
    <mergeCell ref="E809:E810"/>
    <mergeCell ref="H829:H830"/>
    <mergeCell ref="D817:D818"/>
    <mergeCell ref="H779:H780"/>
    <mergeCell ref="B833:B836"/>
    <mergeCell ref="D788:D789"/>
    <mergeCell ref="A815:A818"/>
    <mergeCell ref="D908:D911"/>
    <mergeCell ref="H852:H853"/>
    <mergeCell ref="B888:B893"/>
    <mergeCell ref="E842:E845"/>
    <mergeCell ref="H862:H863"/>
    <mergeCell ref="H864:H865"/>
    <mergeCell ref="H868:H869"/>
    <mergeCell ref="B864:B867"/>
    <mergeCell ref="P892:P893"/>
    <mergeCell ref="P876:P879"/>
    <mergeCell ref="P884:P885"/>
    <mergeCell ref="B868:B871"/>
    <mergeCell ref="E872:E873"/>
    <mergeCell ref="E890:E893"/>
    <mergeCell ref="H888:H889"/>
    <mergeCell ref="A856:A859"/>
    <mergeCell ref="A888:A893"/>
    <mergeCell ref="P817:P818"/>
    <mergeCell ref="H969:H970"/>
    <mergeCell ref="E939:E940"/>
    <mergeCell ref="E888:E889"/>
    <mergeCell ref="E886:E887"/>
    <mergeCell ref="C880:C893"/>
    <mergeCell ref="C868:C871"/>
    <mergeCell ref="C862:C863"/>
    <mergeCell ref="A862:A863"/>
    <mergeCell ref="H872:H873"/>
    <mergeCell ref="H878:H879"/>
    <mergeCell ref="E860:E861"/>
    <mergeCell ref="P621:P622"/>
    <mergeCell ref="H720:H721"/>
    <mergeCell ref="H686:H687"/>
    <mergeCell ref="H688:H689"/>
    <mergeCell ref="P659:P662"/>
    <mergeCell ref="P664:P665"/>
    <mergeCell ref="P672:P673"/>
    <mergeCell ref="E702:E703"/>
    <mergeCell ref="H716:H717"/>
    <mergeCell ref="E661:E662"/>
    <mergeCell ref="D659:D660"/>
    <mergeCell ref="P882:P883"/>
    <mergeCell ref="P746:P747"/>
    <mergeCell ref="D868:D869"/>
    <mergeCell ref="D864:D865"/>
    <mergeCell ref="E864:E865"/>
    <mergeCell ref="P821:P822"/>
    <mergeCell ref="P886:P887"/>
    <mergeCell ref="D890:D893"/>
    <mergeCell ref="H890:H891"/>
    <mergeCell ref="E706:E707"/>
    <mergeCell ref="H710:H715"/>
    <mergeCell ref="H708:H709"/>
    <mergeCell ref="H722:H723"/>
    <mergeCell ref="P722:P723"/>
    <mergeCell ref="P708:P709"/>
    <mergeCell ref="D694:D699"/>
    <mergeCell ref="D702:D703"/>
    <mergeCell ref="D722:D723"/>
    <mergeCell ref="P688:P689"/>
    <mergeCell ref="P704:P705"/>
    <mergeCell ref="E722:E723"/>
    <mergeCell ref="P730:P731"/>
    <mergeCell ref="E738:E743"/>
    <mergeCell ref="H730:H735"/>
    <mergeCell ref="E730:E735"/>
    <mergeCell ref="E746:E747"/>
    <mergeCell ref="P732:P733"/>
    <mergeCell ref="P734:P735"/>
    <mergeCell ref="P736:P737"/>
    <mergeCell ref="D726:D727"/>
    <mergeCell ref="E726:E727"/>
    <mergeCell ref="D758:D759"/>
    <mergeCell ref="P880:P881"/>
    <mergeCell ref="D846:D847"/>
    <mergeCell ref="E862:E863"/>
    <mergeCell ref="E870:E871"/>
    <mergeCell ref="D874:D875"/>
    <mergeCell ref="H860:H861"/>
    <mergeCell ref="D842:D845"/>
    <mergeCell ref="H876:H877"/>
    <mergeCell ref="H884:H885"/>
    <mergeCell ref="H827:H828"/>
    <mergeCell ref="P840:P841"/>
    <mergeCell ref="D776:D777"/>
    <mergeCell ref="E776:E777"/>
    <mergeCell ref="D778:D780"/>
    <mergeCell ref="E778:E780"/>
    <mergeCell ref="E884:E885"/>
    <mergeCell ref="D880:D881"/>
    <mergeCell ref="H768:H769"/>
    <mergeCell ref="H823:H824"/>
    <mergeCell ref="P806:P807"/>
    <mergeCell ref="P787:P788"/>
    <mergeCell ref="H1196:H1197"/>
    <mergeCell ref="H1010:H1011"/>
    <mergeCell ref="H1144:H1145"/>
    <mergeCell ref="D730:D735"/>
    <mergeCell ref="A829:A832"/>
    <mergeCell ref="A744:A747"/>
    <mergeCell ref="D912:D913"/>
    <mergeCell ref="H908:H909"/>
    <mergeCell ref="H906:H907"/>
    <mergeCell ref="D902:D903"/>
    <mergeCell ref="H846:H847"/>
    <mergeCell ref="A860:A861"/>
    <mergeCell ref="A837:A838"/>
    <mergeCell ref="H840:H841"/>
    <mergeCell ref="D858:D859"/>
    <mergeCell ref="A819:A824"/>
    <mergeCell ref="C837:C838"/>
    <mergeCell ref="H848:H851"/>
    <mergeCell ref="D837:D838"/>
    <mergeCell ref="B770:B775"/>
    <mergeCell ref="B748:B751"/>
    <mergeCell ref="B783:B786"/>
    <mergeCell ref="C783:C786"/>
    <mergeCell ref="H910:H911"/>
    <mergeCell ref="E908:E911"/>
    <mergeCell ref="B1226:B1229"/>
    <mergeCell ref="B1218:B1221"/>
    <mergeCell ref="H1248:H1249"/>
    <mergeCell ref="C872:C879"/>
    <mergeCell ref="B819:B824"/>
    <mergeCell ref="D1156:D1157"/>
    <mergeCell ref="C1140:C1143"/>
    <mergeCell ref="D1168:D1169"/>
    <mergeCell ref="C1010:C1015"/>
    <mergeCell ref="B1010:B1015"/>
    <mergeCell ref="B1105:B1110"/>
    <mergeCell ref="D1074:D1075"/>
    <mergeCell ref="E1098:E1101"/>
    <mergeCell ref="E1010:E1011"/>
    <mergeCell ref="B1242:B1245"/>
    <mergeCell ref="C1242:C1245"/>
    <mergeCell ref="H931:H932"/>
    <mergeCell ref="H896:H897"/>
    <mergeCell ref="H894:H895"/>
    <mergeCell ref="D1080:D1081"/>
    <mergeCell ref="A1246:A1249"/>
    <mergeCell ref="B1246:B1249"/>
    <mergeCell ref="C1246:C1249"/>
    <mergeCell ref="D1246:D1247"/>
    <mergeCell ref="E1246:E1247"/>
    <mergeCell ref="H1246:H1247"/>
    <mergeCell ref="H752:H753"/>
    <mergeCell ref="E752:E753"/>
    <mergeCell ref="D752:D753"/>
    <mergeCell ref="E766:E767"/>
    <mergeCell ref="C776:C782"/>
    <mergeCell ref="B776:B782"/>
    <mergeCell ref="A776:A782"/>
    <mergeCell ref="E788:E789"/>
    <mergeCell ref="D802:D803"/>
    <mergeCell ref="D1244:D1245"/>
    <mergeCell ref="D921:D922"/>
    <mergeCell ref="E921:E922"/>
    <mergeCell ref="A1230:A1233"/>
    <mergeCell ref="E416:E417"/>
    <mergeCell ref="E783:E784"/>
    <mergeCell ref="A1152:A1155"/>
    <mergeCell ref="A1050:A1053"/>
    <mergeCell ref="D1050:D1051"/>
    <mergeCell ref="E1050:E1051"/>
    <mergeCell ref="E856:E857"/>
    <mergeCell ref="D860:D861"/>
    <mergeCell ref="D949:D950"/>
    <mergeCell ref="E949:E950"/>
    <mergeCell ref="E1194:E1195"/>
    <mergeCell ref="E1184:E1185"/>
    <mergeCell ref="E378:E381"/>
    <mergeCell ref="E358:E359"/>
    <mergeCell ref="E827:E828"/>
    <mergeCell ref="B720:B723"/>
    <mergeCell ref="A635:A640"/>
    <mergeCell ref="E643:E644"/>
    <mergeCell ref="D718:D719"/>
    <mergeCell ref="E674:E675"/>
    <mergeCell ref="B700:B703"/>
    <mergeCell ref="E430:E431"/>
    <mergeCell ref="E666:E667"/>
    <mergeCell ref="E931:E932"/>
    <mergeCell ref="E951:E952"/>
    <mergeCell ref="E1186:E1187"/>
    <mergeCell ref="E1068:E1069"/>
    <mergeCell ref="B758:B761"/>
    <mergeCell ref="C840:C845"/>
    <mergeCell ref="E833:E834"/>
    <mergeCell ref="E781:E782"/>
    <mergeCell ref="D848:D851"/>
    <mergeCell ref="B744:B747"/>
    <mergeCell ref="E840:E841"/>
    <mergeCell ref="D840:D841"/>
    <mergeCell ref="A825:A828"/>
    <mergeCell ref="D882:D883"/>
    <mergeCell ref="A876:A879"/>
    <mergeCell ref="A864:A867"/>
    <mergeCell ref="B840:B845"/>
    <mergeCell ref="C864:C867"/>
    <mergeCell ref="C860:C861"/>
    <mergeCell ref="E1174:E1175"/>
    <mergeCell ref="E1178:E1179"/>
    <mergeCell ref="E364:E365"/>
    <mergeCell ref="D366:D367"/>
    <mergeCell ref="E366:E367"/>
    <mergeCell ref="B762:B765"/>
    <mergeCell ref="B809:B814"/>
    <mergeCell ref="C787:C807"/>
    <mergeCell ref="E797:E800"/>
    <mergeCell ref="B787:B793"/>
    <mergeCell ref="E866:E867"/>
    <mergeCell ref="D888:D889"/>
    <mergeCell ref="D870:D871"/>
    <mergeCell ref="E802:E803"/>
    <mergeCell ref="D795:D796"/>
    <mergeCell ref="E795:E796"/>
    <mergeCell ref="A1242:A1245"/>
    <mergeCell ref="E764:E765"/>
    <mergeCell ref="B884:B887"/>
    <mergeCell ref="A704:A707"/>
    <mergeCell ref="P564:P565"/>
    <mergeCell ref="P674:P675"/>
    <mergeCell ref="H1242:H1243"/>
    <mergeCell ref="P1244:P1245"/>
    <mergeCell ref="P1250:P1251"/>
    <mergeCell ref="A1238:A1241"/>
    <mergeCell ref="C1234:C1241"/>
    <mergeCell ref="C1250:C1253"/>
    <mergeCell ref="D1250:D1251"/>
    <mergeCell ref="P1240:P1241"/>
    <mergeCell ref="D1144:D1145"/>
    <mergeCell ref="E1144:E1145"/>
    <mergeCell ref="P670:P671"/>
    <mergeCell ref="H1232:H1233"/>
    <mergeCell ref="H1230:H1231"/>
    <mergeCell ref="P1228:P1229"/>
    <mergeCell ref="P1218:P1219"/>
    <mergeCell ref="D1232:D1233"/>
    <mergeCell ref="E1180:E1181"/>
    <mergeCell ref="E1162:E1163"/>
    <mergeCell ref="P929:P930"/>
    <mergeCell ref="D931:D932"/>
    <mergeCell ref="P690:P691"/>
    <mergeCell ref="E678:E683"/>
    <mergeCell ref="P570:P571"/>
    <mergeCell ref="P577:P578"/>
    <mergeCell ref="P573:P574"/>
    <mergeCell ref="P556:P557"/>
    <mergeCell ref="P396:P397"/>
    <mergeCell ref="P532:P533"/>
    <mergeCell ref="P554:P555"/>
    <mergeCell ref="P611:P612"/>
    <mergeCell ref="P613:P614"/>
    <mergeCell ref="B585:B588"/>
    <mergeCell ref="P597:P598"/>
    <mergeCell ref="D570:D571"/>
    <mergeCell ref="P477:P478"/>
    <mergeCell ref="D534:D535"/>
    <mergeCell ref="P714:P715"/>
    <mergeCell ref="H718:H719"/>
    <mergeCell ref="P710:P711"/>
    <mergeCell ref="B860:B861"/>
    <mergeCell ref="B837:B838"/>
    <mergeCell ref="A840:A845"/>
    <mergeCell ref="E768:E769"/>
    <mergeCell ref="E878:E879"/>
    <mergeCell ref="E973:E974"/>
    <mergeCell ref="E1160:E1161"/>
    <mergeCell ref="A1174:A1177"/>
    <mergeCell ref="A973:A976"/>
    <mergeCell ref="B973:B976"/>
    <mergeCell ref="D886:D887"/>
    <mergeCell ref="A967:A972"/>
    <mergeCell ref="B967:B972"/>
    <mergeCell ref="C967:C972"/>
    <mergeCell ref="E961:E962"/>
    <mergeCell ref="C961:C966"/>
    <mergeCell ref="A884:A887"/>
    <mergeCell ref="E1166:E1167"/>
    <mergeCell ref="E1170:E1171"/>
    <mergeCell ref="A1234:A1237"/>
    <mergeCell ref="B308:B309"/>
    <mergeCell ref="H310:H311"/>
    <mergeCell ref="P310:P311"/>
    <mergeCell ref="B272:B275"/>
    <mergeCell ref="C272:C275"/>
    <mergeCell ref="D272:D273"/>
    <mergeCell ref="A242:A247"/>
    <mergeCell ref="P266:P267"/>
    <mergeCell ref="E264:E267"/>
    <mergeCell ref="D264:D267"/>
    <mergeCell ref="E272:E273"/>
    <mergeCell ref="D278:D283"/>
    <mergeCell ref="P294:P295"/>
    <mergeCell ref="D268:D269"/>
    <mergeCell ref="E268:E269"/>
    <mergeCell ref="H300:H301"/>
    <mergeCell ref="P300:P301"/>
    <mergeCell ref="E298:E301"/>
    <mergeCell ref="D298:D301"/>
    <mergeCell ref="H306:H307"/>
    <mergeCell ref="P306:P307"/>
    <mergeCell ref="E330:E331"/>
    <mergeCell ref="D330:D331"/>
    <mergeCell ref="A310:A311"/>
    <mergeCell ref="B310:B311"/>
    <mergeCell ref="D310:D311"/>
    <mergeCell ref="E310:E311"/>
    <mergeCell ref="A312:A313"/>
    <mergeCell ref="B294:B301"/>
    <mergeCell ref="B258:B261"/>
    <mergeCell ref="H274:H275"/>
    <mergeCell ref="E278:E283"/>
    <mergeCell ref="A294:A301"/>
    <mergeCell ref="A272:A275"/>
    <mergeCell ref="H268:H269"/>
    <mergeCell ref="E276:E277"/>
    <mergeCell ref="C250:C253"/>
    <mergeCell ref="D270:D271"/>
    <mergeCell ref="D274:D275"/>
    <mergeCell ref="E242:E243"/>
    <mergeCell ref="P278:P279"/>
    <mergeCell ref="E270:E271"/>
    <mergeCell ref="P272:P275"/>
    <mergeCell ref="A302:A307"/>
    <mergeCell ref="E308:E309"/>
    <mergeCell ref="D320:D323"/>
    <mergeCell ref="E320:E323"/>
    <mergeCell ref="D326:D329"/>
    <mergeCell ref="E326:E329"/>
    <mergeCell ref="H270:H271"/>
    <mergeCell ref="P270:P271"/>
    <mergeCell ref="P284:P285"/>
    <mergeCell ref="P288:P289"/>
    <mergeCell ref="C318:C323"/>
    <mergeCell ref="H288:H289"/>
    <mergeCell ref="H258:H259"/>
    <mergeCell ref="E260:E261"/>
    <mergeCell ref="E250:E251"/>
    <mergeCell ref="A250:A253"/>
    <mergeCell ref="D258:D259"/>
    <mergeCell ref="E258:E259"/>
    <mergeCell ref="H276:H277"/>
    <mergeCell ref="D316:D317"/>
    <mergeCell ref="E316:E317"/>
    <mergeCell ref="E1384:E1385"/>
    <mergeCell ref="H1328:H1331"/>
    <mergeCell ref="E1372:E1373"/>
    <mergeCell ref="P1252:P1253"/>
    <mergeCell ref="A1326:A1331"/>
    <mergeCell ref="H1326:H1327"/>
    <mergeCell ref="P1324:P1325"/>
    <mergeCell ref="P1489:P1490"/>
    <mergeCell ref="A1312:A1315"/>
    <mergeCell ref="D1326:D1327"/>
    <mergeCell ref="E1326:E1327"/>
    <mergeCell ref="A1287:A1290"/>
    <mergeCell ref="D1314:D1315"/>
    <mergeCell ref="C1362:C1365"/>
    <mergeCell ref="D1362:D1363"/>
    <mergeCell ref="A1275:A1278"/>
    <mergeCell ref="E1295:E1296"/>
    <mergeCell ref="H1266:H1267"/>
    <mergeCell ref="E1275:E1276"/>
    <mergeCell ref="P1376:P1377"/>
    <mergeCell ref="C1346:C1349"/>
    <mergeCell ref="C1303:C1306"/>
    <mergeCell ref="E1463:E1464"/>
    <mergeCell ref="E1433:E1434"/>
    <mergeCell ref="P1417:P1418"/>
    <mergeCell ref="P1444:P1445"/>
    <mergeCell ref="P1431:P1432"/>
    <mergeCell ref="B1437:B1438"/>
    <mergeCell ref="D1463:D1464"/>
    <mergeCell ref="P1446:P1447"/>
    <mergeCell ref="H1289:H1290"/>
    <mergeCell ref="H1291:H1292"/>
    <mergeCell ref="H1368:H1369"/>
    <mergeCell ref="E1354:E1355"/>
    <mergeCell ref="H1354:H1355"/>
    <mergeCell ref="P1374:P1375"/>
    <mergeCell ref="A1346:A1349"/>
    <mergeCell ref="P1336:P1337"/>
    <mergeCell ref="H1312:H1313"/>
    <mergeCell ref="B1316:B1319"/>
    <mergeCell ref="P1330:P1331"/>
    <mergeCell ref="D1348:D1349"/>
    <mergeCell ref="B1308:B1311"/>
    <mergeCell ref="H1324:H1325"/>
    <mergeCell ref="H1316:H1317"/>
    <mergeCell ref="H1268:H1269"/>
    <mergeCell ref="A1250:A1253"/>
    <mergeCell ref="B1262:B1265"/>
    <mergeCell ref="C1262:C1265"/>
    <mergeCell ref="A1354:A1357"/>
    <mergeCell ref="B1340:B1343"/>
    <mergeCell ref="E1271:E1272"/>
    <mergeCell ref="A1279:A1282"/>
    <mergeCell ref="A1295:A1298"/>
    <mergeCell ref="A1299:A1302"/>
    <mergeCell ref="A1291:A1294"/>
    <mergeCell ref="H1310:H1311"/>
    <mergeCell ref="E1285:E1286"/>
    <mergeCell ref="E1314:E1315"/>
    <mergeCell ref="E1299:E1300"/>
    <mergeCell ref="B1291:B1294"/>
    <mergeCell ref="C1312:C1325"/>
    <mergeCell ref="A1283:A1286"/>
    <mergeCell ref="B1238:B1241"/>
    <mergeCell ref="H666:H671"/>
    <mergeCell ref="H556:H557"/>
    <mergeCell ref="C434:C439"/>
    <mergeCell ref="B430:B433"/>
    <mergeCell ref="H491:H492"/>
    <mergeCell ref="H350:H351"/>
    <mergeCell ref="D467:D468"/>
    <mergeCell ref="E493:E494"/>
    <mergeCell ref="H493:H494"/>
    <mergeCell ref="H540:H541"/>
    <mergeCell ref="P615:P616"/>
    <mergeCell ref="D1425:D1426"/>
    <mergeCell ref="P1419:P1420"/>
    <mergeCell ref="E1461:E1462"/>
    <mergeCell ref="E1289:E1290"/>
    <mergeCell ref="H1350:H1351"/>
    <mergeCell ref="D1328:D1331"/>
    <mergeCell ref="E1328:E1331"/>
    <mergeCell ref="P1338:P1339"/>
    <mergeCell ref="P1310:P1311"/>
    <mergeCell ref="H1465:H1466"/>
    <mergeCell ref="E1471:E1472"/>
    <mergeCell ref="P1372:P1373"/>
    <mergeCell ref="B1590:B1593"/>
    <mergeCell ref="C1590:C1593"/>
    <mergeCell ref="D1590:D1591"/>
    <mergeCell ref="E1590:E1591"/>
    <mergeCell ref="H1590:H1591"/>
    <mergeCell ref="P1590:P1593"/>
    <mergeCell ref="D1592:D1593"/>
    <mergeCell ref="E1592:E1593"/>
    <mergeCell ref="H1592:H1593"/>
    <mergeCell ref="D1262:D1263"/>
    <mergeCell ref="H1262:H1263"/>
    <mergeCell ref="B607:B610"/>
    <mergeCell ref="E350:E351"/>
    <mergeCell ref="D448:D449"/>
    <mergeCell ref="E448:E449"/>
    <mergeCell ref="D450:D451"/>
    <mergeCell ref="D452:D453"/>
    <mergeCell ref="D454:D455"/>
    <mergeCell ref="D456:D457"/>
    <mergeCell ref="D458:D459"/>
    <mergeCell ref="E450:E451"/>
    <mergeCell ref="E452:E453"/>
    <mergeCell ref="E454:E455"/>
    <mergeCell ref="E456:E457"/>
    <mergeCell ref="E458:E459"/>
    <mergeCell ref="B704:B707"/>
    <mergeCell ref="D668:D671"/>
    <mergeCell ref="D666:D667"/>
    <mergeCell ref="E647:E650"/>
    <mergeCell ref="D589:D590"/>
    <mergeCell ref="E589:E590"/>
    <mergeCell ref="H530:H531"/>
    <mergeCell ref="H623:H624"/>
    <mergeCell ref="H617:H618"/>
    <mergeCell ref="E556:E557"/>
    <mergeCell ref="E573:E574"/>
    <mergeCell ref="P518:P519"/>
    <mergeCell ref="D625:D626"/>
    <mergeCell ref="E566:E567"/>
    <mergeCell ref="H651:H652"/>
    <mergeCell ref="E1366:E1367"/>
    <mergeCell ref="B1303:B1306"/>
    <mergeCell ref="D1316:D1317"/>
    <mergeCell ref="E1305:E1306"/>
    <mergeCell ref="H1352:H1353"/>
    <mergeCell ref="P1312:P1313"/>
    <mergeCell ref="P1314:P1315"/>
    <mergeCell ref="D1308:D1309"/>
    <mergeCell ref="H1348:H1349"/>
    <mergeCell ref="B1326:B1331"/>
    <mergeCell ref="P1305:P1306"/>
    <mergeCell ref="H1318:H1319"/>
    <mergeCell ref="D1310:D1311"/>
    <mergeCell ref="D1312:D1313"/>
    <mergeCell ref="E1312:E1313"/>
    <mergeCell ref="P1461:P1462"/>
    <mergeCell ref="P1463:P1464"/>
    <mergeCell ref="P1411:P1412"/>
    <mergeCell ref="P1421:P1422"/>
    <mergeCell ref="P1320:P1321"/>
    <mergeCell ref="H1374:H1375"/>
    <mergeCell ref="E1348:E1349"/>
    <mergeCell ref="B1374:B1377"/>
    <mergeCell ref="H1384:H1385"/>
    <mergeCell ref="P1487:P1488"/>
    <mergeCell ref="H1429:H1430"/>
    <mergeCell ref="D1444:D1449"/>
    <mergeCell ref="D1358:D1359"/>
    <mergeCell ref="E1358:E1359"/>
    <mergeCell ref="E1456:E1457"/>
    <mergeCell ref="D1285:D1286"/>
    <mergeCell ref="D1404:D1405"/>
    <mergeCell ref="E1404:E1405"/>
    <mergeCell ref="D1433:D1434"/>
    <mergeCell ref="E1346:E1347"/>
    <mergeCell ref="E1392:E1393"/>
    <mergeCell ref="H1314:H1315"/>
    <mergeCell ref="E1310:E1311"/>
    <mergeCell ref="B1346:B1349"/>
    <mergeCell ref="D1334:D1335"/>
    <mergeCell ref="D1332:D1333"/>
    <mergeCell ref="E1332:E1333"/>
    <mergeCell ref="D1378:D1379"/>
    <mergeCell ref="E1376:E1377"/>
    <mergeCell ref="C1440:C1441"/>
    <mergeCell ref="P1348:P1349"/>
    <mergeCell ref="P1390:P1393"/>
    <mergeCell ref="E1435:E1436"/>
    <mergeCell ref="P1370:P1371"/>
    <mergeCell ref="H1402:H1403"/>
    <mergeCell ref="D1400:D1401"/>
    <mergeCell ref="E1400:E1401"/>
    <mergeCell ref="H1427:H1428"/>
    <mergeCell ref="D1440:D1441"/>
    <mergeCell ref="H1450:H1451"/>
    <mergeCell ref="E1421:E1424"/>
    <mergeCell ref="B1370:B1373"/>
    <mergeCell ref="H1461:H1462"/>
    <mergeCell ref="E1473:E1474"/>
    <mergeCell ref="H1483:H1484"/>
    <mergeCell ref="D1477:D1478"/>
    <mergeCell ref="H1477:H1478"/>
    <mergeCell ref="P1415:P1416"/>
    <mergeCell ref="P1413:P1414"/>
    <mergeCell ref="P25:P26"/>
    <mergeCell ref="P27:P28"/>
    <mergeCell ref="A51:A54"/>
    <mergeCell ref="B51:B54"/>
    <mergeCell ref="D51:D52"/>
    <mergeCell ref="E51:E52"/>
    <mergeCell ref="H51:H52"/>
    <mergeCell ref="D53:D54"/>
    <mergeCell ref="E53:E54"/>
    <mergeCell ref="H53:H54"/>
    <mergeCell ref="A498:A507"/>
    <mergeCell ref="B498:B507"/>
    <mergeCell ref="C498:C507"/>
    <mergeCell ref="D498:D499"/>
    <mergeCell ref="E498:E499"/>
    <mergeCell ref="H498:H499"/>
    <mergeCell ref="P498:P499"/>
    <mergeCell ref="D500:D501"/>
    <mergeCell ref="E500:E501"/>
    <mergeCell ref="H500:H501"/>
    <mergeCell ref="P500:P501"/>
    <mergeCell ref="D502:D507"/>
    <mergeCell ref="E502:E507"/>
    <mergeCell ref="H502:H505"/>
    <mergeCell ref="P502:P503"/>
    <mergeCell ref="P504:P505"/>
    <mergeCell ref="H506:H507"/>
    <mergeCell ref="P506:P507"/>
    <mergeCell ref="B41:B44"/>
    <mergeCell ref="B59:B62"/>
    <mergeCell ref="E59:E62"/>
    <mergeCell ref="E39:E40"/>
    <mergeCell ref="H39:H40"/>
    <mergeCell ref="D41:D42"/>
    <mergeCell ref="H43:H44"/>
    <mergeCell ref="B342:B343"/>
    <mergeCell ref="D342:D343"/>
    <mergeCell ref="H76:H79"/>
    <mergeCell ref="B262:B267"/>
    <mergeCell ref="A262:A267"/>
    <mergeCell ref="C336:C339"/>
    <mergeCell ref="A330:A335"/>
    <mergeCell ref="B330:B335"/>
    <mergeCell ref="A276:A283"/>
    <mergeCell ref="B324:B329"/>
    <mergeCell ref="P216:P217"/>
    <mergeCell ref="P218:P219"/>
    <mergeCell ref="D256:D257"/>
    <mergeCell ref="E256:E257"/>
    <mergeCell ref="P230:P231"/>
    <mergeCell ref="C340:C367"/>
    <mergeCell ref="D364:D365"/>
    <mergeCell ref="P286:P287"/>
    <mergeCell ref="E436:E439"/>
    <mergeCell ref="B368:B369"/>
    <mergeCell ref="B284:B293"/>
    <mergeCell ref="D288:D293"/>
    <mergeCell ref="B434:B439"/>
    <mergeCell ref="C98:C103"/>
    <mergeCell ref="E344:E345"/>
    <mergeCell ref="C310:C311"/>
    <mergeCell ref="P290:P291"/>
    <mergeCell ref="E318:E319"/>
    <mergeCell ref="H320:H323"/>
    <mergeCell ref="P1271:P1272"/>
    <mergeCell ref="P1266:P1267"/>
    <mergeCell ref="H1264:H1265"/>
    <mergeCell ref="B1250:B1253"/>
    <mergeCell ref="E1138:E1139"/>
    <mergeCell ref="P1098:P1099"/>
    <mergeCell ref="A1596:A1597"/>
    <mergeCell ref="P1596:P1597"/>
    <mergeCell ref="P1190:P1191"/>
    <mergeCell ref="P1192:P1193"/>
    <mergeCell ref="D1510:D1513"/>
    <mergeCell ref="E1510:E1513"/>
    <mergeCell ref="P1512:P1513"/>
    <mergeCell ref="P1540:P1541"/>
    <mergeCell ref="P1542:P1543"/>
    <mergeCell ref="P1544:P1545"/>
    <mergeCell ref="A1546:A1553"/>
    <mergeCell ref="B1546:B1553"/>
    <mergeCell ref="D1546:D1547"/>
    <mergeCell ref="E1546:E1547"/>
    <mergeCell ref="H1546:H1547"/>
    <mergeCell ref="P1546:P1547"/>
    <mergeCell ref="H1548:H1553"/>
    <mergeCell ref="A1554:A1557"/>
    <mergeCell ref="A1562:A1565"/>
    <mergeCell ref="B1562:B1565"/>
    <mergeCell ref="D1562:D1563"/>
    <mergeCell ref="E1562:E1563"/>
    <mergeCell ref="H1562:H1563"/>
    <mergeCell ref="P1562:P1563"/>
    <mergeCell ref="D1564:D1565"/>
    <mergeCell ref="P1564:P1565"/>
    <mergeCell ref="A1566:A1569"/>
    <mergeCell ref="B1566:B1569"/>
    <mergeCell ref="D1566:D1567"/>
    <mergeCell ref="E1566:E1567"/>
    <mergeCell ref="H1566:H1567"/>
    <mergeCell ref="P1566:P1567"/>
    <mergeCell ref="H1295:H1296"/>
    <mergeCell ref="D1297:D1298"/>
    <mergeCell ref="E1297:E1298"/>
    <mergeCell ref="H1297:H1298"/>
    <mergeCell ref="P1283:P1284"/>
    <mergeCell ref="E1281:E1282"/>
    <mergeCell ref="E1287:E1288"/>
    <mergeCell ref="C1275:C1278"/>
    <mergeCell ref="C1212:C1233"/>
    <mergeCell ref="P1230:P1231"/>
    <mergeCell ref="C1287:C1290"/>
    <mergeCell ref="B1287:B1290"/>
    <mergeCell ref="D1212:D1213"/>
    <mergeCell ref="D1238:D1239"/>
    <mergeCell ref="E1293:E1294"/>
    <mergeCell ref="A1485:A1488"/>
    <mergeCell ref="P1467:P1468"/>
    <mergeCell ref="C1271:C1274"/>
    <mergeCell ref="A1378:A1381"/>
    <mergeCell ref="D1489:D1490"/>
    <mergeCell ref="H1425:H1426"/>
    <mergeCell ref="B1312:B1315"/>
    <mergeCell ref="E1320:E1321"/>
    <mergeCell ref="D1234:D1235"/>
    <mergeCell ref="E1234:E1235"/>
    <mergeCell ref="H1234:H1235"/>
    <mergeCell ref="H316:H317"/>
    <mergeCell ref="P316:P317"/>
    <mergeCell ref="H1080:H1081"/>
    <mergeCell ref="B1086:B1089"/>
    <mergeCell ref="B1090:B1093"/>
    <mergeCell ref="E1048:E1049"/>
    <mergeCell ref="D1012:D1015"/>
    <mergeCell ref="E1058:E1059"/>
    <mergeCell ref="H1086:H1087"/>
    <mergeCell ref="D1054:D1055"/>
    <mergeCell ref="C312:C317"/>
    <mergeCell ref="D276:D277"/>
    <mergeCell ref="C268:C271"/>
    <mergeCell ref="P684:P685"/>
    <mergeCell ref="P686:P687"/>
    <mergeCell ref="P633:P634"/>
    <mergeCell ref="H568:H569"/>
    <mergeCell ref="P676:P677"/>
    <mergeCell ref="D706:D707"/>
    <mergeCell ref="P698:P699"/>
    <mergeCell ref="P536:P537"/>
    <mergeCell ref="P540:P541"/>
    <mergeCell ref="D394:D395"/>
    <mergeCell ref="H554:H555"/>
    <mergeCell ref="E518:E519"/>
    <mergeCell ref="E514:E515"/>
    <mergeCell ref="A720:A723"/>
    <mergeCell ref="D762:D763"/>
    <mergeCell ref="D746:D747"/>
    <mergeCell ref="D827:D828"/>
    <mergeCell ref="H794:H795"/>
    <mergeCell ref="E770:E771"/>
    <mergeCell ref="D768:D769"/>
    <mergeCell ref="H1060:H1061"/>
    <mergeCell ref="D1044:D1045"/>
    <mergeCell ref="H1052:H1053"/>
    <mergeCell ref="H1038:H1039"/>
    <mergeCell ref="P716:P717"/>
    <mergeCell ref="P718:P719"/>
    <mergeCell ref="A728:A735"/>
    <mergeCell ref="E625:E626"/>
    <mergeCell ref="P384:P385"/>
    <mergeCell ref="D422:D423"/>
    <mergeCell ref="P692:P693"/>
    <mergeCell ref="E686:E687"/>
    <mergeCell ref="C308:C309"/>
    <mergeCell ref="E1080:E1081"/>
    <mergeCell ref="D987:D988"/>
    <mergeCell ref="D430:D431"/>
    <mergeCell ref="E434:E435"/>
    <mergeCell ref="D434:D435"/>
    <mergeCell ref="E444:E445"/>
    <mergeCell ref="D444:D445"/>
    <mergeCell ref="E446:E447"/>
    <mergeCell ref="D446:D447"/>
    <mergeCell ref="H424:H425"/>
    <mergeCell ref="P1074:P1075"/>
    <mergeCell ref="P1008:P1009"/>
    <mergeCell ref="C1086:C1089"/>
    <mergeCell ref="P1088:P1089"/>
    <mergeCell ref="B312:B313"/>
    <mergeCell ref="H825:H826"/>
    <mergeCell ref="E552:E553"/>
    <mergeCell ref="H558:H559"/>
    <mergeCell ref="P1246:P1247"/>
    <mergeCell ref="P1248:P1249"/>
    <mergeCell ref="E655:E656"/>
    <mergeCell ref="D651:D652"/>
    <mergeCell ref="E651:E652"/>
    <mergeCell ref="E1182:E1183"/>
    <mergeCell ref="D1248:D1249"/>
    <mergeCell ref="E1248:E1249"/>
    <mergeCell ref="D1214:D1217"/>
    <mergeCell ref="P1236:P1237"/>
    <mergeCell ref="P1212:P1213"/>
    <mergeCell ref="H917:H918"/>
    <mergeCell ref="P919:P920"/>
    <mergeCell ref="E510:E511"/>
    <mergeCell ref="D1301:D1302"/>
    <mergeCell ref="B1212:B1217"/>
    <mergeCell ref="C1198:C1201"/>
    <mergeCell ref="E1224:E1225"/>
    <mergeCell ref="H1212:H1213"/>
    <mergeCell ref="E1212:E1213"/>
    <mergeCell ref="B1058:B1061"/>
    <mergeCell ref="P1070:P1071"/>
    <mergeCell ref="C1206:C1211"/>
    <mergeCell ref="H1216:H1217"/>
    <mergeCell ref="E1291:E1292"/>
    <mergeCell ref="P1287:P1288"/>
    <mergeCell ref="H1226:H1227"/>
    <mergeCell ref="H1236:H1237"/>
    <mergeCell ref="E1232:E1233"/>
    <mergeCell ref="D1242:D1243"/>
    <mergeCell ref="E1242:E1243"/>
    <mergeCell ref="H1275:H1276"/>
    <mergeCell ref="D1256:D1257"/>
    <mergeCell ref="E1256:E1257"/>
    <mergeCell ref="D1236:D1237"/>
    <mergeCell ref="E1236:E1237"/>
    <mergeCell ref="D1273:D1274"/>
    <mergeCell ref="H1281:H1282"/>
    <mergeCell ref="B1295:B1298"/>
    <mergeCell ref="B1234:B1237"/>
    <mergeCell ref="P1279:P1280"/>
    <mergeCell ref="P1256:P1257"/>
    <mergeCell ref="P1254:P1255"/>
    <mergeCell ref="P1262:P1263"/>
    <mergeCell ref="P1264:P1265"/>
    <mergeCell ref="E1266:E1267"/>
    <mergeCell ref="P1268:P1269"/>
    <mergeCell ref="C1258:C1261"/>
    <mergeCell ref="B1258:B1261"/>
    <mergeCell ref="D1287:D1288"/>
    <mergeCell ref="P1275:P1278"/>
    <mergeCell ref="P1258:P1259"/>
    <mergeCell ref="H1293:H1294"/>
    <mergeCell ref="H1271:H1272"/>
    <mergeCell ref="B1266:B1269"/>
    <mergeCell ref="H742:H743"/>
    <mergeCell ref="D825:D826"/>
    <mergeCell ref="H797:H800"/>
    <mergeCell ref="H821:H822"/>
    <mergeCell ref="P819:P820"/>
    <mergeCell ref="H750:H751"/>
    <mergeCell ref="H1250:H1251"/>
    <mergeCell ref="E1277:E1278"/>
    <mergeCell ref="H1277:H1278"/>
    <mergeCell ref="D1252:D1253"/>
    <mergeCell ref="E1252:E1253"/>
    <mergeCell ref="H1252:H1253"/>
    <mergeCell ref="A1254:A1257"/>
    <mergeCell ref="E1273:E1274"/>
    <mergeCell ref="H1256:H1257"/>
    <mergeCell ref="D1295:D1296"/>
    <mergeCell ref="H1362:H1363"/>
    <mergeCell ref="C1354:C1357"/>
    <mergeCell ref="D1354:D1355"/>
    <mergeCell ref="D1293:D1294"/>
    <mergeCell ref="H1279:H1280"/>
    <mergeCell ref="D1352:D1353"/>
    <mergeCell ref="H1287:H1288"/>
    <mergeCell ref="H1320:H1321"/>
    <mergeCell ref="E1250:E1251"/>
    <mergeCell ref="E1254:E1255"/>
    <mergeCell ref="E1262:E1263"/>
    <mergeCell ref="D1271:D1272"/>
    <mergeCell ref="B1283:B1286"/>
    <mergeCell ref="D1275:D1276"/>
    <mergeCell ref="D1283:D1284"/>
    <mergeCell ref="C1279:C1286"/>
    <mergeCell ref="C1299:C1302"/>
    <mergeCell ref="E1316:E1317"/>
    <mergeCell ref="H1336:H1337"/>
    <mergeCell ref="B1332:B1339"/>
    <mergeCell ref="D1340:D1341"/>
    <mergeCell ref="E1338:E1339"/>
    <mergeCell ref="D1338:D1339"/>
    <mergeCell ref="E1334:E1335"/>
    <mergeCell ref="D1268:D1269"/>
    <mergeCell ref="C1295:C1298"/>
    <mergeCell ref="B1320:B1325"/>
    <mergeCell ref="E1303:E1304"/>
    <mergeCell ref="D1281:D1282"/>
    <mergeCell ref="H1340:H1341"/>
    <mergeCell ref="D1299:D1300"/>
    <mergeCell ref="H1299:H1300"/>
    <mergeCell ref="D1303:D1304"/>
    <mergeCell ref="D1305:D1306"/>
    <mergeCell ref="B1354:B1357"/>
    <mergeCell ref="D1277:D1278"/>
    <mergeCell ref="E1268:E1269"/>
    <mergeCell ref="D1266:D1267"/>
    <mergeCell ref="H1273:H1274"/>
    <mergeCell ref="E1360:E1361"/>
    <mergeCell ref="D1360:D1361"/>
    <mergeCell ref="H1346:H1347"/>
    <mergeCell ref="E1352:E1353"/>
    <mergeCell ref="C1350:C1353"/>
    <mergeCell ref="D1350:D1351"/>
    <mergeCell ref="B1358:B1361"/>
    <mergeCell ref="C1358:C1361"/>
    <mergeCell ref="H1308:H1309"/>
    <mergeCell ref="D1336:D1337"/>
    <mergeCell ref="E1336:E1337"/>
    <mergeCell ref="D1318:D1319"/>
    <mergeCell ref="H1283:H1284"/>
    <mergeCell ref="WXR346:WXR349"/>
    <mergeCell ref="D1374:D1375"/>
    <mergeCell ref="H1238:H1239"/>
    <mergeCell ref="E1238:E1239"/>
    <mergeCell ref="E1244:E1245"/>
    <mergeCell ref="H1244:H1245"/>
    <mergeCell ref="E1230:E1231"/>
    <mergeCell ref="D1230:D1231"/>
    <mergeCell ref="E1370:E1371"/>
    <mergeCell ref="P1273:P1274"/>
    <mergeCell ref="P1318:P1319"/>
    <mergeCell ref="P1242:P1243"/>
    <mergeCell ref="P1226:P1227"/>
    <mergeCell ref="P1048:P1049"/>
    <mergeCell ref="P1107:P1108"/>
    <mergeCell ref="E1032:E1033"/>
    <mergeCell ref="E1220:E1221"/>
    <mergeCell ref="D1220:D1221"/>
    <mergeCell ref="E1190:E1191"/>
    <mergeCell ref="H655:H656"/>
    <mergeCell ref="D941:D942"/>
    <mergeCell ref="P623:P624"/>
    <mergeCell ref="H625:H626"/>
    <mergeCell ref="E657:E658"/>
    <mergeCell ref="H657:H658"/>
    <mergeCell ref="WKV348:WKV349"/>
    <mergeCell ref="WKW348:WKW349"/>
    <mergeCell ref="WKZ348:WKZ349"/>
    <mergeCell ref="WLH348:WLH349"/>
    <mergeCell ref="WLL348:WLL349"/>
    <mergeCell ref="WHA346:WHA349"/>
    <mergeCell ref="H1056:H1057"/>
    <mergeCell ref="P1052:P1053"/>
    <mergeCell ref="D1090:D1091"/>
    <mergeCell ref="E1090:E1091"/>
    <mergeCell ref="E943:E944"/>
    <mergeCell ref="H1184:H1185"/>
    <mergeCell ref="P1184:P1185"/>
    <mergeCell ref="D1224:D1225"/>
    <mergeCell ref="WHB346:WHB349"/>
    <mergeCell ref="WHD346:WHD347"/>
    <mergeCell ref="WHE346:WHE347"/>
    <mergeCell ref="WHH346:WHH347"/>
    <mergeCell ref="WHP346:WHP347"/>
    <mergeCell ref="WHQ346:WHQ349"/>
    <mergeCell ref="WHR346:WHR349"/>
    <mergeCell ref="WFH346:WFH347"/>
    <mergeCell ref="WFI346:WFI347"/>
    <mergeCell ref="WFL346:WFL347"/>
    <mergeCell ref="WFT346:WFT347"/>
    <mergeCell ref="WFU346:WFU349"/>
    <mergeCell ref="WFV346:WFV349"/>
    <mergeCell ref="WFX346:WFX347"/>
    <mergeCell ref="WFY346:WFY347"/>
    <mergeCell ref="P645:P646"/>
    <mergeCell ref="P1220:P1221"/>
    <mergeCell ref="D1052:D1053"/>
    <mergeCell ref="H949:H950"/>
    <mergeCell ref="P1056:P1057"/>
    <mergeCell ref="H947:H948"/>
    <mergeCell ref="WFD348:WFD349"/>
    <mergeCell ref="WFH348:WFH349"/>
    <mergeCell ref="WFI348:WFI349"/>
    <mergeCell ref="WFL348:WFL349"/>
    <mergeCell ref="WNI348:WNI349"/>
    <mergeCell ref="WFX348:WFX349"/>
    <mergeCell ref="WHH348:WHH349"/>
    <mergeCell ref="P931:P932"/>
    <mergeCell ref="D933:D934"/>
    <mergeCell ref="E933:E934"/>
    <mergeCell ref="P933:P934"/>
    <mergeCell ref="WGB346:WGB347"/>
    <mergeCell ref="WGJ346:WGJ347"/>
    <mergeCell ref="WGK346:WGK349"/>
    <mergeCell ref="WGL346:WGL349"/>
    <mergeCell ref="WES348:WES349"/>
    <mergeCell ref="WGZ348:WGZ349"/>
    <mergeCell ref="WHD348:WHD349"/>
    <mergeCell ref="WHE348:WHE349"/>
    <mergeCell ref="P908:P909"/>
    <mergeCell ref="P910:P911"/>
    <mergeCell ref="H643:H644"/>
    <mergeCell ref="H645:H646"/>
    <mergeCell ref="P1204:P1205"/>
    <mergeCell ref="WGO348:WGO349"/>
    <mergeCell ref="WKD346:WKD349"/>
    <mergeCell ref="P635:P636"/>
    <mergeCell ref="D645:D646"/>
    <mergeCell ref="E694:E699"/>
    <mergeCell ref="XAR348:XAR349"/>
    <mergeCell ref="WZA348:WZA349"/>
    <mergeCell ref="WZD348:WZD349"/>
    <mergeCell ref="WZL348:WZL349"/>
    <mergeCell ref="WZP348:WZP349"/>
    <mergeCell ref="WWJ346:WWJ347"/>
    <mergeCell ref="WWK346:WWK349"/>
    <mergeCell ref="WZT348:WZT349"/>
    <mergeCell ref="WXH348:WXH349"/>
    <mergeCell ref="WUS348:WUS349"/>
    <mergeCell ref="WUV348:WUV349"/>
    <mergeCell ref="WVD348:WVD349"/>
    <mergeCell ref="WVH348:WVH349"/>
    <mergeCell ref="WVI348:WVI349"/>
    <mergeCell ref="WVL348:WVL349"/>
    <mergeCell ref="WVT348:WVT349"/>
    <mergeCell ref="WVX348:WVX349"/>
    <mergeCell ref="WVY348:WVY349"/>
    <mergeCell ref="WWB348:WWB349"/>
    <mergeCell ref="WXX346:WXX347"/>
    <mergeCell ref="WYF346:WYF347"/>
    <mergeCell ref="XAG346:XAG347"/>
    <mergeCell ref="XAJ346:XAJ347"/>
    <mergeCell ref="WTM348:WTM349"/>
    <mergeCell ref="WTP348:WTP349"/>
    <mergeCell ref="WXP348:WXP349"/>
    <mergeCell ref="WXT348:WXT349"/>
    <mergeCell ref="WXU348:WXU349"/>
    <mergeCell ref="WUO346:WUO349"/>
    <mergeCell ref="WUP346:WUP349"/>
    <mergeCell ref="WUR346:WUR347"/>
    <mergeCell ref="WUS346:WUS347"/>
    <mergeCell ref="WUV346:WUV347"/>
    <mergeCell ref="WYH346:WYH349"/>
    <mergeCell ref="WYJ346:WYJ347"/>
    <mergeCell ref="WYK346:WYK347"/>
    <mergeCell ref="WXH346:WXH347"/>
    <mergeCell ref="WXP346:WXP347"/>
    <mergeCell ref="WXQ346:WXQ349"/>
    <mergeCell ref="WNH346:WNH347"/>
    <mergeCell ref="WZQ348:WZQ349"/>
    <mergeCell ref="XAJ348:XAJ349"/>
    <mergeCell ref="WWO346:WWO347"/>
    <mergeCell ref="WWR346:WWR347"/>
    <mergeCell ref="WYG346:WYG349"/>
    <mergeCell ref="WTP346:WTP347"/>
    <mergeCell ref="WZM346:WZM349"/>
    <mergeCell ref="WZN346:WZN349"/>
    <mergeCell ref="WZQ346:WZQ347"/>
    <mergeCell ref="WZT346:WZT347"/>
    <mergeCell ref="XAD346:XAD349"/>
    <mergeCell ref="XAF346:XAF347"/>
    <mergeCell ref="WXU346:WXU347"/>
    <mergeCell ref="WWJ348:WWJ349"/>
    <mergeCell ref="XAR346:XAR347"/>
    <mergeCell ref="XAB346:XAB347"/>
    <mergeCell ref="XAC346:XAC349"/>
    <mergeCell ref="WZP346:WZP347"/>
    <mergeCell ref="WXX348:WXX349"/>
    <mergeCell ref="WYN348:WYN349"/>
    <mergeCell ref="WYV346:WYV347"/>
    <mergeCell ref="WYW346:WYW349"/>
    <mergeCell ref="WYX346:WYX349"/>
    <mergeCell ref="WYZ346:WYZ347"/>
    <mergeCell ref="WWN348:WWN349"/>
    <mergeCell ref="WWO348:WWO349"/>
    <mergeCell ref="WWR348:WWR349"/>
    <mergeCell ref="WWZ348:WWZ349"/>
    <mergeCell ref="P1216:P1217"/>
    <mergeCell ref="P1214:P1215"/>
    <mergeCell ref="WYK348:WYK349"/>
    <mergeCell ref="WXD348:WXD349"/>
    <mergeCell ref="WXE348:WXE349"/>
    <mergeCell ref="WMO346:WMO349"/>
    <mergeCell ref="WLL346:WLL347"/>
    <mergeCell ref="WLM346:WLM347"/>
    <mergeCell ref="P450:P451"/>
    <mergeCell ref="P454:P455"/>
    <mergeCell ref="P458:P459"/>
    <mergeCell ref="P452:P453"/>
    <mergeCell ref="P456:P457"/>
    <mergeCell ref="P448:P449"/>
    <mergeCell ref="WNU346:WNU349"/>
    <mergeCell ref="WNV346:WNV349"/>
    <mergeCell ref="WNX346:WNX347"/>
    <mergeCell ref="WNY346:WNY347"/>
    <mergeCell ref="WOB346:WOB347"/>
    <mergeCell ref="WOJ346:WOJ347"/>
    <mergeCell ref="WWZ346:WWZ347"/>
    <mergeCell ref="WXA346:WXA349"/>
    <mergeCell ref="WXB346:WXB349"/>
    <mergeCell ref="WVD346:WVD347"/>
    <mergeCell ref="WXT346:WXT347"/>
    <mergeCell ref="P1156:P1157"/>
    <mergeCell ref="P927:P928"/>
    <mergeCell ref="P1144:P1145"/>
    <mergeCell ref="WMF348:WMF349"/>
    <mergeCell ref="WMN348:WMN349"/>
    <mergeCell ref="WMR348:WMR349"/>
    <mergeCell ref="WMS348:WMS349"/>
    <mergeCell ref="WMV348:WMV349"/>
    <mergeCell ref="WND348:WND349"/>
    <mergeCell ref="WNH348:WNH349"/>
    <mergeCell ref="WLZ346:WLZ349"/>
    <mergeCell ref="WGR348:WGR349"/>
    <mergeCell ref="H1050:H1051"/>
    <mergeCell ref="E1044:E1045"/>
    <mergeCell ref="WDP348:WDP349"/>
    <mergeCell ref="WZA346:WZA347"/>
    <mergeCell ref="WZD346:WZD347"/>
    <mergeCell ref="WZL346:WZL347"/>
    <mergeCell ref="WYN346:WYN347"/>
    <mergeCell ref="WHP348:WHP349"/>
    <mergeCell ref="WHT348:WHT349"/>
    <mergeCell ref="WHU348:WHU349"/>
    <mergeCell ref="WHX348:WHX349"/>
    <mergeCell ref="WIF348:WIF349"/>
    <mergeCell ref="WJA348:WJA349"/>
    <mergeCell ref="WJD348:WJD349"/>
    <mergeCell ref="WJL348:WJL349"/>
    <mergeCell ref="WUC348:WUC349"/>
    <mergeCell ref="WUF348:WUF349"/>
    <mergeCell ref="WYF348:WYF349"/>
    <mergeCell ref="WYJ348:WYJ349"/>
    <mergeCell ref="WYV348:WYV349"/>
    <mergeCell ref="WYZ348:WYZ349"/>
    <mergeCell ref="WWL346:WWL349"/>
    <mergeCell ref="WWN346:WWN347"/>
    <mergeCell ref="WSB346:WSB347"/>
    <mergeCell ref="WLX346:WLX347"/>
    <mergeCell ref="WMP346:WMP349"/>
    <mergeCell ref="WMR346:WMR347"/>
    <mergeCell ref="WMS346:WMS347"/>
    <mergeCell ref="WMV346:WMV347"/>
    <mergeCell ref="WND346:WND347"/>
    <mergeCell ref="WNE346:WNE349"/>
    <mergeCell ref="WUN348:WUN349"/>
    <mergeCell ref="WVE346:WVE349"/>
    <mergeCell ref="WVF346:WVF349"/>
    <mergeCell ref="WVH346:WVH347"/>
    <mergeCell ref="WVI346:WVI347"/>
    <mergeCell ref="WVL346:WVL347"/>
    <mergeCell ref="WXD346:WXD347"/>
    <mergeCell ref="WWB346:WWB347"/>
    <mergeCell ref="WUR348:WUR349"/>
    <mergeCell ref="WXE346:WXE347"/>
    <mergeCell ref="WNL348:WNL349"/>
    <mergeCell ref="WNT348:WNT349"/>
    <mergeCell ref="WST346:WST349"/>
    <mergeCell ref="WSV346:WSV347"/>
    <mergeCell ref="WSW346:WSW347"/>
    <mergeCell ref="WSZ346:WSZ347"/>
    <mergeCell ref="WNY348:WNY349"/>
    <mergeCell ref="WOB348:WOB349"/>
    <mergeCell ref="WOJ348:WOJ349"/>
    <mergeCell ref="WRL346:WRL347"/>
    <mergeCell ref="WRM346:WRM349"/>
    <mergeCell ref="WRN346:WRN349"/>
    <mergeCell ref="WQV348:WQV349"/>
    <mergeCell ref="WNL346:WNL347"/>
    <mergeCell ref="WVT346:WVT347"/>
    <mergeCell ref="WVU346:WVU349"/>
    <mergeCell ref="WVV346:WVV349"/>
    <mergeCell ref="WJL346:WJL347"/>
    <mergeCell ref="WJM346:WJM349"/>
    <mergeCell ref="WNT346:WNT347"/>
    <mergeCell ref="WNF346:WNF349"/>
    <mergeCell ref="WKC346:WKC349"/>
    <mergeCell ref="WNI346:WNI347"/>
    <mergeCell ref="WLX348:WLX349"/>
    <mergeCell ref="WLM348:WLM349"/>
    <mergeCell ref="WLP348:WLP349"/>
    <mergeCell ref="XAB348:XAB349"/>
    <mergeCell ref="XAF348:XAF349"/>
    <mergeCell ref="XAG348:XAG349"/>
    <mergeCell ref="WVX346:WVX347"/>
    <mergeCell ref="WVY346:WVY347"/>
    <mergeCell ref="WTM346:WTM347"/>
    <mergeCell ref="H1194:H1195"/>
    <mergeCell ref="P1194:P1195"/>
    <mergeCell ref="D1196:D1197"/>
    <mergeCell ref="E1196:E1197"/>
    <mergeCell ref="P921:P922"/>
    <mergeCell ref="D750:D751"/>
    <mergeCell ref="WQW346:WQW349"/>
    <mergeCell ref="WQX346:WQX349"/>
    <mergeCell ref="WPE348:WPE349"/>
    <mergeCell ref="WPH348:WPH349"/>
    <mergeCell ref="WPP348:WPP349"/>
    <mergeCell ref="WPT348:WPT349"/>
    <mergeCell ref="WPU348:WPU349"/>
    <mergeCell ref="WTI346:WTI349"/>
    <mergeCell ref="WTJ346:WTJ349"/>
    <mergeCell ref="WTL346:WTL347"/>
    <mergeCell ref="WSJ346:WSJ347"/>
    <mergeCell ref="WSR346:WSR347"/>
    <mergeCell ref="WSS346:WSS349"/>
    <mergeCell ref="WSF348:WSF349"/>
    <mergeCell ref="WSG348:WSG349"/>
    <mergeCell ref="WSJ348:WSJ349"/>
    <mergeCell ref="WSR348:WSR349"/>
    <mergeCell ref="WSV348:WSV349"/>
    <mergeCell ref="WQF348:WQF349"/>
    <mergeCell ref="WQJ348:WQJ349"/>
    <mergeCell ref="WQK348:WQK349"/>
    <mergeCell ref="WQN348:WQN349"/>
    <mergeCell ref="WMC346:WMC347"/>
    <mergeCell ref="WMF346:WMF347"/>
    <mergeCell ref="WJP348:WJP349"/>
    <mergeCell ref="WKF348:WKF349"/>
    <mergeCell ref="WKG348:WKG349"/>
    <mergeCell ref="WKJ348:WKJ349"/>
    <mergeCell ref="WKR348:WKR349"/>
    <mergeCell ref="WOR346:WOR347"/>
    <mergeCell ref="WOZ346:WOZ347"/>
    <mergeCell ref="WPA346:WPA349"/>
    <mergeCell ref="WPB346:WPB349"/>
    <mergeCell ref="WPD346:WPD347"/>
    <mergeCell ref="WQZ346:WQZ347"/>
    <mergeCell ref="WON348:WON349"/>
    <mergeCell ref="WOO348:WOO349"/>
    <mergeCell ref="WOR348:WOR349"/>
    <mergeCell ref="WOZ348:WOZ349"/>
    <mergeCell ref="D1178:D1179"/>
    <mergeCell ref="WOK346:WOK349"/>
    <mergeCell ref="WOL346:WOL349"/>
    <mergeCell ref="WON346:WON347"/>
    <mergeCell ref="WOO346:WOO347"/>
    <mergeCell ref="WNX348:WNX349"/>
    <mergeCell ref="WPD348:WPD349"/>
    <mergeCell ref="WLY346:WLY349"/>
    <mergeCell ref="WJT348:WJT349"/>
    <mergeCell ref="WMB346:WMB347"/>
    <mergeCell ref="WGO346:WGO347"/>
    <mergeCell ref="WGR346:WGR347"/>
    <mergeCell ref="WGZ346:WGZ347"/>
    <mergeCell ref="WMN346:WMN347"/>
    <mergeCell ref="D655:D656"/>
    <mergeCell ref="WMB348:WMB349"/>
    <mergeCell ref="WMC348:WMC349"/>
    <mergeCell ref="WKS346:WKS349"/>
    <mergeCell ref="WKT346:WKT349"/>
    <mergeCell ref="WKV346:WKV347"/>
    <mergeCell ref="WKW346:WKW347"/>
    <mergeCell ref="WKZ346:WKZ347"/>
    <mergeCell ref="WLH346:WLH347"/>
    <mergeCell ref="WLI346:WLI349"/>
    <mergeCell ref="WLJ346:WLJ349"/>
    <mergeCell ref="D943:D944"/>
    <mergeCell ref="H943:H944"/>
    <mergeCell ref="E919:E920"/>
    <mergeCell ref="P937:P938"/>
    <mergeCell ref="E880:E881"/>
    <mergeCell ref="P842:P843"/>
    <mergeCell ref="E858:E859"/>
    <mergeCell ref="E848:E851"/>
    <mergeCell ref="D878:D879"/>
    <mergeCell ref="P844:P845"/>
    <mergeCell ref="H892:H893"/>
    <mergeCell ref="H882:H883"/>
    <mergeCell ref="WHT346:WHT347"/>
    <mergeCell ref="WHU346:WHU347"/>
    <mergeCell ref="WHX346:WHX347"/>
    <mergeCell ref="WIF346:WIF347"/>
    <mergeCell ref="WIG346:WIG349"/>
    <mergeCell ref="WKB348:WKB349"/>
    <mergeCell ref="WIJ348:WIJ349"/>
    <mergeCell ref="WEF346:WEF347"/>
    <mergeCell ref="WEN346:WEN347"/>
    <mergeCell ref="WEO346:WEO349"/>
    <mergeCell ref="WEP346:WEP349"/>
    <mergeCell ref="WER346:WER347"/>
    <mergeCell ref="WLP346:WLP347"/>
    <mergeCell ref="WEV348:WEV349"/>
    <mergeCell ref="WFY348:WFY349"/>
    <mergeCell ref="WGB348:WGB349"/>
    <mergeCell ref="WGJ348:WGJ349"/>
    <mergeCell ref="WIH346:WIH349"/>
    <mergeCell ref="WIJ346:WIJ347"/>
    <mergeCell ref="WIK346:WIK347"/>
    <mergeCell ref="WIN346:WIN347"/>
    <mergeCell ref="WIV346:WIV347"/>
    <mergeCell ref="WIW346:WIW349"/>
    <mergeCell ref="WKF346:WKF347"/>
    <mergeCell ref="WKG346:WKG347"/>
    <mergeCell ref="WKJ346:WKJ347"/>
    <mergeCell ref="WKR346:WKR347"/>
    <mergeCell ref="WIX346:WIX349"/>
    <mergeCell ref="WIZ346:WIZ347"/>
    <mergeCell ref="WJA346:WJA347"/>
    <mergeCell ref="WJD346:WJD347"/>
    <mergeCell ref="WJN346:WJN349"/>
    <mergeCell ref="WJT346:WJT347"/>
    <mergeCell ref="WKB346:WKB347"/>
    <mergeCell ref="WIK348:WIK349"/>
    <mergeCell ref="WTX346:WTX347"/>
    <mergeCell ref="WTY346:WTY349"/>
    <mergeCell ref="WTZ346:WTZ349"/>
    <mergeCell ref="WSC346:WSC349"/>
    <mergeCell ref="WSD346:WSD349"/>
    <mergeCell ref="WSF346:WSF347"/>
    <mergeCell ref="WSG346:WSG347"/>
    <mergeCell ref="WUB346:WUB347"/>
    <mergeCell ref="WUC346:WUC347"/>
    <mergeCell ref="WUF346:WUF347"/>
    <mergeCell ref="WUN346:WUN347"/>
    <mergeCell ref="WRA346:WRA347"/>
    <mergeCell ref="WRD346:WRD347"/>
    <mergeCell ref="WQZ348:WQZ349"/>
    <mergeCell ref="WRA348:WRA349"/>
    <mergeCell ref="WRD348:WRD349"/>
    <mergeCell ref="WRL348:WRL349"/>
    <mergeCell ref="WRP348:WRP349"/>
    <mergeCell ref="WRQ348:WRQ349"/>
    <mergeCell ref="WSB348:WSB349"/>
    <mergeCell ref="WPE346:WPE347"/>
    <mergeCell ref="WPH346:WPH347"/>
    <mergeCell ref="WPP346:WPP347"/>
    <mergeCell ref="WPQ346:WPQ349"/>
    <mergeCell ref="WPR346:WPR349"/>
    <mergeCell ref="WPT346:WPT347"/>
    <mergeCell ref="WPU346:WPU347"/>
    <mergeCell ref="WPX346:WPX347"/>
    <mergeCell ref="WQF346:WQF347"/>
    <mergeCell ref="WQG346:WQG349"/>
    <mergeCell ref="WQH346:WQH349"/>
    <mergeCell ref="WQJ346:WQJ347"/>
    <mergeCell ref="WQK346:WQK347"/>
    <mergeCell ref="WQN346:WQN347"/>
    <mergeCell ref="WQV346:WQV347"/>
    <mergeCell ref="WRT348:WRT349"/>
    <mergeCell ref="WTX348:WTX349"/>
    <mergeCell ref="WUB348:WUB349"/>
    <mergeCell ref="WRT346:WRT347"/>
    <mergeCell ref="WPX348:WPX349"/>
    <mergeCell ref="WSW348:WSW349"/>
    <mergeCell ref="WSZ348:WSZ349"/>
    <mergeCell ref="WTH348:WTH349"/>
    <mergeCell ref="WTL348:WTL349"/>
    <mergeCell ref="WTH346:WTH347"/>
    <mergeCell ref="WRP346:WRP347"/>
    <mergeCell ref="WRQ346:WRQ347"/>
    <mergeCell ref="WDM346:WDM347"/>
    <mergeCell ref="WDP346:WDP347"/>
    <mergeCell ref="WDX346:WDX347"/>
    <mergeCell ref="WDY346:WDY349"/>
    <mergeCell ref="WDZ346:WDZ349"/>
    <mergeCell ref="WEB346:WEB347"/>
    <mergeCell ref="WEC346:WEC347"/>
    <mergeCell ref="WGN348:WGN349"/>
    <mergeCell ref="WDX348:WDX349"/>
    <mergeCell ref="WEB348:WEB349"/>
    <mergeCell ref="WEC348:WEC349"/>
    <mergeCell ref="WEF348:WEF349"/>
    <mergeCell ref="WEN348:WEN349"/>
    <mergeCell ref="WER348:WER349"/>
    <mergeCell ref="WES346:WES347"/>
    <mergeCell ref="WEV346:WEV347"/>
    <mergeCell ref="WFD346:WFD347"/>
    <mergeCell ref="WFE346:WFE349"/>
    <mergeCell ref="WFF346:WFF349"/>
    <mergeCell ref="WGN346:WGN347"/>
    <mergeCell ref="WJP346:WJP347"/>
    <mergeCell ref="WJQ346:WJQ347"/>
    <mergeCell ref="WBL346:WBL347"/>
    <mergeCell ref="WBM346:WBM349"/>
    <mergeCell ref="WBN346:WBN349"/>
    <mergeCell ref="WBP346:WBP347"/>
    <mergeCell ref="WBQ346:WBQ347"/>
    <mergeCell ref="WBT346:WBT347"/>
    <mergeCell ref="WCB346:WCB347"/>
    <mergeCell ref="WCC346:WCC349"/>
    <mergeCell ref="WCD346:WCD349"/>
    <mergeCell ref="WCF346:WCF347"/>
    <mergeCell ref="WCG346:WCG347"/>
    <mergeCell ref="WCJ346:WCJ347"/>
    <mergeCell ref="WCR346:WCR347"/>
    <mergeCell ref="WCS346:WCS349"/>
    <mergeCell ref="WCT346:WCT349"/>
    <mergeCell ref="WCV346:WCV347"/>
    <mergeCell ref="WCW346:WCW347"/>
    <mergeCell ref="WBL348:WBL349"/>
    <mergeCell ref="WBP348:WBP349"/>
    <mergeCell ref="WBQ348:WBQ349"/>
    <mergeCell ref="WBT348:WBT349"/>
    <mergeCell ref="WCB348:WCB349"/>
    <mergeCell ref="WCF348:WCF349"/>
    <mergeCell ref="WCG348:WCG349"/>
    <mergeCell ref="WCJ348:WCJ349"/>
    <mergeCell ref="WCR348:WCR349"/>
    <mergeCell ref="WCV348:WCV349"/>
    <mergeCell ref="WCW348:WCW349"/>
    <mergeCell ref="WCZ346:WCZ347"/>
    <mergeCell ref="WDH346:WDH347"/>
    <mergeCell ref="WDI346:WDI349"/>
    <mergeCell ref="WDJ346:WDJ349"/>
    <mergeCell ref="WDL346:WDL347"/>
    <mergeCell ref="WCZ348:WCZ349"/>
    <mergeCell ref="WDH348:WDH349"/>
    <mergeCell ref="WDL348:WDL349"/>
    <mergeCell ref="WDM348:WDM349"/>
    <mergeCell ref="WIN348:WIN349"/>
    <mergeCell ref="WIV348:WIV349"/>
    <mergeCell ref="WIZ348:WIZ349"/>
    <mergeCell ref="WJQ348:WJQ349"/>
    <mergeCell ref="WFT348:WFT349"/>
    <mergeCell ref="VZQ346:VZQ349"/>
    <mergeCell ref="VZR346:VZR349"/>
    <mergeCell ref="VZT346:VZT347"/>
    <mergeCell ref="VZU346:VZU347"/>
    <mergeCell ref="VZX346:VZX347"/>
    <mergeCell ref="WAF346:WAF347"/>
    <mergeCell ref="WAG346:WAG349"/>
    <mergeCell ref="WAH346:WAH349"/>
    <mergeCell ref="WAJ346:WAJ347"/>
    <mergeCell ref="WAK346:WAK347"/>
    <mergeCell ref="WAN346:WAN347"/>
    <mergeCell ref="WAV346:WAV347"/>
    <mergeCell ref="WAW346:WAW349"/>
    <mergeCell ref="WAX346:WAX349"/>
    <mergeCell ref="WAZ346:WAZ347"/>
    <mergeCell ref="WBA346:WBA347"/>
    <mergeCell ref="WBD346:WBD347"/>
    <mergeCell ref="VZT348:VZT349"/>
    <mergeCell ref="VZU348:VZU349"/>
    <mergeCell ref="VZX348:VZX349"/>
    <mergeCell ref="WAF348:WAF349"/>
    <mergeCell ref="WAJ348:WAJ349"/>
    <mergeCell ref="WAK348:WAK349"/>
    <mergeCell ref="WAN348:WAN349"/>
    <mergeCell ref="WAV348:WAV349"/>
    <mergeCell ref="WAZ348:WAZ349"/>
    <mergeCell ref="WBA348:WBA349"/>
    <mergeCell ref="WBD348:WBD349"/>
    <mergeCell ref="VXV346:VXV349"/>
    <mergeCell ref="VXX346:VXX347"/>
    <mergeCell ref="VXY346:VXY347"/>
    <mergeCell ref="VYB346:VYB347"/>
    <mergeCell ref="VYJ346:VYJ347"/>
    <mergeCell ref="VYK346:VYK349"/>
    <mergeCell ref="VYL346:VYL349"/>
    <mergeCell ref="VYN346:VYN347"/>
    <mergeCell ref="VYO346:VYO347"/>
    <mergeCell ref="VYR346:VYR347"/>
    <mergeCell ref="VYZ346:VYZ347"/>
    <mergeCell ref="VZA346:VZA349"/>
    <mergeCell ref="VZB346:VZB349"/>
    <mergeCell ref="VZD346:VZD347"/>
    <mergeCell ref="VZE346:VZE347"/>
    <mergeCell ref="VZH346:VZH347"/>
    <mergeCell ref="VZP346:VZP347"/>
    <mergeCell ref="VXX348:VXX349"/>
    <mergeCell ref="VXY348:VXY349"/>
    <mergeCell ref="VYB348:VYB349"/>
    <mergeCell ref="VYJ348:VYJ349"/>
    <mergeCell ref="VYN348:VYN349"/>
    <mergeCell ref="VYO348:VYO349"/>
    <mergeCell ref="VYR348:VYR349"/>
    <mergeCell ref="VYZ348:VYZ349"/>
    <mergeCell ref="VZD348:VZD349"/>
    <mergeCell ref="VZE348:VZE349"/>
    <mergeCell ref="VZH348:VZH349"/>
    <mergeCell ref="VZP348:VZP349"/>
    <mergeCell ref="VWB346:VWB347"/>
    <mergeCell ref="VWC346:VWC347"/>
    <mergeCell ref="VWF346:VWF347"/>
    <mergeCell ref="VWN346:VWN347"/>
    <mergeCell ref="VWO346:VWO349"/>
    <mergeCell ref="VWP346:VWP349"/>
    <mergeCell ref="VWR346:VWR347"/>
    <mergeCell ref="VWS346:VWS347"/>
    <mergeCell ref="VWV346:VWV347"/>
    <mergeCell ref="VXD346:VXD347"/>
    <mergeCell ref="VXE346:VXE349"/>
    <mergeCell ref="VXF346:VXF349"/>
    <mergeCell ref="VXH346:VXH347"/>
    <mergeCell ref="VXI346:VXI347"/>
    <mergeCell ref="VXL346:VXL347"/>
    <mergeCell ref="VXT346:VXT347"/>
    <mergeCell ref="VXU346:VXU349"/>
    <mergeCell ref="VWB348:VWB349"/>
    <mergeCell ref="VWC348:VWC349"/>
    <mergeCell ref="VWF348:VWF349"/>
    <mergeCell ref="VWN348:VWN349"/>
    <mergeCell ref="VWR348:VWR349"/>
    <mergeCell ref="VWS348:VWS349"/>
    <mergeCell ref="VWV348:VWV349"/>
    <mergeCell ref="VXD348:VXD349"/>
    <mergeCell ref="VXH348:VXH349"/>
    <mergeCell ref="VXI348:VXI349"/>
    <mergeCell ref="VXL348:VXL349"/>
    <mergeCell ref="VXT348:VXT349"/>
    <mergeCell ref="VUG346:VUG347"/>
    <mergeCell ref="VUJ346:VUJ347"/>
    <mergeCell ref="VUR346:VUR347"/>
    <mergeCell ref="VUS346:VUS349"/>
    <mergeCell ref="VUT346:VUT349"/>
    <mergeCell ref="VUV346:VUV347"/>
    <mergeCell ref="VUW346:VUW347"/>
    <mergeCell ref="VUZ346:VUZ347"/>
    <mergeCell ref="VVH346:VVH347"/>
    <mergeCell ref="VVI346:VVI349"/>
    <mergeCell ref="VVJ346:VVJ349"/>
    <mergeCell ref="VVL346:VVL347"/>
    <mergeCell ref="VVM346:VVM347"/>
    <mergeCell ref="VVP346:VVP347"/>
    <mergeCell ref="VVX346:VVX347"/>
    <mergeCell ref="VVY346:VVY349"/>
    <mergeCell ref="VVZ346:VVZ349"/>
    <mergeCell ref="VUG348:VUG349"/>
    <mergeCell ref="VUJ348:VUJ349"/>
    <mergeCell ref="VUR348:VUR349"/>
    <mergeCell ref="VUV348:VUV349"/>
    <mergeCell ref="VUW348:VUW349"/>
    <mergeCell ref="VUZ348:VUZ349"/>
    <mergeCell ref="VVH348:VVH349"/>
    <mergeCell ref="VVL348:VVL349"/>
    <mergeCell ref="VVM348:VVM349"/>
    <mergeCell ref="VVP348:VVP349"/>
    <mergeCell ref="VVX348:VVX349"/>
    <mergeCell ref="VSN346:VSN347"/>
    <mergeCell ref="VSV346:VSV347"/>
    <mergeCell ref="VSW346:VSW349"/>
    <mergeCell ref="VSX346:VSX349"/>
    <mergeCell ref="VSZ346:VSZ347"/>
    <mergeCell ref="VTA346:VTA347"/>
    <mergeCell ref="VTD346:VTD347"/>
    <mergeCell ref="VTL346:VTL347"/>
    <mergeCell ref="VTM346:VTM349"/>
    <mergeCell ref="VTN346:VTN349"/>
    <mergeCell ref="VTP346:VTP347"/>
    <mergeCell ref="VTQ346:VTQ347"/>
    <mergeCell ref="VTT346:VTT347"/>
    <mergeCell ref="VUB346:VUB347"/>
    <mergeCell ref="VUC346:VUC349"/>
    <mergeCell ref="VUD346:VUD349"/>
    <mergeCell ref="VUF346:VUF347"/>
    <mergeCell ref="VSN348:VSN349"/>
    <mergeCell ref="VSV348:VSV349"/>
    <mergeCell ref="VSZ348:VSZ349"/>
    <mergeCell ref="VTA348:VTA349"/>
    <mergeCell ref="VTD348:VTD349"/>
    <mergeCell ref="VTL348:VTL349"/>
    <mergeCell ref="VTP348:VTP349"/>
    <mergeCell ref="VTQ348:VTQ349"/>
    <mergeCell ref="VTT348:VTT349"/>
    <mergeCell ref="VUB348:VUB349"/>
    <mergeCell ref="VUF348:VUF349"/>
    <mergeCell ref="VQZ346:VQZ347"/>
    <mergeCell ref="VRA346:VRA349"/>
    <mergeCell ref="VRB346:VRB349"/>
    <mergeCell ref="VRD346:VRD347"/>
    <mergeCell ref="VRE346:VRE347"/>
    <mergeCell ref="VRH346:VRH347"/>
    <mergeCell ref="VRP346:VRP347"/>
    <mergeCell ref="VRQ346:VRQ349"/>
    <mergeCell ref="VRR346:VRR349"/>
    <mergeCell ref="VRT346:VRT347"/>
    <mergeCell ref="VRU346:VRU347"/>
    <mergeCell ref="VRX346:VRX347"/>
    <mergeCell ref="VSF346:VSF347"/>
    <mergeCell ref="VSG346:VSG349"/>
    <mergeCell ref="VSH346:VSH349"/>
    <mergeCell ref="VSJ346:VSJ347"/>
    <mergeCell ref="VSK346:VSK347"/>
    <mergeCell ref="VQZ348:VQZ349"/>
    <mergeCell ref="VRD348:VRD349"/>
    <mergeCell ref="VRE348:VRE349"/>
    <mergeCell ref="VRH348:VRH349"/>
    <mergeCell ref="VRP348:VRP349"/>
    <mergeCell ref="VRT348:VRT349"/>
    <mergeCell ref="VRU348:VRU349"/>
    <mergeCell ref="VRX348:VRX349"/>
    <mergeCell ref="VSF348:VSF349"/>
    <mergeCell ref="VSJ348:VSJ349"/>
    <mergeCell ref="VSK348:VSK349"/>
    <mergeCell ref="VPE346:VPE349"/>
    <mergeCell ref="VPF346:VPF349"/>
    <mergeCell ref="VPH346:VPH347"/>
    <mergeCell ref="VPI346:VPI347"/>
    <mergeCell ref="VPL346:VPL347"/>
    <mergeCell ref="VPT346:VPT347"/>
    <mergeCell ref="VPU346:VPU349"/>
    <mergeCell ref="VPV346:VPV349"/>
    <mergeCell ref="VPX346:VPX347"/>
    <mergeCell ref="VPY346:VPY347"/>
    <mergeCell ref="VQB346:VQB347"/>
    <mergeCell ref="VQJ346:VQJ347"/>
    <mergeCell ref="VQK346:VQK349"/>
    <mergeCell ref="VQL346:VQL349"/>
    <mergeCell ref="VQN346:VQN347"/>
    <mergeCell ref="VQO346:VQO347"/>
    <mergeCell ref="VQR346:VQR347"/>
    <mergeCell ref="VPH348:VPH349"/>
    <mergeCell ref="VPI348:VPI349"/>
    <mergeCell ref="VPL348:VPL349"/>
    <mergeCell ref="VPT348:VPT349"/>
    <mergeCell ref="VPX348:VPX349"/>
    <mergeCell ref="VPY348:VPY349"/>
    <mergeCell ref="VQB348:VQB349"/>
    <mergeCell ref="VQJ348:VQJ349"/>
    <mergeCell ref="VQN348:VQN349"/>
    <mergeCell ref="VQO348:VQO349"/>
    <mergeCell ref="VQR348:VQR349"/>
    <mergeCell ref="VNJ346:VNJ349"/>
    <mergeCell ref="VNL346:VNL347"/>
    <mergeCell ref="VNM346:VNM347"/>
    <mergeCell ref="VNP346:VNP347"/>
    <mergeCell ref="VNX346:VNX347"/>
    <mergeCell ref="VNY346:VNY349"/>
    <mergeCell ref="VNZ346:VNZ349"/>
    <mergeCell ref="VOB346:VOB347"/>
    <mergeCell ref="VOC346:VOC347"/>
    <mergeCell ref="VOF346:VOF347"/>
    <mergeCell ref="VON346:VON347"/>
    <mergeCell ref="VOO346:VOO349"/>
    <mergeCell ref="VOP346:VOP349"/>
    <mergeCell ref="VOR346:VOR347"/>
    <mergeCell ref="VOS346:VOS347"/>
    <mergeCell ref="VOV346:VOV347"/>
    <mergeCell ref="VPD346:VPD347"/>
    <mergeCell ref="VNL348:VNL349"/>
    <mergeCell ref="VNM348:VNM349"/>
    <mergeCell ref="VNP348:VNP349"/>
    <mergeCell ref="VNX348:VNX349"/>
    <mergeCell ref="VOB348:VOB349"/>
    <mergeCell ref="VOC348:VOC349"/>
    <mergeCell ref="VOF348:VOF349"/>
    <mergeCell ref="VON348:VON349"/>
    <mergeCell ref="VOR348:VOR349"/>
    <mergeCell ref="VOS348:VOS349"/>
    <mergeCell ref="VOV348:VOV349"/>
    <mergeCell ref="VPD348:VPD349"/>
    <mergeCell ref="VLP346:VLP347"/>
    <mergeCell ref="VLQ346:VLQ347"/>
    <mergeCell ref="VLT346:VLT347"/>
    <mergeCell ref="VMB346:VMB347"/>
    <mergeCell ref="VMC346:VMC349"/>
    <mergeCell ref="VMD346:VMD349"/>
    <mergeCell ref="VMF346:VMF347"/>
    <mergeCell ref="VMG346:VMG347"/>
    <mergeCell ref="VMJ346:VMJ347"/>
    <mergeCell ref="VMR346:VMR347"/>
    <mergeCell ref="VMS346:VMS349"/>
    <mergeCell ref="VMT346:VMT349"/>
    <mergeCell ref="VMV346:VMV347"/>
    <mergeCell ref="VMW346:VMW347"/>
    <mergeCell ref="VMZ346:VMZ347"/>
    <mergeCell ref="VNH346:VNH347"/>
    <mergeCell ref="VNI346:VNI349"/>
    <mergeCell ref="VLP348:VLP349"/>
    <mergeCell ref="VLQ348:VLQ349"/>
    <mergeCell ref="VLT348:VLT349"/>
    <mergeCell ref="VMB348:VMB349"/>
    <mergeCell ref="VMF348:VMF349"/>
    <mergeCell ref="VMG348:VMG349"/>
    <mergeCell ref="VMJ348:VMJ349"/>
    <mergeCell ref="VMR348:VMR349"/>
    <mergeCell ref="VMV348:VMV349"/>
    <mergeCell ref="VMW348:VMW349"/>
    <mergeCell ref="VMZ348:VMZ349"/>
    <mergeCell ref="VNH348:VNH349"/>
    <mergeCell ref="VJU346:VJU347"/>
    <mergeCell ref="VJX346:VJX347"/>
    <mergeCell ref="VKF346:VKF347"/>
    <mergeCell ref="VKG346:VKG349"/>
    <mergeCell ref="VKH346:VKH349"/>
    <mergeCell ref="VKJ346:VKJ347"/>
    <mergeCell ref="VKK346:VKK347"/>
    <mergeCell ref="VKN346:VKN347"/>
    <mergeCell ref="VKV346:VKV347"/>
    <mergeCell ref="VKW346:VKW349"/>
    <mergeCell ref="VKX346:VKX349"/>
    <mergeCell ref="VKZ346:VKZ347"/>
    <mergeCell ref="VLA346:VLA347"/>
    <mergeCell ref="VLD346:VLD347"/>
    <mergeCell ref="VLL346:VLL347"/>
    <mergeCell ref="VLM346:VLM349"/>
    <mergeCell ref="VLN346:VLN349"/>
    <mergeCell ref="VJU348:VJU349"/>
    <mergeCell ref="VJX348:VJX349"/>
    <mergeCell ref="VKF348:VKF349"/>
    <mergeCell ref="VKJ348:VKJ349"/>
    <mergeCell ref="VKK348:VKK349"/>
    <mergeCell ref="VKN348:VKN349"/>
    <mergeCell ref="VKV348:VKV349"/>
    <mergeCell ref="VKZ348:VKZ349"/>
    <mergeCell ref="VLA348:VLA349"/>
    <mergeCell ref="VLD348:VLD349"/>
    <mergeCell ref="VLL348:VLL349"/>
    <mergeCell ref="VIB346:VIB347"/>
    <mergeCell ref="VIJ346:VIJ347"/>
    <mergeCell ref="VIK346:VIK349"/>
    <mergeCell ref="VIL346:VIL349"/>
    <mergeCell ref="VIN346:VIN347"/>
    <mergeCell ref="VIO346:VIO347"/>
    <mergeCell ref="VIR346:VIR347"/>
    <mergeCell ref="VIZ346:VIZ347"/>
    <mergeCell ref="VJA346:VJA349"/>
    <mergeCell ref="VJB346:VJB349"/>
    <mergeCell ref="VJD346:VJD347"/>
    <mergeCell ref="VJE346:VJE347"/>
    <mergeCell ref="VJH346:VJH347"/>
    <mergeCell ref="VJP346:VJP347"/>
    <mergeCell ref="VJQ346:VJQ349"/>
    <mergeCell ref="VJR346:VJR349"/>
    <mergeCell ref="VJT346:VJT347"/>
    <mergeCell ref="VIB348:VIB349"/>
    <mergeCell ref="VIJ348:VIJ349"/>
    <mergeCell ref="VIN348:VIN349"/>
    <mergeCell ref="VIO348:VIO349"/>
    <mergeCell ref="VIR348:VIR349"/>
    <mergeCell ref="VIZ348:VIZ349"/>
    <mergeCell ref="VJD348:VJD349"/>
    <mergeCell ref="VJE348:VJE349"/>
    <mergeCell ref="VJH348:VJH349"/>
    <mergeCell ref="VJP348:VJP349"/>
    <mergeCell ref="VJT348:VJT349"/>
    <mergeCell ref="VGN346:VGN347"/>
    <mergeCell ref="VGO346:VGO349"/>
    <mergeCell ref="VGP346:VGP349"/>
    <mergeCell ref="VGR346:VGR347"/>
    <mergeCell ref="VGS346:VGS347"/>
    <mergeCell ref="VGV346:VGV347"/>
    <mergeCell ref="VHD346:VHD347"/>
    <mergeCell ref="VHE346:VHE349"/>
    <mergeCell ref="VHF346:VHF349"/>
    <mergeCell ref="VHH346:VHH347"/>
    <mergeCell ref="VHI346:VHI347"/>
    <mergeCell ref="VHL346:VHL347"/>
    <mergeCell ref="VHT346:VHT347"/>
    <mergeCell ref="VHU346:VHU349"/>
    <mergeCell ref="VHV346:VHV349"/>
    <mergeCell ref="VHX346:VHX347"/>
    <mergeCell ref="VHY346:VHY347"/>
    <mergeCell ref="VGN348:VGN349"/>
    <mergeCell ref="VGR348:VGR349"/>
    <mergeCell ref="VGS348:VGS349"/>
    <mergeCell ref="VGV348:VGV349"/>
    <mergeCell ref="VHD348:VHD349"/>
    <mergeCell ref="VHH348:VHH349"/>
    <mergeCell ref="VHI348:VHI349"/>
    <mergeCell ref="VHL348:VHL349"/>
    <mergeCell ref="VHT348:VHT349"/>
    <mergeCell ref="VHX348:VHX349"/>
    <mergeCell ref="VHY348:VHY349"/>
    <mergeCell ref="VES346:VES349"/>
    <mergeCell ref="VET346:VET349"/>
    <mergeCell ref="VEV346:VEV347"/>
    <mergeCell ref="VEW346:VEW347"/>
    <mergeCell ref="VEZ346:VEZ347"/>
    <mergeCell ref="VFH346:VFH347"/>
    <mergeCell ref="VFI346:VFI349"/>
    <mergeCell ref="VFJ346:VFJ349"/>
    <mergeCell ref="VFL346:VFL347"/>
    <mergeCell ref="VFM346:VFM347"/>
    <mergeCell ref="VFP346:VFP347"/>
    <mergeCell ref="VFX346:VFX347"/>
    <mergeCell ref="VFY346:VFY349"/>
    <mergeCell ref="VFZ346:VFZ349"/>
    <mergeCell ref="VGB346:VGB347"/>
    <mergeCell ref="VGC346:VGC347"/>
    <mergeCell ref="VGF346:VGF347"/>
    <mergeCell ref="VEV348:VEV349"/>
    <mergeCell ref="VEW348:VEW349"/>
    <mergeCell ref="VEZ348:VEZ349"/>
    <mergeCell ref="VFH348:VFH349"/>
    <mergeCell ref="VFL348:VFL349"/>
    <mergeCell ref="VFM348:VFM349"/>
    <mergeCell ref="VFP348:VFP349"/>
    <mergeCell ref="VFX348:VFX349"/>
    <mergeCell ref="VGB348:VGB349"/>
    <mergeCell ref="VGC348:VGC349"/>
    <mergeCell ref="VGF348:VGF349"/>
    <mergeCell ref="VCX346:VCX349"/>
    <mergeCell ref="VCZ346:VCZ347"/>
    <mergeCell ref="VDA346:VDA347"/>
    <mergeCell ref="VDD346:VDD347"/>
    <mergeCell ref="VDL346:VDL347"/>
    <mergeCell ref="VDM346:VDM349"/>
    <mergeCell ref="VDN346:VDN349"/>
    <mergeCell ref="VDP346:VDP347"/>
    <mergeCell ref="VDQ346:VDQ347"/>
    <mergeCell ref="VDT346:VDT347"/>
    <mergeCell ref="VEB346:VEB347"/>
    <mergeCell ref="VEC346:VEC349"/>
    <mergeCell ref="VED346:VED349"/>
    <mergeCell ref="VEF346:VEF347"/>
    <mergeCell ref="VEG346:VEG347"/>
    <mergeCell ref="VEJ346:VEJ347"/>
    <mergeCell ref="VER346:VER347"/>
    <mergeCell ref="VCZ348:VCZ349"/>
    <mergeCell ref="VDA348:VDA349"/>
    <mergeCell ref="VDD348:VDD349"/>
    <mergeCell ref="VDL348:VDL349"/>
    <mergeCell ref="VDP348:VDP349"/>
    <mergeCell ref="VDQ348:VDQ349"/>
    <mergeCell ref="VDT348:VDT349"/>
    <mergeCell ref="VEB348:VEB349"/>
    <mergeCell ref="VEF348:VEF349"/>
    <mergeCell ref="VEG348:VEG349"/>
    <mergeCell ref="VEJ348:VEJ349"/>
    <mergeCell ref="VER348:VER349"/>
    <mergeCell ref="VBD346:VBD347"/>
    <mergeCell ref="VBE346:VBE347"/>
    <mergeCell ref="VBH346:VBH347"/>
    <mergeCell ref="VBP346:VBP347"/>
    <mergeCell ref="VBQ346:VBQ349"/>
    <mergeCell ref="VBR346:VBR349"/>
    <mergeCell ref="VBT346:VBT347"/>
    <mergeCell ref="VBU346:VBU347"/>
    <mergeCell ref="VBX346:VBX347"/>
    <mergeCell ref="VCF346:VCF347"/>
    <mergeCell ref="VCG346:VCG349"/>
    <mergeCell ref="VCH346:VCH349"/>
    <mergeCell ref="VCJ346:VCJ347"/>
    <mergeCell ref="VCK346:VCK347"/>
    <mergeCell ref="VCN346:VCN347"/>
    <mergeCell ref="VCV346:VCV347"/>
    <mergeCell ref="VCW346:VCW349"/>
    <mergeCell ref="VBD348:VBD349"/>
    <mergeCell ref="VBE348:VBE349"/>
    <mergeCell ref="VBH348:VBH349"/>
    <mergeCell ref="VBP348:VBP349"/>
    <mergeCell ref="VBT348:VBT349"/>
    <mergeCell ref="VBU348:VBU349"/>
    <mergeCell ref="VBX348:VBX349"/>
    <mergeCell ref="VCF348:VCF349"/>
    <mergeCell ref="VCJ348:VCJ349"/>
    <mergeCell ref="VCK348:VCK349"/>
    <mergeCell ref="VCN348:VCN349"/>
    <mergeCell ref="VCV348:VCV349"/>
    <mergeCell ref="UZI346:UZI347"/>
    <mergeCell ref="UZL346:UZL347"/>
    <mergeCell ref="UZT346:UZT347"/>
    <mergeCell ref="UZU346:UZU349"/>
    <mergeCell ref="UZV346:UZV349"/>
    <mergeCell ref="UZX346:UZX347"/>
    <mergeCell ref="UZY346:UZY347"/>
    <mergeCell ref="VAB346:VAB347"/>
    <mergeCell ref="VAJ346:VAJ347"/>
    <mergeCell ref="VAK346:VAK349"/>
    <mergeCell ref="VAL346:VAL349"/>
    <mergeCell ref="VAN346:VAN347"/>
    <mergeCell ref="VAO346:VAO347"/>
    <mergeCell ref="VAR346:VAR347"/>
    <mergeCell ref="VAZ346:VAZ347"/>
    <mergeCell ref="VBA346:VBA349"/>
    <mergeCell ref="VBB346:VBB349"/>
    <mergeCell ref="UZI348:UZI349"/>
    <mergeCell ref="UZL348:UZL349"/>
    <mergeCell ref="UZT348:UZT349"/>
    <mergeCell ref="UZX348:UZX349"/>
    <mergeCell ref="UZY348:UZY349"/>
    <mergeCell ref="VAB348:VAB349"/>
    <mergeCell ref="VAJ348:VAJ349"/>
    <mergeCell ref="VAN348:VAN349"/>
    <mergeCell ref="VAO348:VAO349"/>
    <mergeCell ref="VAR348:VAR349"/>
    <mergeCell ref="VAZ348:VAZ349"/>
    <mergeCell ref="UXP346:UXP347"/>
    <mergeCell ref="UXX346:UXX347"/>
    <mergeCell ref="UXY346:UXY349"/>
    <mergeCell ref="UXZ346:UXZ349"/>
    <mergeCell ref="UYB346:UYB347"/>
    <mergeCell ref="UYC346:UYC347"/>
    <mergeCell ref="UYF346:UYF347"/>
    <mergeCell ref="UYN346:UYN347"/>
    <mergeCell ref="UYO346:UYO349"/>
    <mergeCell ref="UYP346:UYP349"/>
    <mergeCell ref="UYR346:UYR347"/>
    <mergeCell ref="UYS346:UYS347"/>
    <mergeCell ref="UYV346:UYV347"/>
    <mergeCell ref="UZD346:UZD347"/>
    <mergeCell ref="UZE346:UZE349"/>
    <mergeCell ref="UZF346:UZF349"/>
    <mergeCell ref="UZH346:UZH347"/>
    <mergeCell ref="UXP348:UXP349"/>
    <mergeCell ref="UXX348:UXX349"/>
    <mergeCell ref="UYB348:UYB349"/>
    <mergeCell ref="UYC348:UYC349"/>
    <mergeCell ref="UYF348:UYF349"/>
    <mergeCell ref="UYN348:UYN349"/>
    <mergeCell ref="UYR348:UYR349"/>
    <mergeCell ref="UYS348:UYS349"/>
    <mergeCell ref="UYV348:UYV349"/>
    <mergeCell ref="UZD348:UZD349"/>
    <mergeCell ref="UZH348:UZH349"/>
    <mergeCell ref="UWB346:UWB347"/>
    <mergeCell ref="UWC346:UWC349"/>
    <mergeCell ref="UWD346:UWD349"/>
    <mergeCell ref="UWF346:UWF347"/>
    <mergeCell ref="UWG346:UWG347"/>
    <mergeCell ref="UWJ346:UWJ347"/>
    <mergeCell ref="UWR346:UWR347"/>
    <mergeCell ref="UWS346:UWS349"/>
    <mergeCell ref="UWT346:UWT349"/>
    <mergeCell ref="UWV346:UWV347"/>
    <mergeCell ref="UWW346:UWW347"/>
    <mergeCell ref="UWZ346:UWZ347"/>
    <mergeCell ref="UXH346:UXH347"/>
    <mergeCell ref="UXI346:UXI349"/>
    <mergeCell ref="UXJ346:UXJ349"/>
    <mergeCell ref="UXL346:UXL347"/>
    <mergeCell ref="UXM346:UXM347"/>
    <mergeCell ref="UWB348:UWB349"/>
    <mergeCell ref="UWF348:UWF349"/>
    <mergeCell ref="UWG348:UWG349"/>
    <mergeCell ref="UWJ348:UWJ349"/>
    <mergeCell ref="UWR348:UWR349"/>
    <mergeCell ref="UWV348:UWV349"/>
    <mergeCell ref="UWW348:UWW349"/>
    <mergeCell ref="UWZ348:UWZ349"/>
    <mergeCell ref="UXH348:UXH349"/>
    <mergeCell ref="UXL348:UXL349"/>
    <mergeCell ref="UXM348:UXM349"/>
    <mergeCell ref="UUG346:UUG349"/>
    <mergeCell ref="UUH346:UUH349"/>
    <mergeCell ref="UUJ346:UUJ347"/>
    <mergeCell ref="UUK346:UUK347"/>
    <mergeCell ref="UUN346:UUN347"/>
    <mergeCell ref="UUV346:UUV347"/>
    <mergeCell ref="UUW346:UUW349"/>
    <mergeCell ref="UUX346:UUX349"/>
    <mergeCell ref="UUZ346:UUZ347"/>
    <mergeCell ref="UVA346:UVA347"/>
    <mergeCell ref="UVD346:UVD347"/>
    <mergeCell ref="UVL346:UVL347"/>
    <mergeCell ref="UVM346:UVM349"/>
    <mergeCell ref="UVN346:UVN349"/>
    <mergeCell ref="UVP346:UVP347"/>
    <mergeCell ref="UVQ346:UVQ347"/>
    <mergeCell ref="UVT346:UVT347"/>
    <mergeCell ref="UUJ348:UUJ349"/>
    <mergeCell ref="UUK348:UUK349"/>
    <mergeCell ref="UUN348:UUN349"/>
    <mergeCell ref="UUV348:UUV349"/>
    <mergeCell ref="UUZ348:UUZ349"/>
    <mergeCell ref="UVA348:UVA349"/>
    <mergeCell ref="UVD348:UVD349"/>
    <mergeCell ref="UVL348:UVL349"/>
    <mergeCell ref="UVP348:UVP349"/>
    <mergeCell ref="UVQ348:UVQ349"/>
    <mergeCell ref="UVT348:UVT349"/>
    <mergeCell ref="USL346:USL349"/>
    <mergeCell ref="USN346:USN347"/>
    <mergeCell ref="USO346:USO347"/>
    <mergeCell ref="USR346:USR347"/>
    <mergeCell ref="USZ346:USZ347"/>
    <mergeCell ref="UTA346:UTA349"/>
    <mergeCell ref="UTB346:UTB349"/>
    <mergeCell ref="UTD346:UTD347"/>
    <mergeCell ref="UTE346:UTE347"/>
    <mergeCell ref="UTH346:UTH347"/>
    <mergeCell ref="UTP346:UTP347"/>
    <mergeCell ref="UTQ346:UTQ349"/>
    <mergeCell ref="UTR346:UTR349"/>
    <mergeCell ref="UTT346:UTT347"/>
    <mergeCell ref="UTU346:UTU347"/>
    <mergeCell ref="UTX346:UTX347"/>
    <mergeCell ref="UUF346:UUF347"/>
    <mergeCell ref="USN348:USN349"/>
    <mergeCell ref="USO348:USO349"/>
    <mergeCell ref="USR348:USR349"/>
    <mergeCell ref="USZ348:USZ349"/>
    <mergeCell ref="UTD348:UTD349"/>
    <mergeCell ref="UTE348:UTE349"/>
    <mergeCell ref="UTH348:UTH349"/>
    <mergeCell ref="UTP348:UTP349"/>
    <mergeCell ref="UTT348:UTT349"/>
    <mergeCell ref="UTU348:UTU349"/>
    <mergeCell ref="UTX348:UTX349"/>
    <mergeCell ref="UUF348:UUF349"/>
    <mergeCell ref="UQR346:UQR347"/>
    <mergeCell ref="UQS346:UQS347"/>
    <mergeCell ref="UQV346:UQV347"/>
    <mergeCell ref="URD346:URD347"/>
    <mergeCell ref="URE346:URE349"/>
    <mergeCell ref="URF346:URF349"/>
    <mergeCell ref="URH346:URH347"/>
    <mergeCell ref="URI346:URI347"/>
    <mergeCell ref="URL346:URL347"/>
    <mergeCell ref="URT346:URT347"/>
    <mergeCell ref="URU346:URU349"/>
    <mergeCell ref="URV346:URV349"/>
    <mergeCell ref="URX346:URX347"/>
    <mergeCell ref="URY346:URY347"/>
    <mergeCell ref="USB346:USB347"/>
    <mergeCell ref="USJ346:USJ347"/>
    <mergeCell ref="USK346:USK349"/>
    <mergeCell ref="UQR348:UQR349"/>
    <mergeCell ref="UQS348:UQS349"/>
    <mergeCell ref="UQV348:UQV349"/>
    <mergeCell ref="URD348:URD349"/>
    <mergeCell ref="URH348:URH349"/>
    <mergeCell ref="URI348:URI349"/>
    <mergeCell ref="URL348:URL349"/>
    <mergeCell ref="URT348:URT349"/>
    <mergeCell ref="URX348:URX349"/>
    <mergeCell ref="URY348:URY349"/>
    <mergeCell ref="USB348:USB349"/>
    <mergeCell ref="USJ348:USJ349"/>
    <mergeCell ref="UOW346:UOW347"/>
    <mergeCell ref="UOZ346:UOZ347"/>
    <mergeCell ref="UPH346:UPH347"/>
    <mergeCell ref="UPI346:UPI349"/>
    <mergeCell ref="UPJ346:UPJ349"/>
    <mergeCell ref="UPL346:UPL347"/>
    <mergeCell ref="UPM346:UPM347"/>
    <mergeCell ref="UPP346:UPP347"/>
    <mergeCell ref="UPX346:UPX347"/>
    <mergeCell ref="UPY346:UPY349"/>
    <mergeCell ref="UPZ346:UPZ349"/>
    <mergeCell ref="UQB346:UQB347"/>
    <mergeCell ref="UQC346:UQC347"/>
    <mergeCell ref="UQF346:UQF347"/>
    <mergeCell ref="UQN346:UQN347"/>
    <mergeCell ref="UQO346:UQO349"/>
    <mergeCell ref="UQP346:UQP349"/>
    <mergeCell ref="UOW348:UOW349"/>
    <mergeCell ref="UOZ348:UOZ349"/>
    <mergeCell ref="UPH348:UPH349"/>
    <mergeCell ref="UPL348:UPL349"/>
    <mergeCell ref="UPM348:UPM349"/>
    <mergeCell ref="UPP348:UPP349"/>
    <mergeCell ref="UPX348:UPX349"/>
    <mergeCell ref="UQB348:UQB349"/>
    <mergeCell ref="UQC348:UQC349"/>
    <mergeCell ref="UQF348:UQF349"/>
    <mergeCell ref="UQN348:UQN349"/>
    <mergeCell ref="UND346:UND347"/>
    <mergeCell ref="UNL346:UNL347"/>
    <mergeCell ref="UNM346:UNM349"/>
    <mergeCell ref="UNN346:UNN349"/>
    <mergeCell ref="UNP346:UNP347"/>
    <mergeCell ref="UNQ346:UNQ347"/>
    <mergeCell ref="UNT346:UNT347"/>
    <mergeCell ref="UOB346:UOB347"/>
    <mergeCell ref="UOC346:UOC349"/>
    <mergeCell ref="UOD346:UOD349"/>
    <mergeCell ref="UOF346:UOF347"/>
    <mergeCell ref="UOG346:UOG347"/>
    <mergeCell ref="UOJ346:UOJ347"/>
    <mergeCell ref="UOR346:UOR347"/>
    <mergeCell ref="UOS346:UOS349"/>
    <mergeCell ref="UOT346:UOT349"/>
    <mergeCell ref="UOV346:UOV347"/>
    <mergeCell ref="UND348:UND349"/>
    <mergeCell ref="UNL348:UNL349"/>
    <mergeCell ref="UNP348:UNP349"/>
    <mergeCell ref="UNQ348:UNQ349"/>
    <mergeCell ref="UNT348:UNT349"/>
    <mergeCell ref="UOB348:UOB349"/>
    <mergeCell ref="UOF348:UOF349"/>
    <mergeCell ref="UOG348:UOG349"/>
    <mergeCell ref="UOJ348:UOJ349"/>
    <mergeCell ref="UOR348:UOR349"/>
    <mergeCell ref="UOV348:UOV349"/>
    <mergeCell ref="ULP346:ULP347"/>
    <mergeCell ref="ULQ346:ULQ349"/>
    <mergeCell ref="ULR346:ULR349"/>
    <mergeCell ref="ULT346:ULT347"/>
    <mergeCell ref="ULU346:ULU347"/>
    <mergeCell ref="ULX346:ULX347"/>
    <mergeCell ref="UMF346:UMF347"/>
    <mergeCell ref="UMG346:UMG349"/>
    <mergeCell ref="UMH346:UMH349"/>
    <mergeCell ref="UMJ346:UMJ347"/>
    <mergeCell ref="UMK346:UMK347"/>
    <mergeCell ref="UMN346:UMN347"/>
    <mergeCell ref="UMV346:UMV347"/>
    <mergeCell ref="UMW346:UMW349"/>
    <mergeCell ref="UMX346:UMX349"/>
    <mergeCell ref="UMZ346:UMZ347"/>
    <mergeCell ref="UNA346:UNA347"/>
    <mergeCell ref="ULP348:ULP349"/>
    <mergeCell ref="ULT348:ULT349"/>
    <mergeCell ref="ULU348:ULU349"/>
    <mergeCell ref="ULX348:ULX349"/>
    <mergeCell ref="UMF348:UMF349"/>
    <mergeCell ref="UMJ348:UMJ349"/>
    <mergeCell ref="UMK348:UMK349"/>
    <mergeCell ref="UMN348:UMN349"/>
    <mergeCell ref="UMV348:UMV349"/>
    <mergeCell ref="UMZ348:UMZ349"/>
    <mergeCell ref="UNA348:UNA349"/>
    <mergeCell ref="UJU346:UJU349"/>
    <mergeCell ref="UJV346:UJV349"/>
    <mergeCell ref="UJX346:UJX347"/>
    <mergeCell ref="UJY346:UJY347"/>
    <mergeCell ref="UKB346:UKB347"/>
    <mergeCell ref="UKJ346:UKJ347"/>
    <mergeCell ref="UKK346:UKK349"/>
    <mergeCell ref="UKL346:UKL349"/>
    <mergeCell ref="UKN346:UKN347"/>
    <mergeCell ref="UKO346:UKO347"/>
    <mergeCell ref="UKR346:UKR347"/>
    <mergeCell ref="UKZ346:UKZ347"/>
    <mergeCell ref="ULA346:ULA349"/>
    <mergeCell ref="ULB346:ULB349"/>
    <mergeCell ref="ULD346:ULD347"/>
    <mergeCell ref="ULE346:ULE347"/>
    <mergeCell ref="ULH346:ULH347"/>
    <mergeCell ref="UJX348:UJX349"/>
    <mergeCell ref="UJY348:UJY349"/>
    <mergeCell ref="UKB348:UKB349"/>
    <mergeCell ref="UKJ348:UKJ349"/>
    <mergeCell ref="UKN348:UKN349"/>
    <mergeCell ref="UKO348:UKO349"/>
    <mergeCell ref="UKR348:UKR349"/>
    <mergeCell ref="UKZ348:UKZ349"/>
    <mergeCell ref="ULD348:ULD349"/>
    <mergeCell ref="ULE348:ULE349"/>
    <mergeCell ref="ULH348:ULH349"/>
    <mergeCell ref="UHZ346:UHZ349"/>
    <mergeCell ref="UIB346:UIB347"/>
    <mergeCell ref="UIC346:UIC347"/>
    <mergeCell ref="UIF346:UIF347"/>
    <mergeCell ref="UIN346:UIN347"/>
    <mergeCell ref="UIO346:UIO349"/>
    <mergeCell ref="UIP346:UIP349"/>
    <mergeCell ref="UIR346:UIR347"/>
    <mergeCell ref="UIS346:UIS347"/>
    <mergeCell ref="UIV346:UIV347"/>
    <mergeCell ref="UJD346:UJD347"/>
    <mergeCell ref="UJE346:UJE349"/>
    <mergeCell ref="UJF346:UJF349"/>
    <mergeCell ref="UJH346:UJH347"/>
    <mergeCell ref="UJI346:UJI347"/>
    <mergeCell ref="UJL346:UJL347"/>
    <mergeCell ref="UJT346:UJT347"/>
    <mergeCell ref="UIB348:UIB349"/>
    <mergeCell ref="UIC348:UIC349"/>
    <mergeCell ref="UIF348:UIF349"/>
    <mergeCell ref="UIN348:UIN349"/>
    <mergeCell ref="UIR348:UIR349"/>
    <mergeCell ref="UIS348:UIS349"/>
    <mergeCell ref="UIV348:UIV349"/>
    <mergeCell ref="UJD348:UJD349"/>
    <mergeCell ref="UJH348:UJH349"/>
    <mergeCell ref="UJI348:UJI349"/>
    <mergeCell ref="UJL348:UJL349"/>
    <mergeCell ref="UJT348:UJT349"/>
    <mergeCell ref="UGF346:UGF347"/>
    <mergeCell ref="UGG346:UGG347"/>
    <mergeCell ref="UGJ346:UGJ347"/>
    <mergeCell ref="UGR346:UGR347"/>
    <mergeCell ref="UGS346:UGS349"/>
    <mergeCell ref="UGT346:UGT349"/>
    <mergeCell ref="UGV346:UGV347"/>
    <mergeCell ref="UGW346:UGW347"/>
    <mergeCell ref="UGZ346:UGZ347"/>
    <mergeCell ref="UHH346:UHH347"/>
    <mergeCell ref="UHI346:UHI349"/>
    <mergeCell ref="UHJ346:UHJ349"/>
    <mergeCell ref="UHL346:UHL347"/>
    <mergeCell ref="UHM346:UHM347"/>
    <mergeCell ref="UHP346:UHP347"/>
    <mergeCell ref="UHX346:UHX347"/>
    <mergeCell ref="UHY346:UHY349"/>
    <mergeCell ref="UGF348:UGF349"/>
    <mergeCell ref="UGG348:UGG349"/>
    <mergeCell ref="UGJ348:UGJ349"/>
    <mergeCell ref="UGR348:UGR349"/>
    <mergeCell ref="UGV348:UGV349"/>
    <mergeCell ref="UGW348:UGW349"/>
    <mergeCell ref="UGZ348:UGZ349"/>
    <mergeCell ref="UHH348:UHH349"/>
    <mergeCell ref="UHL348:UHL349"/>
    <mergeCell ref="UHM348:UHM349"/>
    <mergeCell ref="UHP348:UHP349"/>
    <mergeCell ref="UHX348:UHX349"/>
    <mergeCell ref="UEK346:UEK347"/>
    <mergeCell ref="UEN346:UEN347"/>
    <mergeCell ref="UEV346:UEV347"/>
    <mergeCell ref="UEW346:UEW349"/>
    <mergeCell ref="UEX346:UEX349"/>
    <mergeCell ref="UEZ346:UEZ347"/>
    <mergeCell ref="UFA346:UFA347"/>
    <mergeCell ref="UFD346:UFD347"/>
    <mergeCell ref="UFL346:UFL347"/>
    <mergeCell ref="UFM346:UFM349"/>
    <mergeCell ref="UFN346:UFN349"/>
    <mergeCell ref="UFP346:UFP347"/>
    <mergeCell ref="UFQ346:UFQ347"/>
    <mergeCell ref="UFT346:UFT347"/>
    <mergeCell ref="UGB346:UGB347"/>
    <mergeCell ref="UGC346:UGC349"/>
    <mergeCell ref="UGD346:UGD349"/>
    <mergeCell ref="UEK348:UEK349"/>
    <mergeCell ref="UEN348:UEN349"/>
    <mergeCell ref="UEV348:UEV349"/>
    <mergeCell ref="UEZ348:UEZ349"/>
    <mergeCell ref="UFA348:UFA349"/>
    <mergeCell ref="UFD348:UFD349"/>
    <mergeCell ref="UFL348:UFL349"/>
    <mergeCell ref="UFP348:UFP349"/>
    <mergeCell ref="UFQ348:UFQ349"/>
    <mergeCell ref="UFT348:UFT349"/>
    <mergeCell ref="UGB348:UGB349"/>
    <mergeCell ref="UCR346:UCR347"/>
    <mergeCell ref="UCZ346:UCZ347"/>
    <mergeCell ref="UDA346:UDA349"/>
    <mergeCell ref="UDB346:UDB349"/>
    <mergeCell ref="UDD346:UDD347"/>
    <mergeCell ref="UDE346:UDE347"/>
    <mergeCell ref="UDH346:UDH347"/>
    <mergeCell ref="UDP346:UDP347"/>
    <mergeCell ref="UDQ346:UDQ349"/>
    <mergeCell ref="UDR346:UDR349"/>
    <mergeCell ref="UDT346:UDT347"/>
    <mergeCell ref="UDU346:UDU347"/>
    <mergeCell ref="UDX346:UDX347"/>
    <mergeCell ref="UEF346:UEF347"/>
    <mergeCell ref="UEG346:UEG349"/>
    <mergeCell ref="UEH346:UEH349"/>
    <mergeCell ref="UEJ346:UEJ347"/>
    <mergeCell ref="UCR348:UCR349"/>
    <mergeCell ref="UCZ348:UCZ349"/>
    <mergeCell ref="UDD348:UDD349"/>
    <mergeCell ref="UDE348:UDE349"/>
    <mergeCell ref="UDH348:UDH349"/>
    <mergeCell ref="UDP348:UDP349"/>
    <mergeCell ref="UDT348:UDT349"/>
    <mergeCell ref="UDU348:UDU349"/>
    <mergeCell ref="UDX348:UDX349"/>
    <mergeCell ref="UEF348:UEF349"/>
    <mergeCell ref="UEJ348:UEJ349"/>
    <mergeCell ref="UBD346:UBD347"/>
    <mergeCell ref="UBE346:UBE349"/>
    <mergeCell ref="UBF346:UBF349"/>
    <mergeCell ref="UBH346:UBH347"/>
    <mergeCell ref="UBI346:UBI347"/>
    <mergeCell ref="UBL346:UBL347"/>
    <mergeCell ref="UBT346:UBT347"/>
    <mergeCell ref="UBU346:UBU349"/>
    <mergeCell ref="UBV346:UBV349"/>
    <mergeCell ref="UBX346:UBX347"/>
    <mergeCell ref="UBY346:UBY347"/>
    <mergeCell ref="UCB346:UCB347"/>
    <mergeCell ref="UCJ346:UCJ347"/>
    <mergeCell ref="UCK346:UCK349"/>
    <mergeCell ref="UCL346:UCL349"/>
    <mergeCell ref="UCN346:UCN347"/>
    <mergeCell ref="UCO346:UCO347"/>
    <mergeCell ref="UBD348:UBD349"/>
    <mergeCell ref="UBH348:UBH349"/>
    <mergeCell ref="UBI348:UBI349"/>
    <mergeCell ref="UBL348:UBL349"/>
    <mergeCell ref="UBT348:UBT349"/>
    <mergeCell ref="UBX348:UBX349"/>
    <mergeCell ref="UBY348:UBY349"/>
    <mergeCell ref="UCB348:UCB349"/>
    <mergeCell ref="UCJ348:UCJ349"/>
    <mergeCell ref="UCN348:UCN349"/>
    <mergeCell ref="UCO348:UCO349"/>
    <mergeCell ref="TZI346:TZI349"/>
    <mergeCell ref="TZJ346:TZJ349"/>
    <mergeCell ref="TZL346:TZL347"/>
    <mergeCell ref="TZM346:TZM347"/>
    <mergeCell ref="TZP346:TZP347"/>
    <mergeCell ref="TZX346:TZX347"/>
    <mergeCell ref="TZY346:TZY349"/>
    <mergeCell ref="TZZ346:TZZ349"/>
    <mergeCell ref="UAB346:UAB347"/>
    <mergeCell ref="UAC346:UAC347"/>
    <mergeCell ref="UAF346:UAF347"/>
    <mergeCell ref="UAN346:UAN347"/>
    <mergeCell ref="UAO346:UAO349"/>
    <mergeCell ref="UAP346:UAP349"/>
    <mergeCell ref="UAR346:UAR347"/>
    <mergeCell ref="UAS346:UAS347"/>
    <mergeCell ref="UAV346:UAV347"/>
    <mergeCell ref="TZL348:TZL349"/>
    <mergeCell ref="TZM348:TZM349"/>
    <mergeCell ref="TZP348:TZP349"/>
    <mergeCell ref="TZX348:TZX349"/>
    <mergeCell ref="UAB348:UAB349"/>
    <mergeCell ref="UAC348:UAC349"/>
    <mergeCell ref="UAF348:UAF349"/>
    <mergeCell ref="UAN348:UAN349"/>
    <mergeCell ref="UAR348:UAR349"/>
    <mergeCell ref="UAS348:UAS349"/>
    <mergeCell ref="UAV348:UAV349"/>
    <mergeCell ref="TXN346:TXN349"/>
    <mergeCell ref="TXP346:TXP347"/>
    <mergeCell ref="TXQ346:TXQ347"/>
    <mergeCell ref="TXT346:TXT347"/>
    <mergeCell ref="TYB346:TYB347"/>
    <mergeCell ref="TYC346:TYC349"/>
    <mergeCell ref="TYD346:TYD349"/>
    <mergeCell ref="TYF346:TYF347"/>
    <mergeCell ref="TYG346:TYG347"/>
    <mergeCell ref="TYJ346:TYJ347"/>
    <mergeCell ref="TYR346:TYR347"/>
    <mergeCell ref="TYS346:TYS349"/>
    <mergeCell ref="TYT346:TYT349"/>
    <mergeCell ref="TYV346:TYV347"/>
    <mergeCell ref="TYW346:TYW347"/>
    <mergeCell ref="TYZ346:TYZ347"/>
    <mergeCell ref="TZH346:TZH347"/>
    <mergeCell ref="TXP348:TXP349"/>
    <mergeCell ref="TXQ348:TXQ349"/>
    <mergeCell ref="TXT348:TXT349"/>
    <mergeCell ref="TYB348:TYB349"/>
    <mergeCell ref="TYF348:TYF349"/>
    <mergeCell ref="TYG348:TYG349"/>
    <mergeCell ref="TYJ348:TYJ349"/>
    <mergeCell ref="TYR348:TYR349"/>
    <mergeCell ref="TYV348:TYV349"/>
    <mergeCell ref="TYW348:TYW349"/>
    <mergeCell ref="TYZ348:TYZ349"/>
    <mergeCell ref="TZH348:TZH349"/>
    <mergeCell ref="TVT346:TVT347"/>
    <mergeCell ref="TVU346:TVU347"/>
    <mergeCell ref="TVX346:TVX347"/>
    <mergeCell ref="TWF346:TWF347"/>
    <mergeCell ref="TWG346:TWG349"/>
    <mergeCell ref="TWH346:TWH349"/>
    <mergeCell ref="TWJ346:TWJ347"/>
    <mergeCell ref="TWK346:TWK347"/>
    <mergeCell ref="TWN346:TWN347"/>
    <mergeCell ref="TWV346:TWV347"/>
    <mergeCell ref="TWW346:TWW349"/>
    <mergeCell ref="TWX346:TWX349"/>
    <mergeCell ref="TWZ346:TWZ347"/>
    <mergeCell ref="TXA346:TXA347"/>
    <mergeCell ref="TXD346:TXD347"/>
    <mergeCell ref="TXL346:TXL347"/>
    <mergeCell ref="TXM346:TXM349"/>
    <mergeCell ref="TVT348:TVT349"/>
    <mergeCell ref="TVU348:TVU349"/>
    <mergeCell ref="TVX348:TVX349"/>
    <mergeCell ref="TWF348:TWF349"/>
    <mergeCell ref="TWJ348:TWJ349"/>
    <mergeCell ref="TWK348:TWK349"/>
    <mergeCell ref="TWN348:TWN349"/>
    <mergeCell ref="TWV348:TWV349"/>
    <mergeCell ref="TWZ348:TWZ349"/>
    <mergeCell ref="TXA348:TXA349"/>
    <mergeCell ref="TXD348:TXD349"/>
    <mergeCell ref="TXL348:TXL349"/>
    <mergeCell ref="TTY346:TTY347"/>
    <mergeCell ref="TUB346:TUB347"/>
    <mergeCell ref="TUJ346:TUJ347"/>
    <mergeCell ref="TUK346:TUK349"/>
    <mergeCell ref="TUL346:TUL349"/>
    <mergeCell ref="TUN346:TUN347"/>
    <mergeCell ref="TUO346:TUO347"/>
    <mergeCell ref="TUR346:TUR347"/>
    <mergeCell ref="TUZ346:TUZ347"/>
    <mergeCell ref="TVA346:TVA349"/>
    <mergeCell ref="TVB346:TVB349"/>
    <mergeCell ref="TVD346:TVD347"/>
    <mergeCell ref="TVE346:TVE347"/>
    <mergeCell ref="TVH346:TVH347"/>
    <mergeCell ref="TVP346:TVP347"/>
    <mergeCell ref="TVQ346:TVQ349"/>
    <mergeCell ref="TVR346:TVR349"/>
    <mergeCell ref="TTY348:TTY349"/>
    <mergeCell ref="TUB348:TUB349"/>
    <mergeCell ref="TUJ348:TUJ349"/>
    <mergeCell ref="TUN348:TUN349"/>
    <mergeCell ref="TUO348:TUO349"/>
    <mergeCell ref="TUR348:TUR349"/>
    <mergeCell ref="TUZ348:TUZ349"/>
    <mergeCell ref="TVD348:TVD349"/>
    <mergeCell ref="TVE348:TVE349"/>
    <mergeCell ref="TVH348:TVH349"/>
    <mergeCell ref="TVP348:TVP349"/>
    <mergeCell ref="TSF346:TSF347"/>
    <mergeCell ref="TSN346:TSN347"/>
    <mergeCell ref="TSO346:TSO349"/>
    <mergeCell ref="TSP346:TSP349"/>
    <mergeCell ref="TSR346:TSR347"/>
    <mergeCell ref="TSS346:TSS347"/>
    <mergeCell ref="TSV346:TSV347"/>
    <mergeCell ref="TTD346:TTD347"/>
    <mergeCell ref="TTE346:TTE349"/>
    <mergeCell ref="TTF346:TTF349"/>
    <mergeCell ref="TTH346:TTH347"/>
    <mergeCell ref="TTI346:TTI347"/>
    <mergeCell ref="TTL346:TTL347"/>
    <mergeCell ref="TTT346:TTT347"/>
    <mergeCell ref="TTU346:TTU349"/>
    <mergeCell ref="TTV346:TTV349"/>
    <mergeCell ref="TTX346:TTX347"/>
    <mergeCell ref="TSF348:TSF349"/>
    <mergeCell ref="TSN348:TSN349"/>
    <mergeCell ref="TSR348:TSR349"/>
    <mergeCell ref="TSS348:TSS349"/>
    <mergeCell ref="TSV348:TSV349"/>
    <mergeCell ref="TTD348:TTD349"/>
    <mergeCell ref="TTH348:TTH349"/>
    <mergeCell ref="TTI348:TTI349"/>
    <mergeCell ref="TTL348:TTL349"/>
    <mergeCell ref="TTT348:TTT349"/>
    <mergeCell ref="TTX348:TTX349"/>
    <mergeCell ref="TQR346:TQR347"/>
    <mergeCell ref="TQS346:TQS349"/>
    <mergeCell ref="TQT346:TQT349"/>
    <mergeCell ref="TQV346:TQV347"/>
    <mergeCell ref="TQW346:TQW347"/>
    <mergeCell ref="TQZ346:TQZ347"/>
    <mergeCell ref="TRH346:TRH347"/>
    <mergeCell ref="TRI346:TRI349"/>
    <mergeCell ref="TRJ346:TRJ349"/>
    <mergeCell ref="TRL346:TRL347"/>
    <mergeCell ref="TRM346:TRM347"/>
    <mergeCell ref="TRP346:TRP347"/>
    <mergeCell ref="TRX346:TRX347"/>
    <mergeCell ref="TRY346:TRY349"/>
    <mergeCell ref="TRZ346:TRZ349"/>
    <mergeCell ref="TSB346:TSB347"/>
    <mergeCell ref="TSC346:TSC347"/>
    <mergeCell ref="TQR348:TQR349"/>
    <mergeCell ref="TQV348:TQV349"/>
    <mergeCell ref="TQW348:TQW349"/>
    <mergeCell ref="TQZ348:TQZ349"/>
    <mergeCell ref="TRH348:TRH349"/>
    <mergeCell ref="TRL348:TRL349"/>
    <mergeCell ref="TRM348:TRM349"/>
    <mergeCell ref="TRP348:TRP349"/>
    <mergeCell ref="TRX348:TRX349"/>
    <mergeCell ref="TSB348:TSB349"/>
    <mergeCell ref="TSC348:TSC349"/>
    <mergeCell ref="TOW346:TOW349"/>
    <mergeCell ref="TOX346:TOX349"/>
    <mergeCell ref="TOZ346:TOZ347"/>
    <mergeCell ref="TPA346:TPA347"/>
    <mergeCell ref="TPD346:TPD347"/>
    <mergeCell ref="TPL346:TPL347"/>
    <mergeCell ref="TPM346:TPM349"/>
    <mergeCell ref="TPN346:TPN349"/>
    <mergeCell ref="TPP346:TPP347"/>
    <mergeCell ref="TPQ346:TPQ347"/>
    <mergeCell ref="TPT346:TPT347"/>
    <mergeCell ref="TQB346:TQB347"/>
    <mergeCell ref="TQC346:TQC349"/>
    <mergeCell ref="TQD346:TQD349"/>
    <mergeCell ref="TQF346:TQF347"/>
    <mergeCell ref="TQG346:TQG347"/>
    <mergeCell ref="TQJ346:TQJ347"/>
    <mergeCell ref="TOZ348:TOZ349"/>
    <mergeCell ref="TPA348:TPA349"/>
    <mergeCell ref="TPD348:TPD349"/>
    <mergeCell ref="TPL348:TPL349"/>
    <mergeCell ref="TPP348:TPP349"/>
    <mergeCell ref="TPQ348:TPQ349"/>
    <mergeCell ref="TPT348:TPT349"/>
    <mergeCell ref="TQB348:TQB349"/>
    <mergeCell ref="TQF348:TQF349"/>
    <mergeCell ref="TQG348:TQG349"/>
    <mergeCell ref="TQJ348:TQJ349"/>
    <mergeCell ref="TNB346:TNB349"/>
    <mergeCell ref="TND346:TND347"/>
    <mergeCell ref="TNE346:TNE347"/>
    <mergeCell ref="TNH346:TNH347"/>
    <mergeCell ref="TNP346:TNP347"/>
    <mergeCell ref="TNQ346:TNQ349"/>
    <mergeCell ref="TNR346:TNR349"/>
    <mergeCell ref="TNT346:TNT347"/>
    <mergeCell ref="TNU346:TNU347"/>
    <mergeCell ref="TNX346:TNX347"/>
    <mergeCell ref="TOF346:TOF347"/>
    <mergeCell ref="TOG346:TOG349"/>
    <mergeCell ref="TOH346:TOH349"/>
    <mergeCell ref="TOJ346:TOJ347"/>
    <mergeCell ref="TOK346:TOK347"/>
    <mergeCell ref="TON346:TON347"/>
    <mergeCell ref="TOV346:TOV347"/>
    <mergeCell ref="TND348:TND349"/>
    <mergeCell ref="TNE348:TNE349"/>
    <mergeCell ref="TNH348:TNH349"/>
    <mergeCell ref="TNP348:TNP349"/>
    <mergeCell ref="TNT348:TNT349"/>
    <mergeCell ref="TNU348:TNU349"/>
    <mergeCell ref="TNX348:TNX349"/>
    <mergeCell ref="TOF348:TOF349"/>
    <mergeCell ref="TOJ348:TOJ349"/>
    <mergeCell ref="TOK348:TOK349"/>
    <mergeCell ref="TON348:TON349"/>
    <mergeCell ref="TOV348:TOV349"/>
    <mergeCell ref="TLH346:TLH347"/>
    <mergeCell ref="TLI346:TLI347"/>
    <mergeCell ref="TLL346:TLL347"/>
    <mergeCell ref="TLT346:TLT347"/>
    <mergeCell ref="TLU346:TLU349"/>
    <mergeCell ref="TLV346:TLV349"/>
    <mergeCell ref="TLX346:TLX347"/>
    <mergeCell ref="TLY346:TLY347"/>
    <mergeCell ref="TMB346:TMB347"/>
    <mergeCell ref="TMJ346:TMJ347"/>
    <mergeCell ref="TMK346:TMK349"/>
    <mergeCell ref="TML346:TML349"/>
    <mergeCell ref="TMN346:TMN347"/>
    <mergeCell ref="TMO346:TMO347"/>
    <mergeCell ref="TMR346:TMR347"/>
    <mergeCell ref="TMZ346:TMZ347"/>
    <mergeCell ref="TNA346:TNA349"/>
    <mergeCell ref="TLH348:TLH349"/>
    <mergeCell ref="TLI348:TLI349"/>
    <mergeCell ref="TLL348:TLL349"/>
    <mergeCell ref="TLT348:TLT349"/>
    <mergeCell ref="TLX348:TLX349"/>
    <mergeCell ref="TLY348:TLY349"/>
    <mergeCell ref="TMB348:TMB349"/>
    <mergeCell ref="TMJ348:TMJ349"/>
    <mergeCell ref="TMN348:TMN349"/>
    <mergeCell ref="TMO348:TMO349"/>
    <mergeCell ref="TMR348:TMR349"/>
    <mergeCell ref="TMZ348:TMZ349"/>
    <mergeCell ref="TJM346:TJM347"/>
    <mergeCell ref="TJP346:TJP347"/>
    <mergeCell ref="TJX346:TJX347"/>
    <mergeCell ref="TJY346:TJY349"/>
    <mergeCell ref="TJZ346:TJZ349"/>
    <mergeCell ref="TKB346:TKB347"/>
    <mergeCell ref="TKC346:TKC347"/>
    <mergeCell ref="TKF346:TKF347"/>
    <mergeCell ref="TKN346:TKN347"/>
    <mergeCell ref="TKO346:TKO349"/>
    <mergeCell ref="TKP346:TKP349"/>
    <mergeCell ref="TKR346:TKR347"/>
    <mergeCell ref="TKS346:TKS347"/>
    <mergeCell ref="TKV346:TKV347"/>
    <mergeCell ref="TLD346:TLD347"/>
    <mergeCell ref="TLE346:TLE349"/>
    <mergeCell ref="TLF346:TLF349"/>
    <mergeCell ref="TJM348:TJM349"/>
    <mergeCell ref="TJP348:TJP349"/>
    <mergeCell ref="TJX348:TJX349"/>
    <mergeCell ref="TKB348:TKB349"/>
    <mergeCell ref="TKC348:TKC349"/>
    <mergeCell ref="TKF348:TKF349"/>
    <mergeCell ref="TKN348:TKN349"/>
    <mergeCell ref="TKR348:TKR349"/>
    <mergeCell ref="TKS348:TKS349"/>
    <mergeCell ref="TKV348:TKV349"/>
    <mergeCell ref="TLD348:TLD349"/>
    <mergeCell ref="THT346:THT347"/>
    <mergeCell ref="TIB346:TIB347"/>
    <mergeCell ref="TIC346:TIC349"/>
    <mergeCell ref="TID346:TID349"/>
    <mergeCell ref="TIF346:TIF347"/>
    <mergeCell ref="TIG346:TIG347"/>
    <mergeCell ref="TIJ346:TIJ347"/>
    <mergeCell ref="TIR346:TIR347"/>
    <mergeCell ref="TIS346:TIS349"/>
    <mergeCell ref="TIT346:TIT349"/>
    <mergeCell ref="TIV346:TIV347"/>
    <mergeCell ref="TIW346:TIW347"/>
    <mergeCell ref="TIZ346:TIZ347"/>
    <mergeCell ref="TJH346:TJH347"/>
    <mergeCell ref="TJI346:TJI349"/>
    <mergeCell ref="TJJ346:TJJ349"/>
    <mergeCell ref="TJL346:TJL347"/>
    <mergeCell ref="THT348:THT349"/>
    <mergeCell ref="TIB348:TIB349"/>
    <mergeCell ref="TIF348:TIF349"/>
    <mergeCell ref="TIG348:TIG349"/>
    <mergeCell ref="TIJ348:TIJ349"/>
    <mergeCell ref="TIR348:TIR349"/>
    <mergeCell ref="TIV348:TIV349"/>
    <mergeCell ref="TIW348:TIW349"/>
    <mergeCell ref="TIZ348:TIZ349"/>
    <mergeCell ref="TJH348:TJH349"/>
    <mergeCell ref="TJL348:TJL349"/>
    <mergeCell ref="TGF346:TGF347"/>
    <mergeCell ref="TGG346:TGG349"/>
    <mergeCell ref="TGH346:TGH349"/>
    <mergeCell ref="TGJ346:TGJ347"/>
    <mergeCell ref="TGK346:TGK347"/>
    <mergeCell ref="TGN346:TGN347"/>
    <mergeCell ref="TGV346:TGV347"/>
    <mergeCell ref="TGW346:TGW349"/>
    <mergeCell ref="TGX346:TGX349"/>
    <mergeCell ref="TGZ346:TGZ347"/>
    <mergeCell ref="THA346:THA347"/>
    <mergeCell ref="THD346:THD347"/>
    <mergeCell ref="THL346:THL347"/>
    <mergeCell ref="THM346:THM349"/>
    <mergeCell ref="THN346:THN349"/>
    <mergeCell ref="THP346:THP347"/>
    <mergeCell ref="THQ346:THQ347"/>
    <mergeCell ref="TGF348:TGF349"/>
    <mergeCell ref="TGJ348:TGJ349"/>
    <mergeCell ref="TGK348:TGK349"/>
    <mergeCell ref="TGN348:TGN349"/>
    <mergeCell ref="TGV348:TGV349"/>
    <mergeCell ref="TGZ348:TGZ349"/>
    <mergeCell ref="THA348:THA349"/>
    <mergeCell ref="THD348:THD349"/>
    <mergeCell ref="THL348:THL349"/>
    <mergeCell ref="THP348:THP349"/>
    <mergeCell ref="THQ348:THQ349"/>
    <mergeCell ref="TEK346:TEK349"/>
    <mergeCell ref="TEL346:TEL349"/>
    <mergeCell ref="TEN346:TEN347"/>
    <mergeCell ref="TEO346:TEO347"/>
    <mergeCell ref="TER346:TER347"/>
    <mergeCell ref="TEZ346:TEZ347"/>
    <mergeCell ref="TFA346:TFA349"/>
    <mergeCell ref="TFB346:TFB349"/>
    <mergeCell ref="TFD346:TFD347"/>
    <mergeCell ref="TFE346:TFE347"/>
    <mergeCell ref="TFH346:TFH347"/>
    <mergeCell ref="TFP346:TFP347"/>
    <mergeCell ref="TFQ346:TFQ349"/>
    <mergeCell ref="TFR346:TFR349"/>
    <mergeCell ref="TFT346:TFT347"/>
    <mergeCell ref="TFU346:TFU347"/>
    <mergeCell ref="TFX346:TFX347"/>
    <mergeCell ref="TEN348:TEN349"/>
    <mergeCell ref="TEO348:TEO349"/>
    <mergeCell ref="TER348:TER349"/>
    <mergeCell ref="TEZ348:TEZ349"/>
    <mergeCell ref="TFD348:TFD349"/>
    <mergeCell ref="TFE348:TFE349"/>
    <mergeCell ref="TFH348:TFH349"/>
    <mergeCell ref="TFP348:TFP349"/>
    <mergeCell ref="TFT348:TFT349"/>
    <mergeCell ref="TFU348:TFU349"/>
    <mergeCell ref="TFX348:TFX349"/>
    <mergeCell ref="TCP346:TCP349"/>
    <mergeCell ref="TCR346:TCR347"/>
    <mergeCell ref="TCS346:TCS347"/>
    <mergeCell ref="TCV346:TCV347"/>
    <mergeCell ref="TDD346:TDD347"/>
    <mergeCell ref="TDE346:TDE349"/>
    <mergeCell ref="TDF346:TDF349"/>
    <mergeCell ref="TDH346:TDH347"/>
    <mergeCell ref="TDI346:TDI347"/>
    <mergeCell ref="TDL346:TDL347"/>
    <mergeCell ref="TDT346:TDT347"/>
    <mergeCell ref="TDU346:TDU349"/>
    <mergeCell ref="TDV346:TDV349"/>
    <mergeCell ref="TDX346:TDX347"/>
    <mergeCell ref="TDY346:TDY347"/>
    <mergeCell ref="TEB346:TEB347"/>
    <mergeCell ref="TEJ346:TEJ347"/>
    <mergeCell ref="TCR348:TCR349"/>
    <mergeCell ref="TCS348:TCS349"/>
    <mergeCell ref="TCV348:TCV349"/>
    <mergeCell ref="TDD348:TDD349"/>
    <mergeCell ref="TDH348:TDH349"/>
    <mergeCell ref="TDI348:TDI349"/>
    <mergeCell ref="TDL348:TDL349"/>
    <mergeCell ref="TDT348:TDT349"/>
    <mergeCell ref="TDX348:TDX349"/>
    <mergeCell ref="TDY348:TDY349"/>
    <mergeCell ref="TEB348:TEB349"/>
    <mergeCell ref="TEJ348:TEJ349"/>
    <mergeCell ref="TAV346:TAV347"/>
    <mergeCell ref="TAW346:TAW347"/>
    <mergeCell ref="TAZ346:TAZ347"/>
    <mergeCell ref="TBH346:TBH347"/>
    <mergeCell ref="TBI346:TBI349"/>
    <mergeCell ref="TBJ346:TBJ349"/>
    <mergeCell ref="TBL346:TBL347"/>
    <mergeCell ref="TBM346:TBM347"/>
    <mergeCell ref="TBP346:TBP347"/>
    <mergeCell ref="TBX346:TBX347"/>
    <mergeCell ref="TBY346:TBY349"/>
    <mergeCell ref="TBZ346:TBZ349"/>
    <mergeCell ref="TCB346:TCB347"/>
    <mergeCell ref="TCC346:TCC347"/>
    <mergeCell ref="TCF346:TCF347"/>
    <mergeCell ref="TCN346:TCN347"/>
    <mergeCell ref="TCO346:TCO349"/>
    <mergeCell ref="TAV348:TAV349"/>
    <mergeCell ref="TAW348:TAW349"/>
    <mergeCell ref="TAZ348:TAZ349"/>
    <mergeCell ref="TBH348:TBH349"/>
    <mergeCell ref="TBL348:TBL349"/>
    <mergeCell ref="TBM348:TBM349"/>
    <mergeCell ref="TBP348:TBP349"/>
    <mergeCell ref="TBX348:TBX349"/>
    <mergeCell ref="TCB348:TCB349"/>
    <mergeCell ref="TCC348:TCC349"/>
    <mergeCell ref="TCF348:TCF349"/>
    <mergeCell ref="TCN348:TCN349"/>
    <mergeCell ref="SZA346:SZA347"/>
    <mergeCell ref="SZD346:SZD347"/>
    <mergeCell ref="SZL346:SZL347"/>
    <mergeCell ref="SZM346:SZM349"/>
    <mergeCell ref="SZN346:SZN349"/>
    <mergeCell ref="SZP346:SZP347"/>
    <mergeCell ref="SZQ346:SZQ347"/>
    <mergeCell ref="SZT346:SZT347"/>
    <mergeCell ref="TAB346:TAB347"/>
    <mergeCell ref="TAC346:TAC349"/>
    <mergeCell ref="TAD346:TAD349"/>
    <mergeCell ref="TAF346:TAF347"/>
    <mergeCell ref="TAG346:TAG347"/>
    <mergeCell ref="TAJ346:TAJ347"/>
    <mergeCell ref="TAR346:TAR347"/>
    <mergeCell ref="TAS346:TAS349"/>
    <mergeCell ref="TAT346:TAT349"/>
    <mergeCell ref="SZA348:SZA349"/>
    <mergeCell ref="SZD348:SZD349"/>
    <mergeCell ref="SZL348:SZL349"/>
    <mergeCell ref="SZP348:SZP349"/>
    <mergeCell ref="SZQ348:SZQ349"/>
    <mergeCell ref="SZT348:SZT349"/>
    <mergeCell ref="TAB348:TAB349"/>
    <mergeCell ref="TAF348:TAF349"/>
    <mergeCell ref="TAG348:TAG349"/>
    <mergeCell ref="TAJ348:TAJ349"/>
    <mergeCell ref="TAR348:TAR349"/>
    <mergeCell ref="SXH346:SXH347"/>
    <mergeCell ref="SXP346:SXP347"/>
    <mergeCell ref="SXQ346:SXQ349"/>
    <mergeCell ref="SXR346:SXR349"/>
    <mergeCell ref="SXT346:SXT347"/>
    <mergeCell ref="SXU346:SXU347"/>
    <mergeCell ref="SXX346:SXX347"/>
    <mergeCell ref="SYF346:SYF347"/>
    <mergeCell ref="SYG346:SYG349"/>
    <mergeCell ref="SYH346:SYH349"/>
    <mergeCell ref="SYJ346:SYJ347"/>
    <mergeCell ref="SYK346:SYK347"/>
    <mergeCell ref="SYN346:SYN347"/>
    <mergeCell ref="SYV346:SYV347"/>
    <mergeCell ref="SYW346:SYW349"/>
    <mergeCell ref="SYX346:SYX349"/>
    <mergeCell ref="SYZ346:SYZ347"/>
    <mergeCell ref="SXH348:SXH349"/>
    <mergeCell ref="SXP348:SXP349"/>
    <mergeCell ref="SXT348:SXT349"/>
    <mergeCell ref="SXU348:SXU349"/>
    <mergeCell ref="SXX348:SXX349"/>
    <mergeCell ref="SYF348:SYF349"/>
    <mergeCell ref="SYJ348:SYJ349"/>
    <mergeCell ref="SYK348:SYK349"/>
    <mergeCell ref="SYN348:SYN349"/>
    <mergeCell ref="SYV348:SYV349"/>
    <mergeCell ref="SYZ348:SYZ349"/>
    <mergeCell ref="SVT346:SVT347"/>
    <mergeCell ref="SVU346:SVU349"/>
    <mergeCell ref="SVV346:SVV349"/>
    <mergeCell ref="SVX346:SVX347"/>
    <mergeCell ref="SVY346:SVY347"/>
    <mergeCell ref="SWB346:SWB347"/>
    <mergeCell ref="SWJ346:SWJ347"/>
    <mergeCell ref="SWK346:SWK349"/>
    <mergeCell ref="SWL346:SWL349"/>
    <mergeCell ref="SWN346:SWN347"/>
    <mergeCell ref="SWO346:SWO347"/>
    <mergeCell ref="SWR346:SWR347"/>
    <mergeCell ref="SWZ346:SWZ347"/>
    <mergeCell ref="SXA346:SXA349"/>
    <mergeCell ref="SXB346:SXB349"/>
    <mergeCell ref="SXD346:SXD347"/>
    <mergeCell ref="SXE346:SXE347"/>
    <mergeCell ref="SVT348:SVT349"/>
    <mergeCell ref="SVX348:SVX349"/>
    <mergeCell ref="SVY348:SVY349"/>
    <mergeCell ref="SWB348:SWB349"/>
    <mergeCell ref="SWJ348:SWJ349"/>
    <mergeCell ref="SWN348:SWN349"/>
    <mergeCell ref="SWO348:SWO349"/>
    <mergeCell ref="SWR348:SWR349"/>
    <mergeCell ref="SWZ348:SWZ349"/>
    <mergeCell ref="SXD348:SXD349"/>
    <mergeCell ref="SXE348:SXE349"/>
    <mergeCell ref="STY346:STY349"/>
    <mergeCell ref="STZ346:STZ349"/>
    <mergeCell ref="SUB346:SUB347"/>
    <mergeCell ref="SUC346:SUC347"/>
    <mergeCell ref="SUF346:SUF347"/>
    <mergeCell ref="SUN346:SUN347"/>
    <mergeCell ref="SUO346:SUO349"/>
    <mergeCell ref="SUP346:SUP349"/>
    <mergeCell ref="SUR346:SUR347"/>
    <mergeCell ref="SUS346:SUS347"/>
    <mergeCell ref="SUV346:SUV347"/>
    <mergeCell ref="SVD346:SVD347"/>
    <mergeCell ref="SVE346:SVE349"/>
    <mergeCell ref="SVF346:SVF349"/>
    <mergeCell ref="SVH346:SVH347"/>
    <mergeCell ref="SVI346:SVI347"/>
    <mergeCell ref="SVL346:SVL347"/>
    <mergeCell ref="SUB348:SUB349"/>
    <mergeCell ref="SUC348:SUC349"/>
    <mergeCell ref="SUF348:SUF349"/>
    <mergeCell ref="SUN348:SUN349"/>
    <mergeCell ref="SUR348:SUR349"/>
    <mergeCell ref="SUS348:SUS349"/>
    <mergeCell ref="SUV348:SUV349"/>
    <mergeCell ref="SVD348:SVD349"/>
    <mergeCell ref="SVH348:SVH349"/>
    <mergeCell ref="SVI348:SVI349"/>
    <mergeCell ref="SVL348:SVL349"/>
    <mergeCell ref="SSD346:SSD349"/>
    <mergeCell ref="SSF346:SSF347"/>
    <mergeCell ref="SSG346:SSG347"/>
    <mergeCell ref="SSJ346:SSJ347"/>
    <mergeCell ref="SSR346:SSR347"/>
    <mergeCell ref="SSS346:SSS349"/>
    <mergeCell ref="SST346:SST349"/>
    <mergeCell ref="SSV346:SSV347"/>
    <mergeCell ref="SSW346:SSW347"/>
    <mergeCell ref="SSZ346:SSZ347"/>
    <mergeCell ref="STH346:STH347"/>
    <mergeCell ref="STI346:STI349"/>
    <mergeCell ref="STJ346:STJ349"/>
    <mergeCell ref="STL346:STL347"/>
    <mergeCell ref="STM346:STM347"/>
    <mergeCell ref="STP346:STP347"/>
    <mergeCell ref="STX346:STX347"/>
    <mergeCell ref="SSF348:SSF349"/>
    <mergeCell ref="SSG348:SSG349"/>
    <mergeCell ref="SSJ348:SSJ349"/>
    <mergeCell ref="SSR348:SSR349"/>
    <mergeCell ref="SSV348:SSV349"/>
    <mergeCell ref="SSW348:SSW349"/>
    <mergeCell ref="SSZ348:SSZ349"/>
    <mergeCell ref="STH348:STH349"/>
    <mergeCell ref="STL348:STL349"/>
    <mergeCell ref="STM348:STM349"/>
    <mergeCell ref="STP348:STP349"/>
    <mergeCell ref="STX348:STX349"/>
    <mergeCell ref="SQJ346:SQJ347"/>
    <mergeCell ref="SQK346:SQK347"/>
    <mergeCell ref="SQN346:SQN347"/>
    <mergeCell ref="SQV346:SQV347"/>
    <mergeCell ref="SQW346:SQW349"/>
    <mergeCell ref="SQX346:SQX349"/>
    <mergeCell ref="SQZ346:SQZ347"/>
    <mergeCell ref="SRA346:SRA347"/>
    <mergeCell ref="SRD346:SRD347"/>
    <mergeCell ref="SRL346:SRL347"/>
    <mergeCell ref="SRM346:SRM349"/>
    <mergeCell ref="SRN346:SRN349"/>
    <mergeCell ref="SRP346:SRP347"/>
    <mergeCell ref="SRQ346:SRQ347"/>
    <mergeCell ref="SRT346:SRT347"/>
    <mergeCell ref="SSB346:SSB347"/>
    <mergeCell ref="SSC346:SSC349"/>
    <mergeCell ref="SQJ348:SQJ349"/>
    <mergeCell ref="SQK348:SQK349"/>
    <mergeCell ref="SQN348:SQN349"/>
    <mergeCell ref="SQV348:SQV349"/>
    <mergeCell ref="SQZ348:SQZ349"/>
    <mergeCell ref="SRA348:SRA349"/>
    <mergeCell ref="SRD348:SRD349"/>
    <mergeCell ref="SRL348:SRL349"/>
    <mergeCell ref="SRP348:SRP349"/>
    <mergeCell ref="SRQ348:SRQ349"/>
    <mergeCell ref="SRT348:SRT349"/>
    <mergeCell ref="SSB348:SSB349"/>
    <mergeCell ref="SOO346:SOO347"/>
    <mergeCell ref="SOR346:SOR347"/>
    <mergeCell ref="SOZ346:SOZ347"/>
    <mergeCell ref="SPA346:SPA349"/>
    <mergeCell ref="SPB346:SPB349"/>
    <mergeCell ref="SPD346:SPD347"/>
    <mergeCell ref="SPE346:SPE347"/>
    <mergeCell ref="SPH346:SPH347"/>
    <mergeCell ref="SPP346:SPP347"/>
    <mergeCell ref="SPQ346:SPQ349"/>
    <mergeCell ref="SPR346:SPR349"/>
    <mergeCell ref="SPT346:SPT347"/>
    <mergeCell ref="SPU346:SPU347"/>
    <mergeCell ref="SPX346:SPX347"/>
    <mergeCell ref="SQF346:SQF347"/>
    <mergeCell ref="SQG346:SQG349"/>
    <mergeCell ref="SQH346:SQH349"/>
    <mergeCell ref="SOO348:SOO349"/>
    <mergeCell ref="SOR348:SOR349"/>
    <mergeCell ref="SOZ348:SOZ349"/>
    <mergeCell ref="SPD348:SPD349"/>
    <mergeCell ref="SPE348:SPE349"/>
    <mergeCell ref="SPH348:SPH349"/>
    <mergeCell ref="SPP348:SPP349"/>
    <mergeCell ref="SPT348:SPT349"/>
    <mergeCell ref="SPU348:SPU349"/>
    <mergeCell ref="SPX348:SPX349"/>
    <mergeCell ref="SQF348:SQF349"/>
    <mergeCell ref="SMV346:SMV347"/>
    <mergeCell ref="SND346:SND347"/>
    <mergeCell ref="SNE346:SNE349"/>
    <mergeCell ref="SNF346:SNF349"/>
    <mergeCell ref="SNH346:SNH347"/>
    <mergeCell ref="SNI346:SNI347"/>
    <mergeCell ref="SNL346:SNL347"/>
    <mergeCell ref="SNT346:SNT347"/>
    <mergeCell ref="SNU346:SNU349"/>
    <mergeCell ref="SNV346:SNV349"/>
    <mergeCell ref="SNX346:SNX347"/>
    <mergeCell ref="SNY346:SNY347"/>
    <mergeCell ref="SOB346:SOB347"/>
    <mergeCell ref="SOJ346:SOJ347"/>
    <mergeCell ref="SOK346:SOK349"/>
    <mergeCell ref="SOL346:SOL349"/>
    <mergeCell ref="SON346:SON347"/>
    <mergeCell ref="SMV348:SMV349"/>
    <mergeCell ref="SND348:SND349"/>
    <mergeCell ref="SNH348:SNH349"/>
    <mergeCell ref="SNI348:SNI349"/>
    <mergeCell ref="SNL348:SNL349"/>
    <mergeCell ref="SNT348:SNT349"/>
    <mergeCell ref="SNX348:SNX349"/>
    <mergeCell ref="SNY348:SNY349"/>
    <mergeCell ref="SOB348:SOB349"/>
    <mergeCell ref="SOJ348:SOJ349"/>
    <mergeCell ref="SON348:SON349"/>
    <mergeCell ref="SLH346:SLH347"/>
    <mergeCell ref="SLI346:SLI349"/>
    <mergeCell ref="SLJ346:SLJ349"/>
    <mergeCell ref="SLL346:SLL347"/>
    <mergeCell ref="SLM346:SLM347"/>
    <mergeCell ref="SLP346:SLP347"/>
    <mergeCell ref="SLX346:SLX347"/>
    <mergeCell ref="SLY346:SLY349"/>
    <mergeCell ref="SLZ346:SLZ349"/>
    <mergeCell ref="SMB346:SMB347"/>
    <mergeCell ref="SMC346:SMC347"/>
    <mergeCell ref="SMF346:SMF347"/>
    <mergeCell ref="SMN346:SMN347"/>
    <mergeCell ref="SMO346:SMO349"/>
    <mergeCell ref="SMP346:SMP349"/>
    <mergeCell ref="SMR346:SMR347"/>
    <mergeCell ref="SMS346:SMS347"/>
    <mergeCell ref="SLH348:SLH349"/>
    <mergeCell ref="SLL348:SLL349"/>
    <mergeCell ref="SLM348:SLM349"/>
    <mergeCell ref="SLP348:SLP349"/>
    <mergeCell ref="SLX348:SLX349"/>
    <mergeCell ref="SMB348:SMB349"/>
    <mergeCell ref="SMC348:SMC349"/>
    <mergeCell ref="SMF348:SMF349"/>
    <mergeCell ref="SMN348:SMN349"/>
    <mergeCell ref="SMR348:SMR349"/>
    <mergeCell ref="SMS348:SMS349"/>
    <mergeCell ref="SJM346:SJM349"/>
    <mergeCell ref="SJN346:SJN349"/>
    <mergeCell ref="SJP346:SJP347"/>
    <mergeCell ref="SJQ346:SJQ347"/>
    <mergeCell ref="SJT346:SJT347"/>
    <mergeCell ref="SKB346:SKB347"/>
    <mergeCell ref="SKC346:SKC349"/>
    <mergeCell ref="SKD346:SKD349"/>
    <mergeCell ref="SKF346:SKF347"/>
    <mergeCell ref="SKG346:SKG347"/>
    <mergeCell ref="SKJ346:SKJ347"/>
    <mergeCell ref="SKR346:SKR347"/>
    <mergeCell ref="SKS346:SKS349"/>
    <mergeCell ref="SKT346:SKT349"/>
    <mergeCell ref="SKV346:SKV347"/>
    <mergeCell ref="SKW346:SKW347"/>
    <mergeCell ref="SKZ346:SKZ347"/>
    <mergeCell ref="SJP348:SJP349"/>
    <mergeCell ref="SJQ348:SJQ349"/>
    <mergeCell ref="SJT348:SJT349"/>
    <mergeCell ref="SKB348:SKB349"/>
    <mergeCell ref="SKF348:SKF349"/>
    <mergeCell ref="SKG348:SKG349"/>
    <mergeCell ref="SKJ348:SKJ349"/>
    <mergeCell ref="SKR348:SKR349"/>
    <mergeCell ref="SKV348:SKV349"/>
    <mergeCell ref="SKW348:SKW349"/>
    <mergeCell ref="SKZ348:SKZ349"/>
    <mergeCell ref="SHR346:SHR349"/>
    <mergeCell ref="SHT346:SHT347"/>
    <mergeCell ref="SHU346:SHU347"/>
    <mergeCell ref="SHX346:SHX347"/>
    <mergeCell ref="SIF346:SIF347"/>
    <mergeCell ref="SIG346:SIG349"/>
    <mergeCell ref="SIH346:SIH349"/>
    <mergeCell ref="SIJ346:SIJ347"/>
    <mergeCell ref="SIK346:SIK347"/>
    <mergeCell ref="SIN346:SIN347"/>
    <mergeCell ref="SIV346:SIV347"/>
    <mergeCell ref="SIW346:SIW349"/>
    <mergeCell ref="SIX346:SIX349"/>
    <mergeCell ref="SIZ346:SIZ347"/>
    <mergeCell ref="SJA346:SJA347"/>
    <mergeCell ref="SJD346:SJD347"/>
    <mergeCell ref="SJL346:SJL347"/>
    <mergeCell ref="SHT348:SHT349"/>
    <mergeCell ref="SHU348:SHU349"/>
    <mergeCell ref="SHX348:SHX349"/>
    <mergeCell ref="SIF348:SIF349"/>
    <mergeCell ref="SIJ348:SIJ349"/>
    <mergeCell ref="SIK348:SIK349"/>
    <mergeCell ref="SIN348:SIN349"/>
    <mergeCell ref="SIV348:SIV349"/>
    <mergeCell ref="SIZ348:SIZ349"/>
    <mergeCell ref="SJA348:SJA349"/>
    <mergeCell ref="SJD348:SJD349"/>
    <mergeCell ref="SJL348:SJL349"/>
    <mergeCell ref="SFX346:SFX347"/>
    <mergeCell ref="SFY346:SFY347"/>
    <mergeCell ref="SGB346:SGB347"/>
    <mergeCell ref="SGJ346:SGJ347"/>
    <mergeCell ref="SGK346:SGK349"/>
    <mergeCell ref="SGL346:SGL349"/>
    <mergeCell ref="SGN346:SGN347"/>
    <mergeCell ref="SGO346:SGO347"/>
    <mergeCell ref="SGR346:SGR347"/>
    <mergeCell ref="SGZ346:SGZ347"/>
    <mergeCell ref="SHA346:SHA349"/>
    <mergeCell ref="SHB346:SHB349"/>
    <mergeCell ref="SHD346:SHD347"/>
    <mergeCell ref="SHE346:SHE347"/>
    <mergeCell ref="SHH346:SHH347"/>
    <mergeCell ref="SHP346:SHP347"/>
    <mergeCell ref="SHQ346:SHQ349"/>
    <mergeCell ref="SFX348:SFX349"/>
    <mergeCell ref="SFY348:SFY349"/>
    <mergeCell ref="SGB348:SGB349"/>
    <mergeCell ref="SGJ348:SGJ349"/>
    <mergeCell ref="SGN348:SGN349"/>
    <mergeCell ref="SGO348:SGO349"/>
    <mergeCell ref="SGR348:SGR349"/>
    <mergeCell ref="SGZ348:SGZ349"/>
    <mergeCell ref="SHD348:SHD349"/>
    <mergeCell ref="SHE348:SHE349"/>
    <mergeCell ref="SHH348:SHH349"/>
    <mergeCell ref="SHP348:SHP349"/>
    <mergeCell ref="SEC346:SEC347"/>
    <mergeCell ref="SEF346:SEF347"/>
    <mergeCell ref="SEN346:SEN347"/>
    <mergeCell ref="SEO346:SEO349"/>
    <mergeCell ref="SEP346:SEP349"/>
    <mergeCell ref="SER346:SER347"/>
    <mergeCell ref="SES346:SES347"/>
    <mergeCell ref="SEV346:SEV347"/>
    <mergeCell ref="SFD346:SFD347"/>
    <mergeCell ref="SFE346:SFE349"/>
    <mergeCell ref="SFF346:SFF349"/>
    <mergeCell ref="SFH346:SFH347"/>
    <mergeCell ref="SFI346:SFI347"/>
    <mergeCell ref="SFL346:SFL347"/>
    <mergeCell ref="SFT346:SFT347"/>
    <mergeCell ref="SFU346:SFU349"/>
    <mergeCell ref="SFV346:SFV349"/>
    <mergeCell ref="SEC348:SEC349"/>
    <mergeCell ref="SEF348:SEF349"/>
    <mergeCell ref="SEN348:SEN349"/>
    <mergeCell ref="SER348:SER349"/>
    <mergeCell ref="SES348:SES349"/>
    <mergeCell ref="SEV348:SEV349"/>
    <mergeCell ref="SFD348:SFD349"/>
    <mergeCell ref="SFH348:SFH349"/>
    <mergeCell ref="SFI348:SFI349"/>
    <mergeCell ref="SFL348:SFL349"/>
    <mergeCell ref="SFT348:SFT349"/>
    <mergeCell ref="SCJ346:SCJ347"/>
    <mergeCell ref="SCR346:SCR347"/>
    <mergeCell ref="SCS346:SCS349"/>
    <mergeCell ref="SCT346:SCT349"/>
    <mergeCell ref="SCV346:SCV347"/>
    <mergeCell ref="SCW346:SCW347"/>
    <mergeCell ref="SCZ346:SCZ347"/>
    <mergeCell ref="SDH346:SDH347"/>
    <mergeCell ref="SDI346:SDI349"/>
    <mergeCell ref="SDJ346:SDJ349"/>
    <mergeCell ref="SDL346:SDL347"/>
    <mergeCell ref="SDM346:SDM347"/>
    <mergeCell ref="SDP346:SDP347"/>
    <mergeCell ref="SDX346:SDX347"/>
    <mergeCell ref="SDY346:SDY349"/>
    <mergeCell ref="SDZ346:SDZ349"/>
    <mergeCell ref="SEB346:SEB347"/>
    <mergeCell ref="SCJ348:SCJ349"/>
    <mergeCell ref="SCR348:SCR349"/>
    <mergeCell ref="SCV348:SCV349"/>
    <mergeCell ref="SCW348:SCW349"/>
    <mergeCell ref="SCZ348:SCZ349"/>
    <mergeCell ref="SDH348:SDH349"/>
    <mergeCell ref="SDL348:SDL349"/>
    <mergeCell ref="SDM348:SDM349"/>
    <mergeCell ref="SDP348:SDP349"/>
    <mergeCell ref="SDX348:SDX349"/>
    <mergeCell ref="SEB348:SEB349"/>
    <mergeCell ref="SAV346:SAV347"/>
    <mergeCell ref="SAW346:SAW349"/>
    <mergeCell ref="SAX346:SAX349"/>
    <mergeCell ref="SAZ346:SAZ347"/>
    <mergeCell ref="SBA346:SBA347"/>
    <mergeCell ref="SBD346:SBD347"/>
    <mergeCell ref="SBL346:SBL347"/>
    <mergeCell ref="SBM346:SBM349"/>
    <mergeCell ref="SBN346:SBN349"/>
    <mergeCell ref="SBP346:SBP347"/>
    <mergeCell ref="SBQ346:SBQ347"/>
    <mergeCell ref="SBT346:SBT347"/>
    <mergeCell ref="SCB346:SCB347"/>
    <mergeCell ref="SCC346:SCC349"/>
    <mergeCell ref="SCD346:SCD349"/>
    <mergeCell ref="SCF346:SCF347"/>
    <mergeCell ref="SCG346:SCG347"/>
    <mergeCell ref="SAV348:SAV349"/>
    <mergeCell ref="SAZ348:SAZ349"/>
    <mergeCell ref="SBA348:SBA349"/>
    <mergeCell ref="SBD348:SBD349"/>
    <mergeCell ref="SBL348:SBL349"/>
    <mergeCell ref="SBP348:SBP349"/>
    <mergeCell ref="SBQ348:SBQ349"/>
    <mergeCell ref="SBT348:SBT349"/>
    <mergeCell ref="SCB348:SCB349"/>
    <mergeCell ref="SCF348:SCF349"/>
    <mergeCell ref="SCG348:SCG349"/>
    <mergeCell ref="RZA346:RZA349"/>
    <mergeCell ref="RZB346:RZB349"/>
    <mergeCell ref="RZD346:RZD347"/>
    <mergeCell ref="RZE346:RZE347"/>
    <mergeCell ref="RZH346:RZH347"/>
    <mergeCell ref="RZP346:RZP347"/>
    <mergeCell ref="RZQ346:RZQ349"/>
    <mergeCell ref="RZR346:RZR349"/>
    <mergeCell ref="RZT346:RZT347"/>
    <mergeCell ref="RZU346:RZU347"/>
    <mergeCell ref="RZX346:RZX347"/>
    <mergeCell ref="SAF346:SAF347"/>
    <mergeCell ref="SAG346:SAG349"/>
    <mergeCell ref="SAH346:SAH349"/>
    <mergeCell ref="SAJ346:SAJ347"/>
    <mergeCell ref="SAK346:SAK347"/>
    <mergeCell ref="SAN346:SAN347"/>
    <mergeCell ref="RZD348:RZD349"/>
    <mergeCell ref="RZE348:RZE349"/>
    <mergeCell ref="RZH348:RZH349"/>
    <mergeCell ref="RZP348:RZP349"/>
    <mergeCell ref="RZT348:RZT349"/>
    <mergeCell ref="RZU348:RZU349"/>
    <mergeCell ref="RZX348:RZX349"/>
    <mergeCell ref="SAF348:SAF349"/>
    <mergeCell ref="SAJ348:SAJ349"/>
    <mergeCell ref="SAK348:SAK349"/>
    <mergeCell ref="SAN348:SAN349"/>
    <mergeCell ref="RXF346:RXF349"/>
    <mergeCell ref="RXH346:RXH347"/>
    <mergeCell ref="RXI346:RXI347"/>
    <mergeCell ref="RXL346:RXL347"/>
    <mergeCell ref="RXT346:RXT347"/>
    <mergeCell ref="RXU346:RXU349"/>
    <mergeCell ref="RXV346:RXV349"/>
    <mergeCell ref="RXX346:RXX347"/>
    <mergeCell ref="RXY346:RXY347"/>
    <mergeCell ref="RYB346:RYB347"/>
    <mergeCell ref="RYJ346:RYJ347"/>
    <mergeCell ref="RYK346:RYK349"/>
    <mergeCell ref="RYL346:RYL349"/>
    <mergeCell ref="RYN346:RYN347"/>
    <mergeCell ref="RYO346:RYO347"/>
    <mergeCell ref="RYR346:RYR347"/>
    <mergeCell ref="RYZ346:RYZ347"/>
    <mergeCell ref="RXH348:RXH349"/>
    <mergeCell ref="RXI348:RXI349"/>
    <mergeCell ref="RXL348:RXL349"/>
    <mergeCell ref="RXT348:RXT349"/>
    <mergeCell ref="RXX348:RXX349"/>
    <mergeCell ref="RXY348:RXY349"/>
    <mergeCell ref="RYB348:RYB349"/>
    <mergeCell ref="RYJ348:RYJ349"/>
    <mergeCell ref="RYN348:RYN349"/>
    <mergeCell ref="RYO348:RYO349"/>
    <mergeCell ref="RYR348:RYR349"/>
    <mergeCell ref="RYZ348:RYZ349"/>
    <mergeCell ref="RVL346:RVL347"/>
    <mergeCell ref="RVM346:RVM347"/>
    <mergeCell ref="RVP346:RVP347"/>
    <mergeCell ref="RVX346:RVX347"/>
    <mergeCell ref="RVY346:RVY349"/>
    <mergeCell ref="RVZ346:RVZ349"/>
    <mergeCell ref="RWB346:RWB347"/>
    <mergeCell ref="RWC346:RWC347"/>
    <mergeCell ref="RWF346:RWF347"/>
    <mergeCell ref="RWN346:RWN347"/>
    <mergeCell ref="RWO346:RWO349"/>
    <mergeCell ref="RWP346:RWP349"/>
    <mergeCell ref="RWR346:RWR347"/>
    <mergeCell ref="RWS346:RWS347"/>
    <mergeCell ref="RWV346:RWV347"/>
    <mergeCell ref="RXD346:RXD347"/>
    <mergeCell ref="RXE346:RXE349"/>
    <mergeCell ref="RVL348:RVL349"/>
    <mergeCell ref="RVM348:RVM349"/>
    <mergeCell ref="RVP348:RVP349"/>
    <mergeCell ref="RVX348:RVX349"/>
    <mergeCell ref="RWB348:RWB349"/>
    <mergeCell ref="RWC348:RWC349"/>
    <mergeCell ref="RWF348:RWF349"/>
    <mergeCell ref="RWN348:RWN349"/>
    <mergeCell ref="RWR348:RWR349"/>
    <mergeCell ref="RWS348:RWS349"/>
    <mergeCell ref="RWV348:RWV349"/>
    <mergeCell ref="RXD348:RXD349"/>
    <mergeCell ref="RTQ346:RTQ347"/>
    <mergeCell ref="RTT346:RTT347"/>
    <mergeCell ref="RUB346:RUB347"/>
    <mergeCell ref="RUC346:RUC349"/>
    <mergeCell ref="RUD346:RUD349"/>
    <mergeCell ref="RUF346:RUF347"/>
    <mergeCell ref="RUG346:RUG347"/>
    <mergeCell ref="RUJ346:RUJ347"/>
    <mergeCell ref="RUR346:RUR347"/>
    <mergeCell ref="RUS346:RUS349"/>
    <mergeCell ref="RUT346:RUT349"/>
    <mergeCell ref="RUV346:RUV347"/>
    <mergeCell ref="RUW346:RUW347"/>
    <mergeCell ref="RUZ346:RUZ347"/>
    <mergeCell ref="RVH346:RVH347"/>
    <mergeCell ref="RVI346:RVI349"/>
    <mergeCell ref="RVJ346:RVJ349"/>
    <mergeCell ref="RTQ348:RTQ349"/>
    <mergeCell ref="RTT348:RTT349"/>
    <mergeCell ref="RUB348:RUB349"/>
    <mergeCell ref="RUF348:RUF349"/>
    <mergeCell ref="RUG348:RUG349"/>
    <mergeCell ref="RUJ348:RUJ349"/>
    <mergeCell ref="RUR348:RUR349"/>
    <mergeCell ref="RUV348:RUV349"/>
    <mergeCell ref="RUW348:RUW349"/>
    <mergeCell ref="RUZ348:RUZ349"/>
    <mergeCell ref="RVH348:RVH349"/>
    <mergeCell ref="RRX346:RRX347"/>
    <mergeCell ref="RSF346:RSF347"/>
    <mergeCell ref="RSG346:RSG349"/>
    <mergeCell ref="RSH346:RSH349"/>
    <mergeCell ref="RSJ346:RSJ347"/>
    <mergeCell ref="RSK346:RSK347"/>
    <mergeCell ref="RSN346:RSN347"/>
    <mergeCell ref="RSV346:RSV347"/>
    <mergeCell ref="RSW346:RSW349"/>
    <mergeCell ref="RSX346:RSX349"/>
    <mergeCell ref="RSZ346:RSZ347"/>
    <mergeCell ref="RTA346:RTA347"/>
    <mergeCell ref="RTD346:RTD347"/>
    <mergeCell ref="RTL346:RTL347"/>
    <mergeCell ref="RTM346:RTM349"/>
    <mergeCell ref="RTN346:RTN349"/>
    <mergeCell ref="RTP346:RTP347"/>
    <mergeCell ref="RRX348:RRX349"/>
    <mergeCell ref="RSF348:RSF349"/>
    <mergeCell ref="RSJ348:RSJ349"/>
    <mergeCell ref="RSK348:RSK349"/>
    <mergeCell ref="RSN348:RSN349"/>
    <mergeCell ref="RSV348:RSV349"/>
    <mergeCell ref="RSZ348:RSZ349"/>
    <mergeCell ref="RTA348:RTA349"/>
    <mergeCell ref="RTD348:RTD349"/>
    <mergeCell ref="RTL348:RTL349"/>
    <mergeCell ref="RTP348:RTP349"/>
    <mergeCell ref="RQJ346:RQJ347"/>
    <mergeCell ref="RQK346:RQK349"/>
    <mergeCell ref="RQL346:RQL349"/>
    <mergeCell ref="RQN346:RQN347"/>
    <mergeCell ref="RQO346:RQO347"/>
    <mergeCell ref="RQR346:RQR347"/>
    <mergeCell ref="RQZ346:RQZ347"/>
    <mergeCell ref="RRA346:RRA349"/>
    <mergeCell ref="RRB346:RRB349"/>
    <mergeCell ref="RRD346:RRD347"/>
    <mergeCell ref="RRE346:RRE347"/>
    <mergeCell ref="RRH346:RRH347"/>
    <mergeCell ref="RRP346:RRP347"/>
    <mergeCell ref="RRQ346:RRQ349"/>
    <mergeCell ref="RRR346:RRR349"/>
    <mergeCell ref="RRT346:RRT347"/>
    <mergeCell ref="RRU346:RRU347"/>
    <mergeCell ref="RQJ348:RQJ349"/>
    <mergeCell ref="RQN348:RQN349"/>
    <mergeCell ref="RQO348:RQO349"/>
    <mergeCell ref="RQR348:RQR349"/>
    <mergeCell ref="RQZ348:RQZ349"/>
    <mergeCell ref="RRD348:RRD349"/>
    <mergeCell ref="RRE348:RRE349"/>
    <mergeCell ref="RRH348:RRH349"/>
    <mergeCell ref="RRP348:RRP349"/>
    <mergeCell ref="RRT348:RRT349"/>
    <mergeCell ref="RRU348:RRU349"/>
    <mergeCell ref="ROO346:ROO349"/>
    <mergeCell ref="ROP346:ROP349"/>
    <mergeCell ref="ROR346:ROR347"/>
    <mergeCell ref="ROS346:ROS347"/>
    <mergeCell ref="ROV346:ROV347"/>
    <mergeCell ref="RPD346:RPD347"/>
    <mergeCell ref="RPE346:RPE349"/>
    <mergeCell ref="RPF346:RPF349"/>
    <mergeCell ref="RPH346:RPH347"/>
    <mergeCell ref="RPI346:RPI347"/>
    <mergeCell ref="RPL346:RPL347"/>
    <mergeCell ref="RPT346:RPT347"/>
    <mergeCell ref="RPU346:RPU349"/>
    <mergeCell ref="RPV346:RPV349"/>
    <mergeCell ref="RPX346:RPX347"/>
    <mergeCell ref="RPY346:RPY347"/>
    <mergeCell ref="RQB346:RQB347"/>
    <mergeCell ref="ROR348:ROR349"/>
    <mergeCell ref="ROS348:ROS349"/>
    <mergeCell ref="ROV348:ROV349"/>
    <mergeCell ref="RPD348:RPD349"/>
    <mergeCell ref="RPH348:RPH349"/>
    <mergeCell ref="RPI348:RPI349"/>
    <mergeCell ref="RPL348:RPL349"/>
    <mergeCell ref="RPT348:RPT349"/>
    <mergeCell ref="RPX348:RPX349"/>
    <mergeCell ref="RPY348:RPY349"/>
    <mergeCell ref="RQB348:RQB349"/>
    <mergeCell ref="RMT346:RMT349"/>
    <mergeCell ref="RMV346:RMV347"/>
    <mergeCell ref="RMW346:RMW347"/>
    <mergeCell ref="RMZ346:RMZ347"/>
    <mergeCell ref="RNH346:RNH347"/>
    <mergeCell ref="RNI346:RNI349"/>
    <mergeCell ref="RNJ346:RNJ349"/>
    <mergeCell ref="RNL346:RNL347"/>
    <mergeCell ref="RNM346:RNM347"/>
    <mergeCell ref="RNP346:RNP347"/>
    <mergeCell ref="RNX346:RNX347"/>
    <mergeCell ref="RNY346:RNY349"/>
    <mergeCell ref="RNZ346:RNZ349"/>
    <mergeCell ref="ROB346:ROB347"/>
    <mergeCell ref="ROC346:ROC347"/>
    <mergeCell ref="ROF346:ROF347"/>
    <mergeCell ref="RON346:RON347"/>
    <mergeCell ref="RMV348:RMV349"/>
    <mergeCell ref="RMW348:RMW349"/>
    <mergeCell ref="RMZ348:RMZ349"/>
    <mergeCell ref="RNH348:RNH349"/>
    <mergeCell ref="RNL348:RNL349"/>
    <mergeCell ref="RNM348:RNM349"/>
    <mergeCell ref="RNP348:RNP349"/>
    <mergeCell ref="RNX348:RNX349"/>
    <mergeCell ref="ROB348:ROB349"/>
    <mergeCell ref="ROC348:ROC349"/>
    <mergeCell ref="ROF348:ROF349"/>
    <mergeCell ref="RON348:RON349"/>
    <mergeCell ref="RKZ346:RKZ347"/>
    <mergeCell ref="RLA346:RLA347"/>
    <mergeCell ref="RLD346:RLD347"/>
    <mergeCell ref="RLL346:RLL347"/>
    <mergeCell ref="RLM346:RLM349"/>
    <mergeCell ref="RLN346:RLN349"/>
    <mergeCell ref="RLP346:RLP347"/>
    <mergeCell ref="RLQ346:RLQ347"/>
    <mergeCell ref="RLT346:RLT347"/>
    <mergeCell ref="RMB346:RMB347"/>
    <mergeCell ref="RMC346:RMC349"/>
    <mergeCell ref="RMD346:RMD349"/>
    <mergeCell ref="RMF346:RMF347"/>
    <mergeCell ref="RMG346:RMG347"/>
    <mergeCell ref="RMJ346:RMJ347"/>
    <mergeCell ref="RMR346:RMR347"/>
    <mergeCell ref="RMS346:RMS349"/>
    <mergeCell ref="RKZ348:RKZ349"/>
    <mergeCell ref="RLA348:RLA349"/>
    <mergeCell ref="RLD348:RLD349"/>
    <mergeCell ref="RLL348:RLL349"/>
    <mergeCell ref="RLP348:RLP349"/>
    <mergeCell ref="RLQ348:RLQ349"/>
    <mergeCell ref="RLT348:RLT349"/>
    <mergeCell ref="RMB348:RMB349"/>
    <mergeCell ref="RMF348:RMF349"/>
    <mergeCell ref="RMG348:RMG349"/>
    <mergeCell ref="RMJ348:RMJ349"/>
    <mergeCell ref="RMR348:RMR349"/>
    <mergeCell ref="RJE346:RJE347"/>
    <mergeCell ref="RJH346:RJH347"/>
    <mergeCell ref="RJP346:RJP347"/>
    <mergeCell ref="RJQ346:RJQ349"/>
    <mergeCell ref="RJR346:RJR349"/>
    <mergeCell ref="RJT346:RJT347"/>
    <mergeCell ref="RJU346:RJU347"/>
    <mergeCell ref="RJX346:RJX347"/>
    <mergeCell ref="RKF346:RKF347"/>
    <mergeCell ref="RKG346:RKG349"/>
    <mergeCell ref="RKH346:RKH349"/>
    <mergeCell ref="RKJ346:RKJ347"/>
    <mergeCell ref="RKK346:RKK347"/>
    <mergeCell ref="RKN346:RKN347"/>
    <mergeCell ref="RKV346:RKV347"/>
    <mergeCell ref="RKW346:RKW349"/>
    <mergeCell ref="RKX346:RKX349"/>
    <mergeCell ref="RJE348:RJE349"/>
    <mergeCell ref="RJH348:RJH349"/>
    <mergeCell ref="RJP348:RJP349"/>
    <mergeCell ref="RJT348:RJT349"/>
    <mergeCell ref="RJU348:RJU349"/>
    <mergeCell ref="RJX348:RJX349"/>
    <mergeCell ref="RKF348:RKF349"/>
    <mergeCell ref="RKJ348:RKJ349"/>
    <mergeCell ref="RKK348:RKK349"/>
    <mergeCell ref="RKN348:RKN349"/>
    <mergeCell ref="RKV348:RKV349"/>
    <mergeCell ref="RHL346:RHL347"/>
    <mergeCell ref="RHT346:RHT347"/>
    <mergeCell ref="RHU346:RHU349"/>
    <mergeCell ref="RHV346:RHV349"/>
    <mergeCell ref="RHX346:RHX347"/>
    <mergeCell ref="RHY346:RHY347"/>
    <mergeCell ref="RIB346:RIB347"/>
    <mergeCell ref="RIJ346:RIJ347"/>
    <mergeCell ref="RIK346:RIK349"/>
    <mergeCell ref="RIL346:RIL349"/>
    <mergeCell ref="RIN346:RIN347"/>
    <mergeCell ref="RIO346:RIO347"/>
    <mergeCell ref="RIR346:RIR347"/>
    <mergeCell ref="RIZ346:RIZ347"/>
    <mergeCell ref="RJA346:RJA349"/>
    <mergeCell ref="RJB346:RJB349"/>
    <mergeCell ref="RJD346:RJD347"/>
    <mergeCell ref="RHL348:RHL349"/>
    <mergeCell ref="RHT348:RHT349"/>
    <mergeCell ref="RHX348:RHX349"/>
    <mergeCell ref="RHY348:RHY349"/>
    <mergeCell ref="RIB348:RIB349"/>
    <mergeCell ref="RIJ348:RIJ349"/>
    <mergeCell ref="RIN348:RIN349"/>
    <mergeCell ref="RIO348:RIO349"/>
    <mergeCell ref="RIR348:RIR349"/>
    <mergeCell ref="RIZ348:RIZ349"/>
    <mergeCell ref="RJD348:RJD349"/>
    <mergeCell ref="RFX346:RFX347"/>
    <mergeCell ref="RFY346:RFY349"/>
    <mergeCell ref="RFZ346:RFZ349"/>
    <mergeCell ref="RGB346:RGB347"/>
    <mergeCell ref="RGC346:RGC347"/>
    <mergeCell ref="RGF346:RGF347"/>
    <mergeCell ref="RGN346:RGN347"/>
    <mergeCell ref="RGO346:RGO349"/>
    <mergeCell ref="RGP346:RGP349"/>
    <mergeCell ref="RGR346:RGR347"/>
    <mergeCell ref="RGS346:RGS347"/>
    <mergeCell ref="RGV346:RGV347"/>
    <mergeCell ref="RHD346:RHD347"/>
    <mergeCell ref="RHE346:RHE349"/>
    <mergeCell ref="RHF346:RHF349"/>
    <mergeCell ref="RHH346:RHH347"/>
    <mergeCell ref="RHI346:RHI347"/>
    <mergeCell ref="RFX348:RFX349"/>
    <mergeCell ref="RGB348:RGB349"/>
    <mergeCell ref="RGC348:RGC349"/>
    <mergeCell ref="RGF348:RGF349"/>
    <mergeCell ref="RGN348:RGN349"/>
    <mergeCell ref="RGR348:RGR349"/>
    <mergeCell ref="RGS348:RGS349"/>
    <mergeCell ref="RGV348:RGV349"/>
    <mergeCell ref="RHD348:RHD349"/>
    <mergeCell ref="RHH348:RHH349"/>
    <mergeCell ref="RHI348:RHI349"/>
    <mergeCell ref="REC346:REC349"/>
    <mergeCell ref="RED346:RED349"/>
    <mergeCell ref="REF346:REF347"/>
    <mergeCell ref="REG346:REG347"/>
    <mergeCell ref="REJ346:REJ347"/>
    <mergeCell ref="RER346:RER347"/>
    <mergeCell ref="RES346:RES349"/>
    <mergeCell ref="RET346:RET349"/>
    <mergeCell ref="REV346:REV347"/>
    <mergeCell ref="REW346:REW347"/>
    <mergeCell ref="REZ346:REZ347"/>
    <mergeCell ref="RFH346:RFH347"/>
    <mergeCell ref="RFI346:RFI349"/>
    <mergeCell ref="RFJ346:RFJ349"/>
    <mergeCell ref="RFL346:RFL347"/>
    <mergeCell ref="RFM346:RFM347"/>
    <mergeCell ref="RFP346:RFP347"/>
    <mergeCell ref="REF348:REF349"/>
    <mergeCell ref="REG348:REG349"/>
    <mergeCell ref="REJ348:REJ349"/>
    <mergeCell ref="RER348:RER349"/>
    <mergeCell ref="REV348:REV349"/>
    <mergeCell ref="REW348:REW349"/>
    <mergeCell ref="REZ348:REZ349"/>
    <mergeCell ref="RFH348:RFH349"/>
    <mergeCell ref="RFL348:RFL349"/>
    <mergeCell ref="RFM348:RFM349"/>
    <mergeCell ref="RFP348:RFP349"/>
    <mergeCell ref="RCH346:RCH349"/>
    <mergeCell ref="RCJ346:RCJ347"/>
    <mergeCell ref="RCK346:RCK347"/>
    <mergeCell ref="RCN346:RCN347"/>
    <mergeCell ref="RCV346:RCV347"/>
    <mergeCell ref="RCW346:RCW349"/>
    <mergeCell ref="RCX346:RCX349"/>
    <mergeCell ref="RCZ346:RCZ347"/>
    <mergeCell ref="RDA346:RDA347"/>
    <mergeCell ref="RDD346:RDD347"/>
    <mergeCell ref="RDL346:RDL347"/>
    <mergeCell ref="RDM346:RDM349"/>
    <mergeCell ref="RDN346:RDN349"/>
    <mergeCell ref="RDP346:RDP347"/>
    <mergeCell ref="RDQ346:RDQ347"/>
    <mergeCell ref="RDT346:RDT347"/>
    <mergeCell ref="REB346:REB347"/>
    <mergeCell ref="RCJ348:RCJ349"/>
    <mergeCell ref="RCK348:RCK349"/>
    <mergeCell ref="RCN348:RCN349"/>
    <mergeCell ref="RCV348:RCV349"/>
    <mergeCell ref="RCZ348:RCZ349"/>
    <mergeCell ref="RDA348:RDA349"/>
    <mergeCell ref="RDD348:RDD349"/>
    <mergeCell ref="RDL348:RDL349"/>
    <mergeCell ref="RDP348:RDP349"/>
    <mergeCell ref="RDQ348:RDQ349"/>
    <mergeCell ref="RDT348:RDT349"/>
    <mergeCell ref="REB348:REB349"/>
    <mergeCell ref="RAN346:RAN347"/>
    <mergeCell ref="RAO346:RAO347"/>
    <mergeCell ref="RAR346:RAR347"/>
    <mergeCell ref="RAZ346:RAZ347"/>
    <mergeCell ref="RBA346:RBA349"/>
    <mergeCell ref="RBB346:RBB349"/>
    <mergeCell ref="RBD346:RBD347"/>
    <mergeCell ref="RBE346:RBE347"/>
    <mergeCell ref="RBH346:RBH347"/>
    <mergeCell ref="RBP346:RBP347"/>
    <mergeCell ref="RBQ346:RBQ349"/>
    <mergeCell ref="RBR346:RBR349"/>
    <mergeCell ref="RBT346:RBT347"/>
    <mergeCell ref="RBU346:RBU347"/>
    <mergeCell ref="RBX346:RBX347"/>
    <mergeCell ref="RCF346:RCF347"/>
    <mergeCell ref="RCG346:RCG349"/>
    <mergeCell ref="RAN348:RAN349"/>
    <mergeCell ref="RAO348:RAO349"/>
    <mergeCell ref="RAR348:RAR349"/>
    <mergeCell ref="RAZ348:RAZ349"/>
    <mergeCell ref="RBD348:RBD349"/>
    <mergeCell ref="RBE348:RBE349"/>
    <mergeCell ref="RBH348:RBH349"/>
    <mergeCell ref="RBP348:RBP349"/>
    <mergeCell ref="RBT348:RBT349"/>
    <mergeCell ref="RBU348:RBU349"/>
    <mergeCell ref="RBX348:RBX349"/>
    <mergeCell ref="RCF348:RCF349"/>
    <mergeCell ref="QYS346:QYS347"/>
    <mergeCell ref="QYV346:QYV347"/>
    <mergeCell ref="QZD346:QZD347"/>
    <mergeCell ref="QZE346:QZE349"/>
    <mergeCell ref="QZF346:QZF349"/>
    <mergeCell ref="QZH346:QZH347"/>
    <mergeCell ref="QZI346:QZI347"/>
    <mergeCell ref="QZL346:QZL347"/>
    <mergeCell ref="QZT346:QZT347"/>
    <mergeCell ref="QZU346:QZU349"/>
    <mergeCell ref="QZV346:QZV349"/>
    <mergeCell ref="QZX346:QZX347"/>
    <mergeCell ref="QZY346:QZY347"/>
    <mergeCell ref="RAB346:RAB347"/>
    <mergeCell ref="RAJ346:RAJ347"/>
    <mergeCell ref="RAK346:RAK349"/>
    <mergeCell ref="RAL346:RAL349"/>
    <mergeCell ref="QYS348:QYS349"/>
    <mergeCell ref="QYV348:QYV349"/>
    <mergeCell ref="QZD348:QZD349"/>
    <mergeCell ref="QZH348:QZH349"/>
    <mergeCell ref="QZI348:QZI349"/>
    <mergeCell ref="QZL348:QZL349"/>
    <mergeCell ref="QZT348:QZT349"/>
    <mergeCell ref="QZX348:QZX349"/>
    <mergeCell ref="QZY348:QZY349"/>
    <mergeCell ref="RAB348:RAB349"/>
    <mergeCell ref="RAJ348:RAJ349"/>
    <mergeCell ref="QWZ346:QWZ347"/>
    <mergeCell ref="QXH346:QXH347"/>
    <mergeCell ref="QXI346:QXI349"/>
    <mergeCell ref="QXJ346:QXJ349"/>
    <mergeCell ref="QXL346:QXL347"/>
    <mergeCell ref="QXM346:QXM347"/>
    <mergeCell ref="QXP346:QXP347"/>
    <mergeCell ref="QXX346:QXX347"/>
    <mergeCell ref="QXY346:QXY349"/>
    <mergeCell ref="QXZ346:QXZ349"/>
    <mergeCell ref="QYB346:QYB347"/>
    <mergeCell ref="QYC346:QYC347"/>
    <mergeCell ref="QYF346:QYF347"/>
    <mergeCell ref="QYN346:QYN347"/>
    <mergeCell ref="QYO346:QYO349"/>
    <mergeCell ref="QYP346:QYP349"/>
    <mergeCell ref="QYR346:QYR347"/>
    <mergeCell ref="QWZ348:QWZ349"/>
    <mergeCell ref="QXH348:QXH349"/>
    <mergeCell ref="QXL348:QXL349"/>
    <mergeCell ref="QXM348:QXM349"/>
    <mergeCell ref="QXP348:QXP349"/>
    <mergeCell ref="QXX348:QXX349"/>
    <mergeCell ref="QYB348:QYB349"/>
    <mergeCell ref="QYC348:QYC349"/>
    <mergeCell ref="QYF348:QYF349"/>
    <mergeCell ref="QYN348:QYN349"/>
    <mergeCell ref="QYR348:QYR349"/>
    <mergeCell ref="QVL346:QVL347"/>
    <mergeCell ref="QVM346:QVM349"/>
    <mergeCell ref="QVN346:QVN349"/>
    <mergeCell ref="QVP346:QVP347"/>
    <mergeCell ref="QVQ346:QVQ347"/>
    <mergeCell ref="QVT346:QVT347"/>
    <mergeCell ref="QWB346:QWB347"/>
    <mergeCell ref="QWC346:QWC349"/>
    <mergeCell ref="QWD346:QWD349"/>
    <mergeCell ref="QWF346:QWF347"/>
    <mergeCell ref="QWG346:QWG347"/>
    <mergeCell ref="QWJ346:QWJ347"/>
    <mergeCell ref="QWR346:QWR347"/>
    <mergeCell ref="QWS346:QWS349"/>
    <mergeCell ref="QWT346:QWT349"/>
    <mergeCell ref="QWV346:QWV347"/>
    <mergeCell ref="QWW346:QWW347"/>
    <mergeCell ref="QVL348:QVL349"/>
    <mergeCell ref="QVP348:QVP349"/>
    <mergeCell ref="QVQ348:QVQ349"/>
    <mergeCell ref="QVT348:QVT349"/>
    <mergeCell ref="QWB348:QWB349"/>
    <mergeCell ref="QWF348:QWF349"/>
    <mergeCell ref="QWG348:QWG349"/>
    <mergeCell ref="QWJ348:QWJ349"/>
    <mergeCell ref="QWR348:QWR349"/>
    <mergeCell ref="QWV348:QWV349"/>
    <mergeCell ref="QWW348:QWW349"/>
    <mergeCell ref="QTQ346:QTQ349"/>
    <mergeCell ref="QTR346:QTR349"/>
    <mergeCell ref="QTT346:QTT347"/>
    <mergeCell ref="QTU346:QTU347"/>
    <mergeCell ref="QTX346:QTX347"/>
    <mergeCell ref="QUF346:QUF347"/>
    <mergeCell ref="QUG346:QUG349"/>
    <mergeCell ref="QUH346:QUH349"/>
    <mergeCell ref="QUJ346:QUJ347"/>
    <mergeCell ref="QUK346:QUK347"/>
    <mergeCell ref="QUN346:QUN347"/>
    <mergeCell ref="QUV346:QUV347"/>
    <mergeCell ref="QUW346:QUW349"/>
    <mergeCell ref="QUX346:QUX349"/>
    <mergeCell ref="QUZ346:QUZ347"/>
    <mergeCell ref="QVA346:QVA347"/>
    <mergeCell ref="QVD346:QVD347"/>
    <mergeCell ref="QTT348:QTT349"/>
    <mergeCell ref="QTU348:QTU349"/>
    <mergeCell ref="QTX348:QTX349"/>
    <mergeCell ref="QUF348:QUF349"/>
    <mergeCell ref="QUJ348:QUJ349"/>
    <mergeCell ref="QUK348:QUK349"/>
    <mergeCell ref="QUN348:QUN349"/>
    <mergeCell ref="QUV348:QUV349"/>
    <mergeCell ref="QUZ348:QUZ349"/>
    <mergeCell ref="QVA348:QVA349"/>
    <mergeCell ref="QVD348:QVD349"/>
    <mergeCell ref="QRV346:QRV349"/>
    <mergeCell ref="QRX346:QRX347"/>
    <mergeCell ref="QRY346:QRY347"/>
    <mergeCell ref="QSB346:QSB347"/>
    <mergeCell ref="QSJ346:QSJ347"/>
    <mergeCell ref="QSK346:QSK349"/>
    <mergeCell ref="QSL346:QSL349"/>
    <mergeCell ref="QSN346:QSN347"/>
    <mergeCell ref="QSO346:QSO347"/>
    <mergeCell ref="QSR346:QSR347"/>
    <mergeCell ref="QSZ346:QSZ347"/>
    <mergeCell ref="QTA346:QTA349"/>
    <mergeCell ref="QTB346:QTB349"/>
    <mergeCell ref="QTD346:QTD347"/>
    <mergeCell ref="QTE346:QTE347"/>
    <mergeCell ref="QTH346:QTH347"/>
    <mergeCell ref="QTP346:QTP347"/>
    <mergeCell ref="QRX348:QRX349"/>
    <mergeCell ref="QRY348:QRY349"/>
    <mergeCell ref="QSB348:QSB349"/>
    <mergeCell ref="QSJ348:QSJ349"/>
    <mergeCell ref="QSN348:QSN349"/>
    <mergeCell ref="QSO348:QSO349"/>
    <mergeCell ref="QSR348:QSR349"/>
    <mergeCell ref="QSZ348:QSZ349"/>
    <mergeCell ref="QTD348:QTD349"/>
    <mergeCell ref="QTE348:QTE349"/>
    <mergeCell ref="QTH348:QTH349"/>
    <mergeCell ref="QTP348:QTP349"/>
    <mergeCell ref="QQB346:QQB347"/>
    <mergeCell ref="QQC346:QQC347"/>
    <mergeCell ref="QQF346:QQF347"/>
    <mergeCell ref="QQN346:QQN347"/>
    <mergeCell ref="QQO346:QQO349"/>
    <mergeCell ref="QQP346:QQP349"/>
    <mergeCell ref="QQR346:QQR347"/>
    <mergeCell ref="QQS346:QQS347"/>
    <mergeCell ref="QQV346:QQV347"/>
    <mergeCell ref="QRD346:QRD347"/>
    <mergeCell ref="QRE346:QRE349"/>
    <mergeCell ref="QRF346:QRF349"/>
    <mergeCell ref="QRH346:QRH347"/>
    <mergeCell ref="QRI346:QRI347"/>
    <mergeCell ref="QRL346:QRL347"/>
    <mergeCell ref="QRT346:QRT347"/>
    <mergeCell ref="QRU346:QRU349"/>
    <mergeCell ref="QQB348:QQB349"/>
    <mergeCell ref="QQC348:QQC349"/>
    <mergeCell ref="QQF348:QQF349"/>
    <mergeCell ref="QQN348:QQN349"/>
    <mergeCell ref="QQR348:QQR349"/>
    <mergeCell ref="QQS348:QQS349"/>
    <mergeCell ref="QQV348:QQV349"/>
    <mergeCell ref="QRD348:QRD349"/>
    <mergeCell ref="QRH348:QRH349"/>
    <mergeCell ref="QRI348:QRI349"/>
    <mergeCell ref="QRL348:QRL349"/>
    <mergeCell ref="QRT348:QRT349"/>
    <mergeCell ref="QOG346:QOG347"/>
    <mergeCell ref="QOJ346:QOJ347"/>
    <mergeCell ref="QOR346:QOR347"/>
    <mergeCell ref="QOS346:QOS349"/>
    <mergeCell ref="QOT346:QOT349"/>
    <mergeCell ref="QOV346:QOV347"/>
    <mergeCell ref="QOW346:QOW347"/>
    <mergeCell ref="QOZ346:QOZ347"/>
    <mergeCell ref="QPH346:QPH347"/>
    <mergeCell ref="QPI346:QPI349"/>
    <mergeCell ref="QPJ346:QPJ349"/>
    <mergeCell ref="QPL346:QPL347"/>
    <mergeCell ref="QPM346:QPM347"/>
    <mergeCell ref="QPP346:QPP347"/>
    <mergeCell ref="QPX346:QPX347"/>
    <mergeCell ref="QPY346:QPY349"/>
    <mergeCell ref="QPZ346:QPZ349"/>
    <mergeCell ref="QOG348:QOG349"/>
    <mergeCell ref="QOJ348:QOJ349"/>
    <mergeCell ref="QOR348:QOR349"/>
    <mergeCell ref="QOV348:QOV349"/>
    <mergeCell ref="QOW348:QOW349"/>
    <mergeCell ref="QOZ348:QOZ349"/>
    <mergeCell ref="QPH348:QPH349"/>
    <mergeCell ref="QPL348:QPL349"/>
    <mergeCell ref="QPM348:QPM349"/>
    <mergeCell ref="QPP348:QPP349"/>
    <mergeCell ref="QPX348:QPX349"/>
    <mergeCell ref="QMN346:QMN347"/>
    <mergeCell ref="QMV346:QMV347"/>
    <mergeCell ref="QMW346:QMW349"/>
    <mergeCell ref="QMX346:QMX349"/>
    <mergeCell ref="QMZ346:QMZ347"/>
    <mergeCell ref="QNA346:QNA347"/>
    <mergeCell ref="QND346:QND347"/>
    <mergeCell ref="QNL346:QNL347"/>
    <mergeCell ref="QNM346:QNM349"/>
    <mergeCell ref="QNN346:QNN349"/>
    <mergeCell ref="QNP346:QNP347"/>
    <mergeCell ref="QNQ346:QNQ347"/>
    <mergeCell ref="QNT346:QNT347"/>
    <mergeCell ref="QOB346:QOB347"/>
    <mergeCell ref="QOC346:QOC349"/>
    <mergeCell ref="QOD346:QOD349"/>
    <mergeCell ref="QOF346:QOF347"/>
    <mergeCell ref="QMN348:QMN349"/>
    <mergeCell ref="QMV348:QMV349"/>
    <mergeCell ref="QMZ348:QMZ349"/>
    <mergeCell ref="QNA348:QNA349"/>
    <mergeCell ref="QND348:QND349"/>
    <mergeCell ref="QNL348:QNL349"/>
    <mergeCell ref="QNP348:QNP349"/>
    <mergeCell ref="QNQ348:QNQ349"/>
    <mergeCell ref="QNT348:QNT349"/>
    <mergeCell ref="QOB348:QOB349"/>
    <mergeCell ref="QOF348:QOF349"/>
    <mergeCell ref="QKZ346:QKZ347"/>
    <mergeCell ref="QLA346:QLA349"/>
    <mergeCell ref="QLB346:QLB349"/>
    <mergeCell ref="QLD346:QLD347"/>
    <mergeCell ref="QLE346:QLE347"/>
    <mergeCell ref="QLH346:QLH347"/>
    <mergeCell ref="QLP346:QLP347"/>
    <mergeCell ref="QLQ346:QLQ349"/>
    <mergeCell ref="QLR346:QLR349"/>
    <mergeCell ref="QLT346:QLT347"/>
    <mergeCell ref="QLU346:QLU347"/>
    <mergeCell ref="QLX346:QLX347"/>
    <mergeCell ref="QMF346:QMF347"/>
    <mergeCell ref="QMG346:QMG349"/>
    <mergeCell ref="QMH346:QMH349"/>
    <mergeCell ref="QMJ346:QMJ347"/>
    <mergeCell ref="QMK346:QMK347"/>
    <mergeCell ref="QKZ348:QKZ349"/>
    <mergeCell ref="QLD348:QLD349"/>
    <mergeCell ref="QLE348:QLE349"/>
    <mergeCell ref="QLH348:QLH349"/>
    <mergeCell ref="QLP348:QLP349"/>
    <mergeCell ref="QLT348:QLT349"/>
    <mergeCell ref="QLU348:QLU349"/>
    <mergeCell ref="QLX348:QLX349"/>
    <mergeCell ref="QMF348:QMF349"/>
    <mergeCell ref="QMJ348:QMJ349"/>
    <mergeCell ref="QMK348:QMK349"/>
    <mergeCell ref="QJE346:QJE349"/>
    <mergeCell ref="QJF346:QJF349"/>
    <mergeCell ref="QJH346:QJH347"/>
    <mergeCell ref="QJI346:QJI347"/>
    <mergeCell ref="QJL346:QJL347"/>
    <mergeCell ref="QJT346:QJT347"/>
    <mergeCell ref="QJU346:QJU349"/>
    <mergeCell ref="QJV346:QJV349"/>
    <mergeCell ref="QJX346:QJX347"/>
    <mergeCell ref="QJY346:QJY347"/>
    <mergeCell ref="QKB346:QKB347"/>
    <mergeCell ref="QKJ346:QKJ347"/>
    <mergeCell ref="QKK346:QKK349"/>
    <mergeCell ref="QKL346:QKL349"/>
    <mergeCell ref="QKN346:QKN347"/>
    <mergeCell ref="QKO346:QKO347"/>
    <mergeCell ref="QKR346:QKR347"/>
    <mergeCell ref="QJH348:QJH349"/>
    <mergeCell ref="QJI348:QJI349"/>
    <mergeCell ref="QJL348:QJL349"/>
    <mergeCell ref="QJT348:QJT349"/>
    <mergeCell ref="QJX348:QJX349"/>
    <mergeCell ref="QJY348:QJY349"/>
    <mergeCell ref="QKB348:QKB349"/>
    <mergeCell ref="QKJ348:QKJ349"/>
    <mergeCell ref="QKN348:QKN349"/>
    <mergeCell ref="QKO348:QKO349"/>
    <mergeCell ref="QKR348:QKR349"/>
    <mergeCell ref="QHJ346:QHJ349"/>
    <mergeCell ref="QHL346:QHL347"/>
    <mergeCell ref="QHM346:QHM347"/>
    <mergeCell ref="QHP346:QHP347"/>
    <mergeCell ref="QHX346:QHX347"/>
    <mergeCell ref="QHY346:QHY349"/>
    <mergeCell ref="QHZ346:QHZ349"/>
    <mergeCell ref="QIB346:QIB347"/>
    <mergeCell ref="QIC346:QIC347"/>
    <mergeCell ref="QIF346:QIF347"/>
    <mergeCell ref="QIN346:QIN347"/>
    <mergeCell ref="QIO346:QIO349"/>
    <mergeCell ref="QIP346:QIP349"/>
    <mergeCell ref="QIR346:QIR347"/>
    <mergeCell ref="QIS346:QIS347"/>
    <mergeCell ref="QIV346:QIV347"/>
    <mergeCell ref="QJD346:QJD347"/>
    <mergeCell ref="QHL348:QHL349"/>
    <mergeCell ref="QHM348:QHM349"/>
    <mergeCell ref="QHP348:QHP349"/>
    <mergeCell ref="QHX348:QHX349"/>
    <mergeCell ref="QIB348:QIB349"/>
    <mergeCell ref="QIC348:QIC349"/>
    <mergeCell ref="QIF348:QIF349"/>
    <mergeCell ref="QIN348:QIN349"/>
    <mergeCell ref="QIR348:QIR349"/>
    <mergeCell ref="QIS348:QIS349"/>
    <mergeCell ref="QIV348:QIV349"/>
    <mergeCell ref="QJD348:QJD349"/>
    <mergeCell ref="QFP346:QFP347"/>
    <mergeCell ref="QFQ346:QFQ347"/>
    <mergeCell ref="QFT346:QFT347"/>
    <mergeCell ref="QGB346:QGB347"/>
    <mergeCell ref="QGC346:QGC349"/>
    <mergeCell ref="QGD346:QGD349"/>
    <mergeCell ref="QGF346:QGF347"/>
    <mergeCell ref="QGG346:QGG347"/>
    <mergeCell ref="QGJ346:QGJ347"/>
    <mergeCell ref="QGR346:QGR347"/>
    <mergeCell ref="QGS346:QGS349"/>
    <mergeCell ref="QGT346:QGT349"/>
    <mergeCell ref="QGV346:QGV347"/>
    <mergeCell ref="QGW346:QGW347"/>
    <mergeCell ref="QGZ346:QGZ347"/>
    <mergeCell ref="QHH346:QHH347"/>
    <mergeCell ref="QHI346:QHI349"/>
    <mergeCell ref="QFP348:QFP349"/>
    <mergeCell ref="QFQ348:QFQ349"/>
    <mergeCell ref="QFT348:QFT349"/>
    <mergeCell ref="QGB348:QGB349"/>
    <mergeCell ref="QGF348:QGF349"/>
    <mergeCell ref="QGG348:QGG349"/>
    <mergeCell ref="QGJ348:QGJ349"/>
    <mergeCell ref="QGR348:QGR349"/>
    <mergeCell ref="QGV348:QGV349"/>
    <mergeCell ref="QGW348:QGW349"/>
    <mergeCell ref="QGZ348:QGZ349"/>
    <mergeCell ref="QHH348:QHH349"/>
    <mergeCell ref="QDU346:QDU347"/>
    <mergeCell ref="QDX346:QDX347"/>
    <mergeCell ref="QEF346:QEF347"/>
    <mergeCell ref="QEG346:QEG349"/>
    <mergeCell ref="QEH346:QEH349"/>
    <mergeCell ref="QEJ346:QEJ347"/>
    <mergeCell ref="QEK346:QEK347"/>
    <mergeCell ref="QEN346:QEN347"/>
    <mergeCell ref="QEV346:QEV347"/>
    <mergeCell ref="QEW346:QEW349"/>
    <mergeCell ref="QEX346:QEX349"/>
    <mergeCell ref="QEZ346:QEZ347"/>
    <mergeCell ref="QFA346:QFA347"/>
    <mergeCell ref="QFD346:QFD347"/>
    <mergeCell ref="QFL346:QFL347"/>
    <mergeCell ref="QFM346:QFM349"/>
    <mergeCell ref="QFN346:QFN349"/>
    <mergeCell ref="QDU348:QDU349"/>
    <mergeCell ref="QDX348:QDX349"/>
    <mergeCell ref="QEF348:QEF349"/>
    <mergeCell ref="QEJ348:QEJ349"/>
    <mergeCell ref="QEK348:QEK349"/>
    <mergeCell ref="QEN348:QEN349"/>
    <mergeCell ref="QEV348:QEV349"/>
    <mergeCell ref="QEZ348:QEZ349"/>
    <mergeCell ref="QFA348:QFA349"/>
    <mergeCell ref="QFD348:QFD349"/>
    <mergeCell ref="QFL348:QFL349"/>
    <mergeCell ref="QCB346:QCB347"/>
    <mergeCell ref="QCJ346:QCJ347"/>
    <mergeCell ref="QCK346:QCK349"/>
    <mergeCell ref="QCL346:QCL349"/>
    <mergeCell ref="QCN346:QCN347"/>
    <mergeCell ref="QCO346:QCO347"/>
    <mergeCell ref="QCR346:QCR347"/>
    <mergeCell ref="QCZ346:QCZ347"/>
    <mergeCell ref="QDA346:QDA349"/>
    <mergeCell ref="QDB346:QDB349"/>
    <mergeCell ref="QDD346:QDD347"/>
    <mergeCell ref="QDE346:QDE347"/>
    <mergeCell ref="QDH346:QDH347"/>
    <mergeCell ref="QDP346:QDP347"/>
    <mergeCell ref="QDQ346:QDQ349"/>
    <mergeCell ref="QDR346:QDR349"/>
    <mergeCell ref="QDT346:QDT347"/>
    <mergeCell ref="QCB348:QCB349"/>
    <mergeCell ref="QCJ348:QCJ349"/>
    <mergeCell ref="QCN348:QCN349"/>
    <mergeCell ref="QCO348:QCO349"/>
    <mergeCell ref="QCR348:QCR349"/>
    <mergeCell ref="QCZ348:QCZ349"/>
    <mergeCell ref="QDD348:QDD349"/>
    <mergeCell ref="QDE348:QDE349"/>
    <mergeCell ref="QDH348:QDH349"/>
    <mergeCell ref="QDP348:QDP349"/>
    <mergeCell ref="QDT348:QDT349"/>
    <mergeCell ref="QAN346:QAN347"/>
    <mergeCell ref="QAO346:QAO349"/>
    <mergeCell ref="QAP346:QAP349"/>
    <mergeCell ref="QAR346:QAR347"/>
    <mergeCell ref="QAS346:QAS347"/>
    <mergeCell ref="QAV346:QAV347"/>
    <mergeCell ref="QBD346:QBD347"/>
    <mergeCell ref="QBE346:QBE349"/>
    <mergeCell ref="QBF346:QBF349"/>
    <mergeCell ref="QBH346:QBH347"/>
    <mergeCell ref="QBI346:QBI347"/>
    <mergeCell ref="QBL346:QBL347"/>
    <mergeCell ref="QBT346:QBT347"/>
    <mergeCell ref="QBU346:QBU349"/>
    <mergeCell ref="QBV346:QBV349"/>
    <mergeCell ref="QBX346:QBX347"/>
    <mergeCell ref="QBY346:QBY347"/>
    <mergeCell ref="QAN348:QAN349"/>
    <mergeCell ref="QAR348:QAR349"/>
    <mergeCell ref="QAS348:QAS349"/>
    <mergeCell ref="QAV348:QAV349"/>
    <mergeCell ref="QBD348:QBD349"/>
    <mergeCell ref="QBH348:QBH349"/>
    <mergeCell ref="QBI348:QBI349"/>
    <mergeCell ref="QBL348:QBL349"/>
    <mergeCell ref="QBT348:QBT349"/>
    <mergeCell ref="QBX348:QBX349"/>
    <mergeCell ref="QBY348:QBY349"/>
    <mergeCell ref="PYS346:PYS349"/>
    <mergeCell ref="PYT346:PYT349"/>
    <mergeCell ref="PYV346:PYV347"/>
    <mergeCell ref="PYW346:PYW347"/>
    <mergeCell ref="PYZ346:PYZ347"/>
    <mergeCell ref="PZH346:PZH347"/>
    <mergeCell ref="PZI346:PZI349"/>
    <mergeCell ref="PZJ346:PZJ349"/>
    <mergeCell ref="PZL346:PZL347"/>
    <mergeCell ref="PZM346:PZM347"/>
    <mergeCell ref="PZP346:PZP347"/>
    <mergeCell ref="PZX346:PZX347"/>
    <mergeCell ref="PZY346:PZY349"/>
    <mergeCell ref="PZZ346:PZZ349"/>
    <mergeCell ref="QAB346:QAB347"/>
    <mergeCell ref="QAC346:QAC347"/>
    <mergeCell ref="QAF346:QAF347"/>
    <mergeCell ref="PYV348:PYV349"/>
    <mergeCell ref="PYW348:PYW349"/>
    <mergeCell ref="PYZ348:PYZ349"/>
    <mergeCell ref="PZH348:PZH349"/>
    <mergeCell ref="PZL348:PZL349"/>
    <mergeCell ref="PZM348:PZM349"/>
    <mergeCell ref="PZP348:PZP349"/>
    <mergeCell ref="PZX348:PZX349"/>
    <mergeCell ref="QAB348:QAB349"/>
    <mergeCell ref="QAC348:QAC349"/>
    <mergeCell ref="QAF348:QAF349"/>
    <mergeCell ref="PWX346:PWX349"/>
    <mergeCell ref="PWZ346:PWZ347"/>
    <mergeCell ref="PXA346:PXA347"/>
    <mergeCell ref="PXD346:PXD347"/>
    <mergeCell ref="PXL346:PXL347"/>
    <mergeCell ref="PXM346:PXM349"/>
    <mergeCell ref="PXN346:PXN349"/>
    <mergeCell ref="PXP346:PXP347"/>
    <mergeCell ref="PXQ346:PXQ347"/>
    <mergeCell ref="PXT346:PXT347"/>
    <mergeCell ref="PYB346:PYB347"/>
    <mergeCell ref="PYC346:PYC349"/>
    <mergeCell ref="PYD346:PYD349"/>
    <mergeCell ref="PYF346:PYF347"/>
    <mergeCell ref="PYG346:PYG347"/>
    <mergeCell ref="PYJ346:PYJ347"/>
    <mergeCell ref="PYR346:PYR347"/>
    <mergeCell ref="PWZ348:PWZ349"/>
    <mergeCell ref="PXA348:PXA349"/>
    <mergeCell ref="PXD348:PXD349"/>
    <mergeCell ref="PXL348:PXL349"/>
    <mergeCell ref="PXP348:PXP349"/>
    <mergeCell ref="PXQ348:PXQ349"/>
    <mergeCell ref="PXT348:PXT349"/>
    <mergeCell ref="PYB348:PYB349"/>
    <mergeCell ref="PYF348:PYF349"/>
    <mergeCell ref="PYG348:PYG349"/>
    <mergeCell ref="PYJ348:PYJ349"/>
    <mergeCell ref="PYR348:PYR349"/>
    <mergeCell ref="PVD346:PVD347"/>
    <mergeCell ref="PVE346:PVE347"/>
    <mergeCell ref="PVH346:PVH347"/>
    <mergeCell ref="PVP346:PVP347"/>
    <mergeCell ref="PVQ346:PVQ349"/>
    <mergeCell ref="PVR346:PVR349"/>
    <mergeCell ref="PVT346:PVT347"/>
    <mergeCell ref="PVU346:PVU347"/>
    <mergeCell ref="PVX346:PVX347"/>
    <mergeCell ref="PWF346:PWF347"/>
    <mergeCell ref="PWG346:PWG349"/>
    <mergeCell ref="PWH346:PWH349"/>
    <mergeCell ref="PWJ346:PWJ347"/>
    <mergeCell ref="PWK346:PWK347"/>
    <mergeCell ref="PWN346:PWN347"/>
    <mergeCell ref="PWV346:PWV347"/>
    <mergeCell ref="PWW346:PWW349"/>
    <mergeCell ref="PVD348:PVD349"/>
    <mergeCell ref="PVE348:PVE349"/>
    <mergeCell ref="PVH348:PVH349"/>
    <mergeCell ref="PVP348:PVP349"/>
    <mergeCell ref="PVT348:PVT349"/>
    <mergeCell ref="PVU348:PVU349"/>
    <mergeCell ref="PVX348:PVX349"/>
    <mergeCell ref="PWF348:PWF349"/>
    <mergeCell ref="PWJ348:PWJ349"/>
    <mergeCell ref="PWK348:PWK349"/>
    <mergeCell ref="PWN348:PWN349"/>
    <mergeCell ref="PWV348:PWV349"/>
    <mergeCell ref="PTI346:PTI347"/>
    <mergeCell ref="PTL346:PTL347"/>
    <mergeCell ref="PTT346:PTT347"/>
    <mergeCell ref="PTU346:PTU349"/>
    <mergeCell ref="PTV346:PTV349"/>
    <mergeCell ref="PTX346:PTX347"/>
    <mergeCell ref="PTY346:PTY347"/>
    <mergeCell ref="PUB346:PUB347"/>
    <mergeCell ref="PUJ346:PUJ347"/>
    <mergeCell ref="PUK346:PUK349"/>
    <mergeCell ref="PUL346:PUL349"/>
    <mergeCell ref="PUN346:PUN347"/>
    <mergeCell ref="PUO346:PUO347"/>
    <mergeCell ref="PUR346:PUR347"/>
    <mergeCell ref="PUZ346:PUZ347"/>
    <mergeCell ref="PVA346:PVA349"/>
    <mergeCell ref="PVB346:PVB349"/>
    <mergeCell ref="PTI348:PTI349"/>
    <mergeCell ref="PTL348:PTL349"/>
    <mergeCell ref="PTT348:PTT349"/>
    <mergeCell ref="PTX348:PTX349"/>
    <mergeCell ref="PTY348:PTY349"/>
    <mergeCell ref="PUB348:PUB349"/>
    <mergeCell ref="PUJ348:PUJ349"/>
    <mergeCell ref="PUN348:PUN349"/>
    <mergeCell ref="PUO348:PUO349"/>
    <mergeCell ref="PUR348:PUR349"/>
    <mergeCell ref="PUZ348:PUZ349"/>
    <mergeCell ref="PRP346:PRP347"/>
    <mergeCell ref="PRX346:PRX347"/>
    <mergeCell ref="PRY346:PRY349"/>
    <mergeCell ref="PRZ346:PRZ349"/>
    <mergeCell ref="PSB346:PSB347"/>
    <mergeCell ref="PSC346:PSC347"/>
    <mergeCell ref="PSF346:PSF347"/>
    <mergeCell ref="PSN346:PSN347"/>
    <mergeCell ref="PSO346:PSO349"/>
    <mergeCell ref="PSP346:PSP349"/>
    <mergeCell ref="PSR346:PSR347"/>
    <mergeCell ref="PSS346:PSS347"/>
    <mergeCell ref="PSV346:PSV347"/>
    <mergeCell ref="PTD346:PTD347"/>
    <mergeCell ref="PTE346:PTE349"/>
    <mergeCell ref="PTF346:PTF349"/>
    <mergeCell ref="PTH346:PTH347"/>
    <mergeCell ref="PRP348:PRP349"/>
    <mergeCell ref="PRX348:PRX349"/>
    <mergeCell ref="PSB348:PSB349"/>
    <mergeCell ref="PSC348:PSC349"/>
    <mergeCell ref="PSF348:PSF349"/>
    <mergeCell ref="PSN348:PSN349"/>
    <mergeCell ref="PSR348:PSR349"/>
    <mergeCell ref="PSS348:PSS349"/>
    <mergeCell ref="PSV348:PSV349"/>
    <mergeCell ref="PTD348:PTD349"/>
    <mergeCell ref="PTH348:PTH349"/>
    <mergeCell ref="PQB346:PQB347"/>
    <mergeCell ref="PQC346:PQC349"/>
    <mergeCell ref="PQD346:PQD349"/>
    <mergeCell ref="PQF346:PQF347"/>
    <mergeCell ref="PQG346:PQG347"/>
    <mergeCell ref="PQJ346:PQJ347"/>
    <mergeCell ref="PQR346:PQR347"/>
    <mergeCell ref="PQS346:PQS349"/>
    <mergeCell ref="PQT346:PQT349"/>
    <mergeCell ref="PQV346:PQV347"/>
    <mergeCell ref="PQW346:PQW347"/>
    <mergeCell ref="PQZ346:PQZ347"/>
    <mergeCell ref="PRH346:PRH347"/>
    <mergeCell ref="PRI346:PRI349"/>
    <mergeCell ref="PRJ346:PRJ349"/>
    <mergeCell ref="PRL346:PRL347"/>
    <mergeCell ref="PRM346:PRM347"/>
    <mergeCell ref="PQB348:PQB349"/>
    <mergeCell ref="PQF348:PQF349"/>
    <mergeCell ref="PQG348:PQG349"/>
    <mergeCell ref="PQJ348:PQJ349"/>
    <mergeCell ref="PQR348:PQR349"/>
    <mergeCell ref="PQV348:PQV349"/>
    <mergeCell ref="PQW348:PQW349"/>
    <mergeCell ref="PQZ348:PQZ349"/>
    <mergeCell ref="PRH348:PRH349"/>
    <mergeCell ref="PRL348:PRL349"/>
    <mergeCell ref="PRM348:PRM349"/>
    <mergeCell ref="POG346:POG349"/>
    <mergeCell ref="POH346:POH349"/>
    <mergeCell ref="POJ346:POJ347"/>
    <mergeCell ref="POK346:POK347"/>
    <mergeCell ref="PON346:PON347"/>
    <mergeCell ref="POV346:POV347"/>
    <mergeCell ref="POW346:POW349"/>
    <mergeCell ref="POX346:POX349"/>
    <mergeCell ref="POZ346:POZ347"/>
    <mergeCell ref="PPA346:PPA347"/>
    <mergeCell ref="PPD346:PPD347"/>
    <mergeCell ref="PPL346:PPL347"/>
    <mergeCell ref="PPM346:PPM349"/>
    <mergeCell ref="PPN346:PPN349"/>
    <mergeCell ref="PPP346:PPP347"/>
    <mergeCell ref="PPQ346:PPQ347"/>
    <mergeCell ref="PPT346:PPT347"/>
    <mergeCell ref="POJ348:POJ349"/>
    <mergeCell ref="POK348:POK349"/>
    <mergeCell ref="PON348:PON349"/>
    <mergeCell ref="POV348:POV349"/>
    <mergeCell ref="POZ348:POZ349"/>
    <mergeCell ref="PPA348:PPA349"/>
    <mergeCell ref="PPD348:PPD349"/>
    <mergeCell ref="PPL348:PPL349"/>
    <mergeCell ref="PPP348:PPP349"/>
    <mergeCell ref="PPQ348:PPQ349"/>
    <mergeCell ref="PPT348:PPT349"/>
    <mergeCell ref="PML346:PML349"/>
    <mergeCell ref="PMN346:PMN347"/>
    <mergeCell ref="PMO346:PMO347"/>
    <mergeCell ref="PMR346:PMR347"/>
    <mergeCell ref="PMZ346:PMZ347"/>
    <mergeCell ref="PNA346:PNA349"/>
    <mergeCell ref="PNB346:PNB349"/>
    <mergeCell ref="PND346:PND347"/>
    <mergeCell ref="PNE346:PNE347"/>
    <mergeCell ref="PNH346:PNH347"/>
    <mergeCell ref="PNP346:PNP347"/>
    <mergeCell ref="PNQ346:PNQ349"/>
    <mergeCell ref="PNR346:PNR349"/>
    <mergeCell ref="PNT346:PNT347"/>
    <mergeCell ref="PNU346:PNU347"/>
    <mergeCell ref="PNX346:PNX347"/>
    <mergeCell ref="POF346:POF347"/>
    <mergeCell ref="PMN348:PMN349"/>
    <mergeCell ref="PMO348:PMO349"/>
    <mergeCell ref="PMR348:PMR349"/>
    <mergeCell ref="PMZ348:PMZ349"/>
    <mergeCell ref="PND348:PND349"/>
    <mergeCell ref="PNE348:PNE349"/>
    <mergeCell ref="PNH348:PNH349"/>
    <mergeCell ref="PNP348:PNP349"/>
    <mergeCell ref="PNT348:PNT349"/>
    <mergeCell ref="PNU348:PNU349"/>
    <mergeCell ref="PNX348:PNX349"/>
    <mergeCell ref="POF348:POF349"/>
    <mergeCell ref="PKR346:PKR347"/>
    <mergeCell ref="PKS346:PKS347"/>
    <mergeCell ref="PKV346:PKV347"/>
    <mergeCell ref="PLD346:PLD347"/>
    <mergeCell ref="PLE346:PLE349"/>
    <mergeCell ref="PLF346:PLF349"/>
    <mergeCell ref="PLH346:PLH347"/>
    <mergeCell ref="PLI346:PLI347"/>
    <mergeCell ref="PLL346:PLL347"/>
    <mergeCell ref="PLT346:PLT347"/>
    <mergeCell ref="PLU346:PLU349"/>
    <mergeCell ref="PLV346:PLV349"/>
    <mergeCell ref="PLX346:PLX347"/>
    <mergeCell ref="PLY346:PLY347"/>
    <mergeCell ref="PMB346:PMB347"/>
    <mergeCell ref="PMJ346:PMJ347"/>
    <mergeCell ref="PMK346:PMK349"/>
    <mergeCell ref="PKR348:PKR349"/>
    <mergeCell ref="PKS348:PKS349"/>
    <mergeCell ref="PKV348:PKV349"/>
    <mergeCell ref="PLD348:PLD349"/>
    <mergeCell ref="PLH348:PLH349"/>
    <mergeCell ref="PLI348:PLI349"/>
    <mergeCell ref="PLL348:PLL349"/>
    <mergeCell ref="PLT348:PLT349"/>
    <mergeCell ref="PLX348:PLX349"/>
    <mergeCell ref="PLY348:PLY349"/>
    <mergeCell ref="PMB348:PMB349"/>
    <mergeCell ref="PMJ348:PMJ349"/>
    <mergeCell ref="PIW346:PIW347"/>
    <mergeCell ref="PIZ346:PIZ347"/>
    <mergeCell ref="PJH346:PJH347"/>
    <mergeCell ref="PJI346:PJI349"/>
    <mergeCell ref="PJJ346:PJJ349"/>
    <mergeCell ref="PJL346:PJL347"/>
    <mergeCell ref="PJM346:PJM347"/>
    <mergeCell ref="PJP346:PJP347"/>
    <mergeCell ref="PJX346:PJX347"/>
    <mergeCell ref="PJY346:PJY349"/>
    <mergeCell ref="PJZ346:PJZ349"/>
    <mergeCell ref="PKB346:PKB347"/>
    <mergeCell ref="PKC346:PKC347"/>
    <mergeCell ref="PKF346:PKF347"/>
    <mergeCell ref="PKN346:PKN347"/>
    <mergeCell ref="PKO346:PKO349"/>
    <mergeCell ref="PKP346:PKP349"/>
    <mergeCell ref="PIW348:PIW349"/>
    <mergeCell ref="PIZ348:PIZ349"/>
    <mergeCell ref="PJH348:PJH349"/>
    <mergeCell ref="PJL348:PJL349"/>
    <mergeCell ref="PJM348:PJM349"/>
    <mergeCell ref="PJP348:PJP349"/>
    <mergeCell ref="PJX348:PJX349"/>
    <mergeCell ref="PKB348:PKB349"/>
    <mergeCell ref="PKC348:PKC349"/>
    <mergeCell ref="PKF348:PKF349"/>
    <mergeCell ref="PKN348:PKN349"/>
    <mergeCell ref="PHD346:PHD347"/>
    <mergeCell ref="PHL346:PHL347"/>
    <mergeCell ref="PHM346:PHM349"/>
    <mergeCell ref="PHN346:PHN349"/>
    <mergeCell ref="PHP346:PHP347"/>
    <mergeCell ref="PHQ346:PHQ347"/>
    <mergeCell ref="PHT346:PHT347"/>
    <mergeCell ref="PIB346:PIB347"/>
    <mergeCell ref="PIC346:PIC349"/>
    <mergeCell ref="PID346:PID349"/>
    <mergeCell ref="PIF346:PIF347"/>
    <mergeCell ref="PIG346:PIG347"/>
    <mergeCell ref="PIJ346:PIJ347"/>
    <mergeCell ref="PIR346:PIR347"/>
    <mergeCell ref="PIS346:PIS349"/>
    <mergeCell ref="PIT346:PIT349"/>
    <mergeCell ref="PIV346:PIV347"/>
    <mergeCell ref="PHD348:PHD349"/>
    <mergeCell ref="PHL348:PHL349"/>
    <mergeCell ref="PHP348:PHP349"/>
    <mergeCell ref="PHQ348:PHQ349"/>
    <mergeCell ref="PHT348:PHT349"/>
    <mergeCell ref="PIB348:PIB349"/>
    <mergeCell ref="PIF348:PIF349"/>
    <mergeCell ref="PIG348:PIG349"/>
    <mergeCell ref="PIJ348:PIJ349"/>
    <mergeCell ref="PIR348:PIR349"/>
    <mergeCell ref="PIV348:PIV349"/>
    <mergeCell ref="PFP346:PFP347"/>
    <mergeCell ref="PFQ346:PFQ349"/>
    <mergeCell ref="PFR346:PFR349"/>
    <mergeCell ref="PFT346:PFT347"/>
    <mergeCell ref="PFU346:PFU347"/>
    <mergeCell ref="PFX346:PFX347"/>
    <mergeCell ref="PGF346:PGF347"/>
    <mergeCell ref="PGG346:PGG349"/>
    <mergeCell ref="PGH346:PGH349"/>
    <mergeCell ref="PGJ346:PGJ347"/>
    <mergeCell ref="PGK346:PGK347"/>
    <mergeCell ref="PGN346:PGN347"/>
    <mergeCell ref="PGV346:PGV347"/>
    <mergeCell ref="PGW346:PGW349"/>
    <mergeCell ref="PGX346:PGX349"/>
    <mergeCell ref="PGZ346:PGZ347"/>
    <mergeCell ref="PHA346:PHA347"/>
    <mergeCell ref="PFP348:PFP349"/>
    <mergeCell ref="PFT348:PFT349"/>
    <mergeCell ref="PFU348:PFU349"/>
    <mergeCell ref="PFX348:PFX349"/>
    <mergeCell ref="PGF348:PGF349"/>
    <mergeCell ref="PGJ348:PGJ349"/>
    <mergeCell ref="PGK348:PGK349"/>
    <mergeCell ref="PGN348:PGN349"/>
    <mergeCell ref="PGV348:PGV349"/>
    <mergeCell ref="PGZ348:PGZ349"/>
    <mergeCell ref="PHA348:PHA349"/>
    <mergeCell ref="PDU346:PDU349"/>
    <mergeCell ref="PDV346:PDV349"/>
    <mergeCell ref="PDX346:PDX347"/>
    <mergeCell ref="PDY346:PDY347"/>
    <mergeCell ref="PEB346:PEB347"/>
    <mergeCell ref="PEJ346:PEJ347"/>
    <mergeCell ref="PEK346:PEK349"/>
    <mergeCell ref="PEL346:PEL349"/>
    <mergeCell ref="PEN346:PEN347"/>
    <mergeCell ref="PEO346:PEO347"/>
    <mergeCell ref="PER346:PER347"/>
    <mergeCell ref="PEZ346:PEZ347"/>
    <mergeCell ref="PFA346:PFA349"/>
    <mergeCell ref="PFB346:PFB349"/>
    <mergeCell ref="PFD346:PFD347"/>
    <mergeCell ref="PFE346:PFE347"/>
    <mergeCell ref="PFH346:PFH347"/>
    <mergeCell ref="PDX348:PDX349"/>
    <mergeCell ref="PDY348:PDY349"/>
    <mergeCell ref="PEB348:PEB349"/>
    <mergeCell ref="PEJ348:PEJ349"/>
    <mergeCell ref="PEN348:PEN349"/>
    <mergeCell ref="PEO348:PEO349"/>
    <mergeCell ref="PER348:PER349"/>
    <mergeCell ref="PEZ348:PEZ349"/>
    <mergeCell ref="PFD348:PFD349"/>
    <mergeCell ref="PFE348:PFE349"/>
    <mergeCell ref="PFH348:PFH349"/>
    <mergeCell ref="PBZ346:PBZ349"/>
    <mergeCell ref="PCB346:PCB347"/>
    <mergeCell ref="PCC346:PCC347"/>
    <mergeCell ref="PCF346:PCF347"/>
    <mergeCell ref="PCN346:PCN347"/>
    <mergeCell ref="PCO346:PCO349"/>
    <mergeCell ref="PCP346:PCP349"/>
    <mergeCell ref="PCR346:PCR347"/>
    <mergeCell ref="PCS346:PCS347"/>
    <mergeCell ref="PCV346:PCV347"/>
    <mergeCell ref="PDD346:PDD347"/>
    <mergeCell ref="PDE346:PDE349"/>
    <mergeCell ref="PDF346:PDF349"/>
    <mergeCell ref="PDH346:PDH347"/>
    <mergeCell ref="PDI346:PDI347"/>
    <mergeCell ref="PDL346:PDL347"/>
    <mergeCell ref="PDT346:PDT347"/>
    <mergeCell ref="PCB348:PCB349"/>
    <mergeCell ref="PCC348:PCC349"/>
    <mergeCell ref="PCF348:PCF349"/>
    <mergeCell ref="PCN348:PCN349"/>
    <mergeCell ref="PCR348:PCR349"/>
    <mergeCell ref="PCS348:PCS349"/>
    <mergeCell ref="PCV348:PCV349"/>
    <mergeCell ref="PDD348:PDD349"/>
    <mergeCell ref="PDH348:PDH349"/>
    <mergeCell ref="PDI348:PDI349"/>
    <mergeCell ref="PDL348:PDL349"/>
    <mergeCell ref="PDT348:PDT349"/>
    <mergeCell ref="PAF346:PAF347"/>
    <mergeCell ref="PAG346:PAG347"/>
    <mergeCell ref="PAJ346:PAJ347"/>
    <mergeCell ref="PAR346:PAR347"/>
    <mergeCell ref="PAS346:PAS349"/>
    <mergeCell ref="PAT346:PAT349"/>
    <mergeCell ref="PAV346:PAV347"/>
    <mergeCell ref="PAW346:PAW347"/>
    <mergeCell ref="PAZ346:PAZ347"/>
    <mergeCell ref="PBH346:PBH347"/>
    <mergeCell ref="PBI346:PBI349"/>
    <mergeCell ref="PBJ346:PBJ349"/>
    <mergeCell ref="PBL346:PBL347"/>
    <mergeCell ref="PBM346:PBM347"/>
    <mergeCell ref="PBP346:PBP347"/>
    <mergeCell ref="PBX346:PBX347"/>
    <mergeCell ref="PBY346:PBY349"/>
    <mergeCell ref="PAF348:PAF349"/>
    <mergeCell ref="PAG348:PAG349"/>
    <mergeCell ref="PAJ348:PAJ349"/>
    <mergeCell ref="PAR348:PAR349"/>
    <mergeCell ref="PAV348:PAV349"/>
    <mergeCell ref="PAW348:PAW349"/>
    <mergeCell ref="PAZ348:PAZ349"/>
    <mergeCell ref="PBH348:PBH349"/>
    <mergeCell ref="PBL348:PBL349"/>
    <mergeCell ref="PBM348:PBM349"/>
    <mergeCell ref="PBP348:PBP349"/>
    <mergeCell ref="PBX348:PBX349"/>
    <mergeCell ref="OYK346:OYK347"/>
    <mergeCell ref="OYN346:OYN347"/>
    <mergeCell ref="OYV346:OYV347"/>
    <mergeCell ref="OYW346:OYW349"/>
    <mergeCell ref="OYX346:OYX349"/>
    <mergeCell ref="OYZ346:OYZ347"/>
    <mergeCell ref="OZA346:OZA347"/>
    <mergeCell ref="OZD346:OZD347"/>
    <mergeCell ref="OZL346:OZL347"/>
    <mergeCell ref="OZM346:OZM349"/>
    <mergeCell ref="OZN346:OZN349"/>
    <mergeCell ref="OZP346:OZP347"/>
    <mergeCell ref="OZQ346:OZQ347"/>
    <mergeCell ref="OZT346:OZT347"/>
    <mergeCell ref="PAB346:PAB347"/>
    <mergeCell ref="PAC346:PAC349"/>
    <mergeCell ref="PAD346:PAD349"/>
    <mergeCell ref="OYK348:OYK349"/>
    <mergeCell ref="OYN348:OYN349"/>
    <mergeCell ref="OYV348:OYV349"/>
    <mergeCell ref="OYZ348:OYZ349"/>
    <mergeCell ref="OZA348:OZA349"/>
    <mergeCell ref="OZD348:OZD349"/>
    <mergeCell ref="OZL348:OZL349"/>
    <mergeCell ref="OZP348:OZP349"/>
    <mergeCell ref="OZQ348:OZQ349"/>
    <mergeCell ref="OZT348:OZT349"/>
    <mergeCell ref="PAB348:PAB349"/>
    <mergeCell ref="OWR346:OWR347"/>
    <mergeCell ref="OWZ346:OWZ347"/>
    <mergeCell ref="OXA346:OXA349"/>
    <mergeCell ref="OXB346:OXB349"/>
    <mergeCell ref="OXD346:OXD347"/>
    <mergeCell ref="OXE346:OXE347"/>
    <mergeCell ref="OXH346:OXH347"/>
    <mergeCell ref="OXP346:OXP347"/>
    <mergeCell ref="OXQ346:OXQ349"/>
    <mergeCell ref="OXR346:OXR349"/>
    <mergeCell ref="OXT346:OXT347"/>
    <mergeCell ref="OXU346:OXU347"/>
    <mergeCell ref="OXX346:OXX347"/>
    <mergeCell ref="OYF346:OYF347"/>
    <mergeCell ref="OYG346:OYG349"/>
    <mergeCell ref="OYH346:OYH349"/>
    <mergeCell ref="OYJ346:OYJ347"/>
    <mergeCell ref="OWR348:OWR349"/>
    <mergeCell ref="OWZ348:OWZ349"/>
    <mergeCell ref="OXD348:OXD349"/>
    <mergeCell ref="OXE348:OXE349"/>
    <mergeCell ref="OXH348:OXH349"/>
    <mergeCell ref="OXP348:OXP349"/>
    <mergeCell ref="OXT348:OXT349"/>
    <mergeCell ref="OXU348:OXU349"/>
    <mergeCell ref="OXX348:OXX349"/>
    <mergeCell ref="OYF348:OYF349"/>
    <mergeCell ref="OYJ348:OYJ349"/>
    <mergeCell ref="OVD346:OVD347"/>
    <mergeCell ref="OVE346:OVE349"/>
    <mergeCell ref="OVF346:OVF349"/>
    <mergeCell ref="OVH346:OVH347"/>
    <mergeCell ref="OVI346:OVI347"/>
    <mergeCell ref="OVL346:OVL347"/>
    <mergeCell ref="OVT346:OVT347"/>
    <mergeCell ref="OVU346:OVU349"/>
    <mergeCell ref="OVV346:OVV349"/>
    <mergeCell ref="OVX346:OVX347"/>
    <mergeCell ref="OVY346:OVY347"/>
    <mergeCell ref="OWB346:OWB347"/>
    <mergeCell ref="OWJ346:OWJ347"/>
    <mergeCell ref="OWK346:OWK349"/>
    <mergeCell ref="OWL346:OWL349"/>
    <mergeCell ref="OWN346:OWN347"/>
    <mergeCell ref="OWO346:OWO347"/>
    <mergeCell ref="OVD348:OVD349"/>
    <mergeCell ref="OVH348:OVH349"/>
    <mergeCell ref="OVI348:OVI349"/>
    <mergeCell ref="OVL348:OVL349"/>
    <mergeCell ref="OVT348:OVT349"/>
    <mergeCell ref="OVX348:OVX349"/>
    <mergeCell ref="OVY348:OVY349"/>
    <mergeCell ref="OWB348:OWB349"/>
    <mergeCell ref="OWJ348:OWJ349"/>
    <mergeCell ref="OWN348:OWN349"/>
    <mergeCell ref="OWO348:OWO349"/>
    <mergeCell ref="OTI346:OTI349"/>
    <mergeCell ref="OTJ346:OTJ349"/>
    <mergeCell ref="OTL346:OTL347"/>
    <mergeCell ref="OTM346:OTM347"/>
    <mergeCell ref="OTP346:OTP347"/>
    <mergeCell ref="OTX346:OTX347"/>
    <mergeCell ref="OTY346:OTY349"/>
    <mergeCell ref="OTZ346:OTZ349"/>
    <mergeCell ref="OUB346:OUB347"/>
    <mergeCell ref="OUC346:OUC347"/>
    <mergeCell ref="OUF346:OUF347"/>
    <mergeCell ref="OUN346:OUN347"/>
    <mergeCell ref="OUO346:OUO349"/>
    <mergeCell ref="OUP346:OUP349"/>
    <mergeCell ref="OUR346:OUR347"/>
    <mergeCell ref="OUS346:OUS347"/>
    <mergeCell ref="OUV346:OUV347"/>
    <mergeCell ref="OTL348:OTL349"/>
    <mergeCell ref="OTM348:OTM349"/>
    <mergeCell ref="OTP348:OTP349"/>
    <mergeCell ref="OTX348:OTX349"/>
    <mergeCell ref="OUB348:OUB349"/>
    <mergeCell ref="OUC348:OUC349"/>
    <mergeCell ref="OUF348:OUF349"/>
    <mergeCell ref="OUN348:OUN349"/>
    <mergeCell ref="OUR348:OUR349"/>
    <mergeCell ref="OUS348:OUS349"/>
    <mergeCell ref="OUV348:OUV349"/>
    <mergeCell ref="ORN346:ORN349"/>
    <mergeCell ref="ORP346:ORP347"/>
    <mergeCell ref="ORQ346:ORQ347"/>
    <mergeCell ref="ORT346:ORT347"/>
    <mergeCell ref="OSB346:OSB347"/>
    <mergeCell ref="OSC346:OSC349"/>
    <mergeCell ref="OSD346:OSD349"/>
    <mergeCell ref="OSF346:OSF347"/>
    <mergeCell ref="OSG346:OSG347"/>
    <mergeCell ref="OSJ346:OSJ347"/>
    <mergeCell ref="OSR346:OSR347"/>
    <mergeCell ref="OSS346:OSS349"/>
    <mergeCell ref="OST346:OST349"/>
    <mergeCell ref="OSV346:OSV347"/>
    <mergeCell ref="OSW346:OSW347"/>
    <mergeCell ref="OSZ346:OSZ347"/>
    <mergeCell ref="OTH346:OTH347"/>
    <mergeCell ref="ORP348:ORP349"/>
    <mergeCell ref="ORQ348:ORQ349"/>
    <mergeCell ref="ORT348:ORT349"/>
    <mergeCell ref="OSB348:OSB349"/>
    <mergeCell ref="OSF348:OSF349"/>
    <mergeCell ref="OSG348:OSG349"/>
    <mergeCell ref="OSJ348:OSJ349"/>
    <mergeCell ref="OSR348:OSR349"/>
    <mergeCell ref="OSV348:OSV349"/>
    <mergeCell ref="OSW348:OSW349"/>
    <mergeCell ref="OSZ348:OSZ349"/>
    <mergeCell ref="OTH348:OTH349"/>
    <mergeCell ref="OPT346:OPT347"/>
    <mergeCell ref="OPU346:OPU347"/>
    <mergeCell ref="OPX346:OPX347"/>
    <mergeCell ref="OQF346:OQF347"/>
    <mergeCell ref="OQG346:OQG349"/>
    <mergeCell ref="OQH346:OQH349"/>
    <mergeCell ref="OQJ346:OQJ347"/>
    <mergeCell ref="OQK346:OQK347"/>
    <mergeCell ref="OQN346:OQN347"/>
    <mergeCell ref="OQV346:OQV347"/>
    <mergeCell ref="OQW346:OQW349"/>
    <mergeCell ref="OQX346:OQX349"/>
    <mergeCell ref="OQZ346:OQZ347"/>
    <mergeCell ref="ORA346:ORA347"/>
    <mergeCell ref="ORD346:ORD347"/>
    <mergeCell ref="ORL346:ORL347"/>
    <mergeCell ref="ORM346:ORM349"/>
    <mergeCell ref="OPT348:OPT349"/>
    <mergeCell ref="OPU348:OPU349"/>
    <mergeCell ref="OPX348:OPX349"/>
    <mergeCell ref="OQF348:OQF349"/>
    <mergeCell ref="OQJ348:OQJ349"/>
    <mergeCell ref="OQK348:OQK349"/>
    <mergeCell ref="OQN348:OQN349"/>
    <mergeCell ref="OQV348:OQV349"/>
    <mergeCell ref="OQZ348:OQZ349"/>
    <mergeCell ref="ORA348:ORA349"/>
    <mergeCell ref="ORD348:ORD349"/>
    <mergeCell ref="ORL348:ORL349"/>
    <mergeCell ref="ONY346:ONY347"/>
    <mergeCell ref="OOB346:OOB347"/>
    <mergeCell ref="OOJ346:OOJ347"/>
    <mergeCell ref="OOK346:OOK349"/>
    <mergeCell ref="OOL346:OOL349"/>
    <mergeCell ref="OON346:OON347"/>
    <mergeCell ref="OOO346:OOO347"/>
    <mergeCell ref="OOR346:OOR347"/>
    <mergeCell ref="OOZ346:OOZ347"/>
    <mergeCell ref="OPA346:OPA349"/>
    <mergeCell ref="OPB346:OPB349"/>
    <mergeCell ref="OPD346:OPD347"/>
    <mergeCell ref="OPE346:OPE347"/>
    <mergeCell ref="OPH346:OPH347"/>
    <mergeCell ref="OPP346:OPP347"/>
    <mergeCell ref="OPQ346:OPQ349"/>
    <mergeCell ref="OPR346:OPR349"/>
    <mergeCell ref="ONY348:ONY349"/>
    <mergeCell ref="OOB348:OOB349"/>
    <mergeCell ref="OOJ348:OOJ349"/>
    <mergeCell ref="OON348:OON349"/>
    <mergeCell ref="OOO348:OOO349"/>
    <mergeCell ref="OOR348:OOR349"/>
    <mergeCell ref="OOZ348:OOZ349"/>
    <mergeCell ref="OPD348:OPD349"/>
    <mergeCell ref="OPE348:OPE349"/>
    <mergeCell ref="OPH348:OPH349"/>
    <mergeCell ref="OPP348:OPP349"/>
    <mergeCell ref="OMF346:OMF347"/>
    <mergeCell ref="OMN346:OMN347"/>
    <mergeCell ref="OMO346:OMO349"/>
    <mergeCell ref="OMP346:OMP349"/>
    <mergeCell ref="OMR346:OMR347"/>
    <mergeCell ref="OMS346:OMS347"/>
    <mergeCell ref="OMV346:OMV347"/>
    <mergeCell ref="OND346:OND347"/>
    <mergeCell ref="ONE346:ONE349"/>
    <mergeCell ref="ONF346:ONF349"/>
    <mergeCell ref="ONH346:ONH347"/>
    <mergeCell ref="ONI346:ONI347"/>
    <mergeCell ref="ONL346:ONL347"/>
    <mergeCell ref="ONT346:ONT347"/>
    <mergeCell ref="ONU346:ONU349"/>
    <mergeCell ref="ONV346:ONV349"/>
    <mergeCell ref="ONX346:ONX347"/>
    <mergeCell ref="OMF348:OMF349"/>
    <mergeCell ref="OMN348:OMN349"/>
    <mergeCell ref="OMR348:OMR349"/>
    <mergeCell ref="OMS348:OMS349"/>
    <mergeCell ref="OMV348:OMV349"/>
    <mergeCell ref="OND348:OND349"/>
    <mergeCell ref="ONH348:ONH349"/>
    <mergeCell ref="ONI348:ONI349"/>
    <mergeCell ref="ONL348:ONL349"/>
    <mergeCell ref="ONT348:ONT349"/>
    <mergeCell ref="ONX348:ONX349"/>
    <mergeCell ref="OKR346:OKR347"/>
    <mergeCell ref="OKS346:OKS349"/>
    <mergeCell ref="OKT346:OKT349"/>
    <mergeCell ref="OKV346:OKV347"/>
    <mergeCell ref="OKW346:OKW347"/>
    <mergeCell ref="OKZ346:OKZ347"/>
    <mergeCell ref="OLH346:OLH347"/>
    <mergeCell ref="OLI346:OLI349"/>
    <mergeCell ref="OLJ346:OLJ349"/>
    <mergeCell ref="OLL346:OLL347"/>
    <mergeCell ref="OLM346:OLM347"/>
    <mergeCell ref="OLP346:OLP347"/>
    <mergeCell ref="OLX346:OLX347"/>
    <mergeCell ref="OLY346:OLY349"/>
    <mergeCell ref="OLZ346:OLZ349"/>
    <mergeCell ref="OMB346:OMB347"/>
    <mergeCell ref="OMC346:OMC347"/>
    <mergeCell ref="OKR348:OKR349"/>
    <mergeCell ref="OKV348:OKV349"/>
    <mergeCell ref="OKW348:OKW349"/>
    <mergeCell ref="OKZ348:OKZ349"/>
    <mergeCell ref="OLH348:OLH349"/>
    <mergeCell ref="OLL348:OLL349"/>
    <mergeCell ref="OLM348:OLM349"/>
    <mergeCell ref="OLP348:OLP349"/>
    <mergeCell ref="OLX348:OLX349"/>
    <mergeCell ref="OMB348:OMB349"/>
    <mergeCell ref="OMC348:OMC349"/>
    <mergeCell ref="OIW346:OIW349"/>
    <mergeCell ref="OIX346:OIX349"/>
    <mergeCell ref="OIZ346:OIZ347"/>
    <mergeCell ref="OJA346:OJA347"/>
    <mergeCell ref="OJD346:OJD347"/>
    <mergeCell ref="OJL346:OJL347"/>
    <mergeCell ref="OJM346:OJM349"/>
    <mergeCell ref="OJN346:OJN349"/>
    <mergeCell ref="OJP346:OJP347"/>
    <mergeCell ref="OJQ346:OJQ347"/>
    <mergeCell ref="OJT346:OJT347"/>
    <mergeCell ref="OKB346:OKB347"/>
    <mergeCell ref="OKC346:OKC349"/>
    <mergeCell ref="OKD346:OKD349"/>
    <mergeCell ref="OKF346:OKF347"/>
    <mergeCell ref="OKG346:OKG347"/>
    <mergeCell ref="OKJ346:OKJ347"/>
    <mergeCell ref="OIZ348:OIZ349"/>
    <mergeCell ref="OJA348:OJA349"/>
    <mergeCell ref="OJD348:OJD349"/>
    <mergeCell ref="OJL348:OJL349"/>
    <mergeCell ref="OJP348:OJP349"/>
    <mergeCell ref="OJQ348:OJQ349"/>
    <mergeCell ref="OJT348:OJT349"/>
    <mergeCell ref="OKB348:OKB349"/>
    <mergeCell ref="OKF348:OKF349"/>
    <mergeCell ref="OKG348:OKG349"/>
    <mergeCell ref="OKJ348:OKJ349"/>
    <mergeCell ref="OHB346:OHB349"/>
    <mergeCell ref="OHD346:OHD347"/>
    <mergeCell ref="OHE346:OHE347"/>
    <mergeCell ref="OHH346:OHH347"/>
    <mergeCell ref="OHP346:OHP347"/>
    <mergeCell ref="OHQ346:OHQ349"/>
    <mergeCell ref="OHR346:OHR349"/>
    <mergeCell ref="OHT346:OHT347"/>
    <mergeCell ref="OHU346:OHU347"/>
    <mergeCell ref="OHX346:OHX347"/>
    <mergeCell ref="OIF346:OIF347"/>
    <mergeCell ref="OIG346:OIG349"/>
    <mergeCell ref="OIH346:OIH349"/>
    <mergeCell ref="OIJ346:OIJ347"/>
    <mergeCell ref="OIK346:OIK347"/>
    <mergeCell ref="OIN346:OIN347"/>
    <mergeCell ref="OIV346:OIV347"/>
    <mergeCell ref="OHD348:OHD349"/>
    <mergeCell ref="OHE348:OHE349"/>
    <mergeCell ref="OHH348:OHH349"/>
    <mergeCell ref="OHP348:OHP349"/>
    <mergeCell ref="OHT348:OHT349"/>
    <mergeCell ref="OHU348:OHU349"/>
    <mergeCell ref="OHX348:OHX349"/>
    <mergeCell ref="OIF348:OIF349"/>
    <mergeCell ref="OIJ348:OIJ349"/>
    <mergeCell ref="OIK348:OIK349"/>
    <mergeCell ref="OIN348:OIN349"/>
    <mergeCell ref="OIV348:OIV349"/>
    <mergeCell ref="OFH346:OFH347"/>
    <mergeCell ref="OFI346:OFI347"/>
    <mergeCell ref="OFL346:OFL347"/>
    <mergeCell ref="OFT346:OFT347"/>
    <mergeCell ref="OFU346:OFU349"/>
    <mergeCell ref="OFV346:OFV349"/>
    <mergeCell ref="OFX346:OFX347"/>
    <mergeCell ref="OFY346:OFY347"/>
    <mergeCell ref="OGB346:OGB347"/>
    <mergeCell ref="OGJ346:OGJ347"/>
    <mergeCell ref="OGK346:OGK349"/>
    <mergeCell ref="OGL346:OGL349"/>
    <mergeCell ref="OGN346:OGN347"/>
    <mergeCell ref="OGO346:OGO347"/>
    <mergeCell ref="OGR346:OGR347"/>
    <mergeCell ref="OGZ346:OGZ347"/>
    <mergeCell ref="OHA346:OHA349"/>
    <mergeCell ref="OFH348:OFH349"/>
    <mergeCell ref="OFI348:OFI349"/>
    <mergeCell ref="OFL348:OFL349"/>
    <mergeCell ref="OFT348:OFT349"/>
    <mergeCell ref="OFX348:OFX349"/>
    <mergeCell ref="OFY348:OFY349"/>
    <mergeCell ref="OGB348:OGB349"/>
    <mergeCell ref="OGJ348:OGJ349"/>
    <mergeCell ref="OGN348:OGN349"/>
    <mergeCell ref="OGO348:OGO349"/>
    <mergeCell ref="OGR348:OGR349"/>
    <mergeCell ref="OGZ348:OGZ349"/>
    <mergeCell ref="ODM346:ODM347"/>
    <mergeCell ref="ODP346:ODP347"/>
    <mergeCell ref="ODX346:ODX347"/>
    <mergeCell ref="ODY346:ODY349"/>
    <mergeCell ref="ODZ346:ODZ349"/>
    <mergeCell ref="OEB346:OEB347"/>
    <mergeCell ref="OEC346:OEC347"/>
    <mergeCell ref="OEF346:OEF347"/>
    <mergeCell ref="OEN346:OEN347"/>
    <mergeCell ref="OEO346:OEO349"/>
    <mergeCell ref="OEP346:OEP349"/>
    <mergeCell ref="OER346:OER347"/>
    <mergeCell ref="OES346:OES347"/>
    <mergeCell ref="OEV346:OEV347"/>
    <mergeCell ref="OFD346:OFD347"/>
    <mergeCell ref="OFE346:OFE349"/>
    <mergeCell ref="OFF346:OFF349"/>
    <mergeCell ref="ODM348:ODM349"/>
    <mergeCell ref="ODP348:ODP349"/>
    <mergeCell ref="ODX348:ODX349"/>
    <mergeCell ref="OEB348:OEB349"/>
    <mergeCell ref="OEC348:OEC349"/>
    <mergeCell ref="OEF348:OEF349"/>
    <mergeCell ref="OEN348:OEN349"/>
    <mergeCell ref="OER348:OER349"/>
    <mergeCell ref="OES348:OES349"/>
    <mergeCell ref="OEV348:OEV349"/>
    <mergeCell ref="OFD348:OFD349"/>
    <mergeCell ref="OBT346:OBT347"/>
    <mergeCell ref="OCB346:OCB347"/>
    <mergeCell ref="OCC346:OCC349"/>
    <mergeCell ref="OCD346:OCD349"/>
    <mergeCell ref="OCF346:OCF347"/>
    <mergeCell ref="OCG346:OCG347"/>
    <mergeCell ref="OCJ346:OCJ347"/>
    <mergeCell ref="OCR346:OCR347"/>
    <mergeCell ref="OCS346:OCS349"/>
    <mergeCell ref="OCT346:OCT349"/>
    <mergeCell ref="OCV346:OCV347"/>
    <mergeCell ref="OCW346:OCW347"/>
    <mergeCell ref="OCZ346:OCZ347"/>
    <mergeCell ref="ODH346:ODH347"/>
    <mergeCell ref="ODI346:ODI349"/>
    <mergeCell ref="ODJ346:ODJ349"/>
    <mergeCell ref="ODL346:ODL347"/>
    <mergeCell ref="OBT348:OBT349"/>
    <mergeCell ref="OCB348:OCB349"/>
    <mergeCell ref="OCF348:OCF349"/>
    <mergeCell ref="OCG348:OCG349"/>
    <mergeCell ref="OCJ348:OCJ349"/>
    <mergeCell ref="OCR348:OCR349"/>
    <mergeCell ref="OCV348:OCV349"/>
    <mergeCell ref="OCW348:OCW349"/>
    <mergeCell ref="OCZ348:OCZ349"/>
    <mergeCell ref="ODH348:ODH349"/>
    <mergeCell ref="ODL348:ODL349"/>
    <mergeCell ref="OAF346:OAF347"/>
    <mergeCell ref="OAG346:OAG349"/>
    <mergeCell ref="OAH346:OAH349"/>
    <mergeCell ref="OAJ346:OAJ347"/>
    <mergeCell ref="OAK346:OAK347"/>
    <mergeCell ref="OAN346:OAN347"/>
    <mergeCell ref="OAV346:OAV347"/>
    <mergeCell ref="OAW346:OAW349"/>
    <mergeCell ref="OAX346:OAX349"/>
    <mergeCell ref="OAZ346:OAZ347"/>
    <mergeCell ref="OBA346:OBA347"/>
    <mergeCell ref="OBD346:OBD347"/>
    <mergeCell ref="OBL346:OBL347"/>
    <mergeCell ref="OBM346:OBM349"/>
    <mergeCell ref="OBN346:OBN349"/>
    <mergeCell ref="OBP346:OBP347"/>
    <mergeCell ref="OBQ346:OBQ347"/>
    <mergeCell ref="OAF348:OAF349"/>
    <mergeCell ref="OAJ348:OAJ349"/>
    <mergeCell ref="OAK348:OAK349"/>
    <mergeCell ref="OAN348:OAN349"/>
    <mergeCell ref="OAV348:OAV349"/>
    <mergeCell ref="OAZ348:OAZ349"/>
    <mergeCell ref="OBA348:OBA349"/>
    <mergeCell ref="OBD348:OBD349"/>
    <mergeCell ref="OBL348:OBL349"/>
    <mergeCell ref="OBP348:OBP349"/>
    <mergeCell ref="OBQ348:OBQ349"/>
    <mergeCell ref="NYK346:NYK349"/>
    <mergeCell ref="NYL346:NYL349"/>
    <mergeCell ref="NYN346:NYN347"/>
    <mergeCell ref="NYO346:NYO347"/>
    <mergeCell ref="NYR346:NYR347"/>
    <mergeCell ref="NYZ346:NYZ347"/>
    <mergeCell ref="NZA346:NZA349"/>
    <mergeCell ref="NZB346:NZB349"/>
    <mergeCell ref="NZD346:NZD347"/>
    <mergeCell ref="NZE346:NZE347"/>
    <mergeCell ref="NZH346:NZH347"/>
    <mergeCell ref="NZP346:NZP347"/>
    <mergeCell ref="NZQ346:NZQ349"/>
    <mergeCell ref="NZR346:NZR349"/>
    <mergeCell ref="NZT346:NZT347"/>
    <mergeCell ref="NZU346:NZU347"/>
    <mergeCell ref="NZX346:NZX347"/>
    <mergeCell ref="NYN348:NYN349"/>
    <mergeCell ref="NYO348:NYO349"/>
    <mergeCell ref="NYR348:NYR349"/>
    <mergeCell ref="NYZ348:NYZ349"/>
    <mergeCell ref="NZD348:NZD349"/>
    <mergeCell ref="NZE348:NZE349"/>
    <mergeCell ref="NZH348:NZH349"/>
    <mergeCell ref="NZP348:NZP349"/>
    <mergeCell ref="NZT348:NZT349"/>
    <mergeCell ref="NZU348:NZU349"/>
    <mergeCell ref="NZX348:NZX349"/>
    <mergeCell ref="NWP346:NWP349"/>
    <mergeCell ref="NWR346:NWR347"/>
    <mergeCell ref="NWS346:NWS347"/>
    <mergeCell ref="NWV346:NWV347"/>
    <mergeCell ref="NXD346:NXD347"/>
    <mergeCell ref="NXE346:NXE349"/>
    <mergeCell ref="NXF346:NXF349"/>
    <mergeCell ref="NXH346:NXH347"/>
    <mergeCell ref="NXI346:NXI347"/>
    <mergeCell ref="NXL346:NXL347"/>
    <mergeCell ref="NXT346:NXT347"/>
    <mergeCell ref="NXU346:NXU349"/>
    <mergeCell ref="NXV346:NXV349"/>
    <mergeCell ref="NXX346:NXX347"/>
    <mergeCell ref="NXY346:NXY347"/>
    <mergeCell ref="NYB346:NYB347"/>
    <mergeCell ref="NYJ346:NYJ347"/>
    <mergeCell ref="NWR348:NWR349"/>
    <mergeCell ref="NWS348:NWS349"/>
    <mergeCell ref="NWV348:NWV349"/>
    <mergeCell ref="NXD348:NXD349"/>
    <mergeCell ref="NXH348:NXH349"/>
    <mergeCell ref="NXI348:NXI349"/>
    <mergeCell ref="NXL348:NXL349"/>
    <mergeCell ref="NXT348:NXT349"/>
    <mergeCell ref="NXX348:NXX349"/>
    <mergeCell ref="NXY348:NXY349"/>
    <mergeCell ref="NYB348:NYB349"/>
    <mergeCell ref="NYJ348:NYJ349"/>
    <mergeCell ref="NUV346:NUV347"/>
    <mergeCell ref="NUW346:NUW347"/>
    <mergeCell ref="NUZ346:NUZ347"/>
    <mergeCell ref="NVH346:NVH347"/>
    <mergeCell ref="NVI346:NVI349"/>
    <mergeCell ref="NVJ346:NVJ349"/>
    <mergeCell ref="NVL346:NVL347"/>
    <mergeCell ref="NVM346:NVM347"/>
    <mergeCell ref="NVP346:NVP347"/>
    <mergeCell ref="NVX346:NVX347"/>
    <mergeCell ref="NVY346:NVY349"/>
    <mergeCell ref="NVZ346:NVZ349"/>
    <mergeCell ref="NWB346:NWB347"/>
    <mergeCell ref="NWC346:NWC347"/>
    <mergeCell ref="NWF346:NWF347"/>
    <mergeCell ref="NWN346:NWN347"/>
    <mergeCell ref="NWO346:NWO349"/>
    <mergeCell ref="NUV348:NUV349"/>
    <mergeCell ref="NUW348:NUW349"/>
    <mergeCell ref="NUZ348:NUZ349"/>
    <mergeCell ref="NVH348:NVH349"/>
    <mergeCell ref="NVL348:NVL349"/>
    <mergeCell ref="NVM348:NVM349"/>
    <mergeCell ref="NVP348:NVP349"/>
    <mergeCell ref="NVX348:NVX349"/>
    <mergeCell ref="NWB348:NWB349"/>
    <mergeCell ref="NWC348:NWC349"/>
    <mergeCell ref="NWF348:NWF349"/>
    <mergeCell ref="NWN348:NWN349"/>
    <mergeCell ref="NTA346:NTA347"/>
    <mergeCell ref="NTD346:NTD347"/>
    <mergeCell ref="NTL346:NTL347"/>
    <mergeCell ref="NTM346:NTM349"/>
    <mergeCell ref="NTN346:NTN349"/>
    <mergeCell ref="NTP346:NTP347"/>
    <mergeCell ref="NTQ346:NTQ347"/>
    <mergeCell ref="NTT346:NTT347"/>
    <mergeCell ref="NUB346:NUB347"/>
    <mergeCell ref="NUC346:NUC349"/>
    <mergeCell ref="NUD346:NUD349"/>
    <mergeCell ref="NUF346:NUF347"/>
    <mergeCell ref="NUG346:NUG347"/>
    <mergeCell ref="NUJ346:NUJ347"/>
    <mergeCell ref="NUR346:NUR347"/>
    <mergeCell ref="NUS346:NUS349"/>
    <mergeCell ref="NUT346:NUT349"/>
    <mergeCell ref="NTA348:NTA349"/>
    <mergeCell ref="NTD348:NTD349"/>
    <mergeCell ref="NTL348:NTL349"/>
    <mergeCell ref="NTP348:NTP349"/>
    <mergeCell ref="NTQ348:NTQ349"/>
    <mergeCell ref="NTT348:NTT349"/>
    <mergeCell ref="NUB348:NUB349"/>
    <mergeCell ref="NUF348:NUF349"/>
    <mergeCell ref="NUG348:NUG349"/>
    <mergeCell ref="NUJ348:NUJ349"/>
    <mergeCell ref="NUR348:NUR349"/>
    <mergeCell ref="NRH346:NRH347"/>
    <mergeCell ref="NRP346:NRP347"/>
    <mergeCell ref="NRQ346:NRQ349"/>
    <mergeCell ref="NRR346:NRR349"/>
    <mergeCell ref="NRT346:NRT347"/>
    <mergeCell ref="NRU346:NRU347"/>
    <mergeCell ref="NRX346:NRX347"/>
    <mergeCell ref="NSF346:NSF347"/>
    <mergeCell ref="NSG346:NSG349"/>
    <mergeCell ref="NSH346:NSH349"/>
    <mergeCell ref="NSJ346:NSJ347"/>
    <mergeCell ref="NSK346:NSK347"/>
    <mergeCell ref="NSN346:NSN347"/>
    <mergeCell ref="NSV346:NSV347"/>
    <mergeCell ref="NSW346:NSW349"/>
    <mergeCell ref="NSX346:NSX349"/>
    <mergeCell ref="NSZ346:NSZ347"/>
    <mergeCell ref="NRH348:NRH349"/>
    <mergeCell ref="NRP348:NRP349"/>
    <mergeCell ref="NRT348:NRT349"/>
    <mergeCell ref="NRU348:NRU349"/>
    <mergeCell ref="NRX348:NRX349"/>
    <mergeCell ref="NSF348:NSF349"/>
    <mergeCell ref="NSJ348:NSJ349"/>
    <mergeCell ref="NSK348:NSK349"/>
    <mergeCell ref="NSN348:NSN349"/>
    <mergeCell ref="NSV348:NSV349"/>
    <mergeCell ref="NSZ348:NSZ349"/>
    <mergeCell ref="NPT346:NPT347"/>
    <mergeCell ref="NPU346:NPU349"/>
    <mergeCell ref="NPV346:NPV349"/>
    <mergeCell ref="NPX346:NPX347"/>
    <mergeCell ref="NPY346:NPY347"/>
    <mergeCell ref="NQB346:NQB347"/>
    <mergeCell ref="NQJ346:NQJ347"/>
    <mergeCell ref="NQK346:NQK349"/>
    <mergeCell ref="NQL346:NQL349"/>
    <mergeCell ref="NQN346:NQN347"/>
    <mergeCell ref="NQO346:NQO347"/>
    <mergeCell ref="NQR346:NQR347"/>
    <mergeCell ref="NQZ346:NQZ347"/>
    <mergeCell ref="NRA346:NRA349"/>
    <mergeCell ref="NRB346:NRB349"/>
    <mergeCell ref="NRD346:NRD347"/>
    <mergeCell ref="NRE346:NRE347"/>
    <mergeCell ref="NPT348:NPT349"/>
    <mergeCell ref="NPX348:NPX349"/>
    <mergeCell ref="NPY348:NPY349"/>
    <mergeCell ref="NQB348:NQB349"/>
    <mergeCell ref="NQJ348:NQJ349"/>
    <mergeCell ref="NQN348:NQN349"/>
    <mergeCell ref="NQO348:NQO349"/>
    <mergeCell ref="NQR348:NQR349"/>
    <mergeCell ref="NQZ348:NQZ349"/>
    <mergeCell ref="NRD348:NRD349"/>
    <mergeCell ref="NRE348:NRE349"/>
    <mergeCell ref="NNY346:NNY349"/>
    <mergeCell ref="NNZ346:NNZ349"/>
    <mergeCell ref="NOB346:NOB347"/>
    <mergeCell ref="NOC346:NOC347"/>
    <mergeCell ref="NOF346:NOF347"/>
    <mergeCell ref="NON346:NON347"/>
    <mergeCell ref="NOO346:NOO349"/>
    <mergeCell ref="NOP346:NOP349"/>
    <mergeCell ref="NOR346:NOR347"/>
    <mergeCell ref="NOS346:NOS347"/>
    <mergeCell ref="NOV346:NOV347"/>
    <mergeCell ref="NPD346:NPD347"/>
    <mergeCell ref="NPE346:NPE349"/>
    <mergeCell ref="NPF346:NPF349"/>
    <mergeCell ref="NPH346:NPH347"/>
    <mergeCell ref="NPI346:NPI347"/>
    <mergeCell ref="NPL346:NPL347"/>
    <mergeCell ref="NOB348:NOB349"/>
    <mergeCell ref="NOC348:NOC349"/>
    <mergeCell ref="NOF348:NOF349"/>
    <mergeCell ref="NON348:NON349"/>
    <mergeCell ref="NOR348:NOR349"/>
    <mergeCell ref="NOS348:NOS349"/>
    <mergeCell ref="NOV348:NOV349"/>
    <mergeCell ref="NPD348:NPD349"/>
    <mergeCell ref="NPH348:NPH349"/>
    <mergeCell ref="NPI348:NPI349"/>
    <mergeCell ref="NPL348:NPL349"/>
    <mergeCell ref="NMD346:NMD349"/>
    <mergeCell ref="NMF346:NMF347"/>
    <mergeCell ref="NMG346:NMG347"/>
    <mergeCell ref="NMJ346:NMJ347"/>
    <mergeCell ref="NMR346:NMR347"/>
    <mergeCell ref="NMS346:NMS349"/>
    <mergeCell ref="NMT346:NMT349"/>
    <mergeCell ref="NMV346:NMV347"/>
    <mergeCell ref="NMW346:NMW347"/>
    <mergeCell ref="NMZ346:NMZ347"/>
    <mergeCell ref="NNH346:NNH347"/>
    <mergeCell ref="NNI346:NNI349"/>
    <mergeCell ref="NNJ346:NNJ349"/>
    <mergeCell ref="NNL346:NNL347"/>
    <mergeCell ref="NNM346:NNM347"/>
    <mergeCell ref="NNP346:NNP347"/>
    <mergeCell ref="NNX346:NNX347"/>
    <mergeCell ref="NMF348:NMF349"/>
    <mergeCell ref="NMG348:NMG349"/>
    <mergeCell ref="NMJ348:NMJ349"/>
    <mergeCell ref="NMR348:NMR349"/>
    <mergeCell ref="NMV348:NMV349"/>
    <mergeCell ref="NMW348:NMW349"/>
    <mergeCell ref="NMZ348:NMZ349"/>
    <mergeCell ref="NNH348:NNH349"/>
    <mergeCell ref="NNL348:NNL349"/>
    <mergeCell ref="NNM348:NNM349"/>
    <mergeCell ref="NNP348:NNP349"/>
    <mergeCell ref="NNX348:NNX349"/>
    <mergeCell ref="NKJ346:NKJ347"/>
    <mergeCell ref="NKK346:NKK347"/>
    <mergeCell ref="NKN346:NKN347"/>
    <mergeCell ref="NKV346:NKV347"/>
    <mergeCell ref="NKW346:NKW349"/>
    <mergeCell ref="NKX346:NKX349"/>
    <mergeCell ref="NKZ346:NKZ347"/>
    <mergeCell ref="NLA346:NLA347"/>
    <mergeCell ref="NLD346:NLD347"/>
    <mergeCell ref="NLL346:NLL347"/>
    <mergeCell ref="NLM346:NLM349"/>
    <mergeCell ref="NLN346:NLN349"/>
    <mergeCell ref="NLP346:NLP347"/>
    <mergeCell ref="NLQ346:NLQ347"/>
    <mergeCell ref="NLT346:NLT347"/>
    <mergeCell ref="NMB346:NMB347"/>
    <mergeCell ref="NMC346:NMC349"/>
    <mergeCell ref="NKJ348:NKJ349"/>
    <mergeCell ref="NKK348:NKK349"/>
    <mergeCell ref="NKN348:NKN349"/>
    <mergeCell ref="NKV348:NKV349"/>
    <mergeCell ref="NKZ348:NKZ349"/>
    <mergeCell ref="NLA348:NLA349"/>
    <mergeCell ref="NLD348:NLD349"/>
    <mergeCell ref="NLL348:NLL349"/>
    <mergeCell ref="NLP348:NLP349"/>
    <mergeCell ref="NLQ348:NLQ349"/>
    <mergeCell ref="NLT348:NLT349"/>
    <mergeCell ref="NMB348:NMB349"/>
    <mergeCell ref="NIO346:NIO347"/>
    <mergeCell ref="NIR346:NIR347"/>
    <mergeCell ref="NIZ346:NIZ347"/>
    <mergeCell ref="NJA346:NJA349"/>
    <mergeCell ref="NJB346:NJB349"/>
    <mergeCell ref="NJD346:NJD347"/>
    <mergeCell ref="NJE346:NJE347"/>
    <mergeCell ref="NJH346:NJH347"/>
    <mergeCell ref="NJP346:NJP347"/>
    <mergeCell ref="NJQ346:NJQ349"/>
    <mergeCell ref="NJR346:NJR349"/>
    <mergeCell ref="NJT346:NJT347"/>
    <mergeCell ref="NJU346:NJU347"/>
    <mergeCell ref="NJX346:NJX347"/>
    <mergeCell ref="NKF346:NKF347"/>
    <mergeCell ref="NKG346:NKG349"/>
    <mergeCell ref="NKH346:NKH349"/>
    <mergeCell ref="NIO348:NIO349"/>
    <mergeCell ref="NIR348:NIR349"/>
    <mergeCell ref="NIZ348:NIZ349"/>
    <mergeCell ref="NJD348:NJD349"/>
    <mergeCell ref="NJE348:NJE349"/>
    <mergeCell ref="NJH348:NJH349"/>
    <mergeCell ref="NJP348:NJP349"/>
    <mergeCell ref="NJT348:NJT349"/>
    <mergeCell ref="NJU348:NJU349"/>
    <mergeCell ref="NJX348:NJX349"/>
    <mergeCell ref="NKF348:NKF349"/>
    <mergeCell ref="NGV346:NGV347"/>
    <mergeCell ref="NHD346:NHD347"/>
    <mergeCell ref="NHE346:NHE349"/>
    <mergeCell ref="NHF346:NHF349"/>
    <mergeCell ref="NHH346:NHH347"/>
    <mergeCell ref="NHI346:NHI347"/>
    <mergeCell ref="NHL346:NHL347"/>
    <mergeCell ref="NHT346:NHT347"/>
    <mergeCell ref="NHU346:NHU349"/>
    <mergeCell ref="NHV346:NHV349"/>
    <mergeCell ref="NHX346:NHX347"/>
    <mergeCell ref="NHY346:NHY347"/>
    <mergeCell ref="NIB346:NIB347"/>
    <mergeCell ref="NIJ346:NIJ347"/>
    <mergeCell ref="NIK346:NIK349"/>
    <mergeCell ref="NIL346:NIL349"/>
    <mergeCell ref="NIN346:NIN347"/>
    <mergeCell ref="NGV348:NGV349"/>
    <mergeCell ref="NHD348:NHD349"/>
    <mergeCell ref="NHH348:NHH349"/>
    <mergeCell ref="NHI348:NHI349"/>
    <mergeCell ref="NHL348:NHL349"/>
    <mergeCell ref="NHT348:NHT349"/>
    <mergeCell ref="NHX348:NHX349"/>
    <mergeCell ref="NHY348:NHY349"/>
    <mergeCell ref="NIB348:NIB349"/>
    <mergeCell ref="NIJ348:NIJ349"/>
    <mergeCell ref="NIN348:NIN349"/>
    <mergeCell ref="NFH346:NFH347"/>
    <mergeCell ref="NFI346:NFI349"/>
    <mergeCell ref="NFJ346:NFJ349"/>
    <mergeCell ref="NFL346:NFL347"/>
    <mergeCell ref="NFM346:NFM347"/>
    <mergeCell ref="NFP346:NFP347"/>
    <mergeCell ref="NFX346:NFX347"/>
    <mergeCell ref="NFY346:NFY349"/>
    <mergeCell ref="NFZ346:NFZ349"/>
    <mergeCell ref="NGB346:NGB347"/>
    <mergeCell ref="NGC346:NGC347"/>
    <mergeCell ref="NGF346:NGF347"/>
    <mergeCell ref="NGN346:NGN347"/>
    <mergeCell ref="NGO346:NGO349"/>
    <mergeCell ref="NGP346:NGP349"/>
    <mergeCell ref="NGR346:NGR347"/>
    <mergeCell ref="NGS346:NGS347"/>
    <mergeCell ref="NFH348:NFH349"/>
    <mergeCell ref="NFL348:NFL349"/>
    <mergeCell ref="NFM348:NFM349"/>
    <mergeCell ref="NFP348:NFP349"/>
    <mergeCell ref="NFX348:NFX349"/>
    <mergeCell ref="NGB348:NGB349"/>
    <mergeCell ref="NGC348:NGC349"/>
    <mergeCell ref="NGF348:NGF349"/>
    <mergeCell ref="NGN348:NGN349"/>
    <mergeCell ref="NGR348:NGR349"/>
    <mergeCell ref="NGS348:NGS349"/>
    <mergeCell ref="NDM346:NDM349"/>
    <mergeCell ref="NDN346:NDN349"/>
    <mergeCell ref="NDP346:NDP347"/>
    <mergeCell ref="NDQ346:NDQ347"/>
    <mergeCell ref="NDT346:NDT347"/>
    <mergeCell ref="NEB346:NEB347"/>
    <mergeCell ref="NEC346:NEC349"/>
    <mergeCell ref="NED346:NED349"/>
    <mergeCell ref="NEF346:NEF347"/>
    <mergeCell ref="NEG346:NEG347"/>
    <mergeCell ref="NEJ346:NEJ347"/>
    <mergeCell ref="NER346:NER347"/>
    <mergeCell ref="NES346:NES349"/>
    <mergeCell ref="NET346:NET349"/>
    <mergeCell ref="NEV346:NEV347"/>
    <mergeCell ref="NEW346:NEW347"/>
    <mergeCell ref="NEZ346:NEZ347"/>
    <mergeCell ref="NDP348:NDP349"/>
    <mergeCell ref="NDQ348:NDQ349"/>
    <mergeCell ref="NDT348:NDT349"/>
    <mergeCell ref="NEB348:NEB349"/>
    <mergeCell ref="NEF348:NEF349"/>
    <mergeCell ref="NEG348:NEG349"/>
    <mergeCell ref="NEJ348:NEJ349"/>
    <mergeCell ref="NER348:NER349"/>
    <mergeCell ref="NEV348:NEV349"/>
    <mergeCell ref="NEW348:NEW349"/>
    <mergeCell ref="NEZ348:NEZ349"/>
    <mergeCell ref="NBR346:NBR349"/>
    <mergeCell ref="NBT346:NBT347"/>
    <mergeCell ref="NBU346:NBU347"/>
    <mergeCell ref="NBX346:NBX347"/>
    <mergeCell ref="NCF346:NCF347"/>
    <mergeCell ref="NCG346:NCG349"/>
    <mergeCell ref="NCH346:NCH349"/>
    <mergeCell ref="NCJ346:NCJ347"/>
    <mergeCell ref="NCK346:NCK347"/>
    <mergeCell ref="NCN346:NCN347"/>
    <mergeCell ref="NCV346:NCV347"/>
    <mergeCell ref="NCW346:NCW349"/>
    <mergeCell ref="NCX346:NCX349"/>
    <mergeCell ref="NCZ346:NCZ347"/>
    <mergeCell ref="NDA346:NDA347"/>
    <mergeCell ref="NDD346:NDD347"/>
    <mergeCell ref="NDL346:NDL347"/>
    <mergeCell ref="NBT348:NBT349"/>
    <mergeCell ref="NBU348:NBU349"/>
    <mergeCell ref="NBX348:NBX349"/>
    <mergeCell ref="NCF348:NCF349"/>
    <mergeCell ref="NCJ348:NCJ349"/>
    <mergeCell ref="NCK348:NCK349"/>
    <mergeCell ref="NCN348:NCN349"/>
    <mergeCell ref="NCV348:NCV349"/>
    <mergeCell ref="NCZ348:NCZ349"/>
    <mergeCell ref="NDA348:NDA349"/>
    <mergeCell ref="NDD348:NDD349"/>
    <mergeCell ref="NDL348:NDL349"/>
    <mergeCell ref="MZX346:MZX347"/>
    <mergeCell ref="MZY346:MZY347"/>
    <mergeCell ref="NAB346:NAB347"/>
    <mergeCell ref="NAJ346:NAJ347"/>
    <mergeCell ref="NAK346:NAK349"/>
    <mergeCell ref="NAL346:NAL349"/>
    <mergeCell ref="NAN346:NAN347"/>
    <mergeCell ref="NAO346:NAO347"/>
    <mergeCell ref="NAR346:NAR347"/>
    <mergeCell ref="NAZ346:NAZ347"/>
    <mergeCell ref="NBA346:NBA349"/>
    <mergeCell ref="NBB346:NBB349"/>
    <mergeCell ref="NBD346:NBD347"/>
    <mergeCell ref="NBE346:NBE347"/>
    <mergeCell ref="NBH346:NBH347"/>
    <mergeCell ref="NBP346:NBP347"/>
    <mergeCell ref="NBQ346:NBQ349"/>
    <mergeCell ref="MZX348:MZX349"/>
    <mergeCell ref="MZY348:MZY349"/>
    <mergeCell ref="NAB348:NAB349"/>
    <mergeCell ref="NAJ348:NAJ349"/>
    <mergeCell ref="NAN348:NAN349"/>
    <mergeCell ref="NAO348:NAO349"/>
    <mergeCell ref="NAR348:NAR349"/>
    <mergeCell ref="NAZ348:NAZ349"/>
    <mergeCell ref="NBD348:NBD349"/>
    <mergeCell ref="NBE348:NBE349"/>
    <mergeCell ref="NBH348:NBH349"/>
    <mergeCell ref="NBP348:NBP349"/>
    <mergeCell ref="MYC346:MYC347"/>
    <mergeCell ref="MYF346:MYF347"/>
    <mergeCell ref="MYN346:MYN347"/>
    <mergeCell ref="MYO346:MYO349"/>
    <mergeCell ref="MYP346:MYP349"/>
    <mergeCell ref="MYR346:MYR347"/>
    <mergeCell ref="MYS346:MYS347"/>
    <mergeCell ref="MYV346:MYV347"/>
    <mergeCell ref="MZD346:MZD347"/>
    <mergeCell ref="MZE346:MZE349"/>
    <mergeCell ref="MZF346:MZF349"/>
    <mergeCell ref="MZH346:MZH347"/>
    <mergeCell ref="MZI346:MZI347"/>
    <mergeCell ref="MZL346:MZL347"/>
    <mergeCell ref="MZT346:MZT347"/>
    <mergeCell ref="MZU346:MZU349"/>
    <mergeCell ref="MZV346:MZV349"/>
    <mergeCell ref="MYC348:MYC349"/>
    <mergeCell ref="MYF348:MYF349"/>
    <mergeCell ref="MYN348:MYN349"/>
    <mergeCell ref="MYR348:MYR349"/>
    <mergeCell ref="MYS348:MYS349"/>
    <mergeCell ref="MYV348:MYV349"/>
    <mergeCell ref="MZD348:MZD349"/>
    <mergeCell ref="MZH348:MZH349"/>
    <mergeCell ref="MZI348:MZI349"/>
    <mergeCell ref="MZL348:MZL349"/>
    <mergeCell ref="MZT348:MZT349"/>
    <mergeCell ref="MWJ346:MWJ347"/>
    <mergeCell ref="MWR346:MWR347"/>
    <mergeCell ref="MWS346:MWS349"/>
    <mergeCell ref="MWT346:MWT349"/>
    <mergeCell ref="MWV346:MWV347"/>
    <mergeCell ref="MWW346:MWW347"/>
    <mergeCell ref="MWZ346:MWZ347"/>
    <mergeCell ref="MXH346:MXH347"/>
    <mergeCell ref="MXI346:MXI349"/>
    <mergeCell ref="MXJ346:MXJ349"/>
    <mergeCell ref="MXL346:MXL347"/>
    <mergeCell ref="MXM346:MXM347"/>
    <mergeCell ref="MXP346:MXP347"/>
    <mergeCell ref="MXX346:MXX347"/>
    <mergeCell ref="MXY346:MXY349"/>
    <mergeCell ref="MXZ346:MXZ349"/>
    <mergeCell ref="MYB346:MYB347"/>
    <mergeCell ref="MWJ348:MWJ349"/>
    <mergeCell ref="MWR348:MWR349"/>
    <mergeCell ref="MWV348:MWV349"/>
    <mergeCell ref="MWW348:MWW349"/>
    <mergeCell ref="MWZ348:MWZ349"/>
    <mergeCell ref="MXH348:MXH349"/>
    <mergeCell ref="MXL348:MXL349"/>
    <mergeCell ref="MXM348:MXM349"/>
    <mergeCell ref="MXP348:MXP349"/>
    <mergeCell ref="MXX348:MXX349"/>
    <mergeCell ref="MYB348:MYB349"/>
    <mergeCell ref="MUV346:MUV347"/>
    <mergeCell ref="MUW346:MUW349"/>
    <mergeCell ref="MUX346:MUX349"/>
    <mergeCell ref="MUZ346:MUZ347"/>
    <mergeCell ref="MVA346:MVA347"/>
    <mergeCell ref="MVD346:MVD347"/>
    <mergeCell ref="MVL346:MVL347"/>
    <mergeCell ref="MVM346:MVM349"/>
    <mergeCell ref="MVN346:MVN349"/>
    <mergeCell ref="MVP346:MVP347"/>
    <mergeCell ref="MVQ346:MVQ347"/>
    <mergeCell ref="MVT346:MVT347"/>
    <mergeCell ref="MWB346:MWB347"/>
    <mergeCell ref="MWC346:MWC349"/>
    <mergeCell ref="MWD346:MWD349"/>
    <mergeCell ref="MWF346:MWF347"/>
    <mergeCell ref="MWG346:MWG347"/>
    <mergeCell ref="MUV348:MUV349"/>
    <mergeCell ref="MUZ348:MUZ349"/>
    <mergeCell ref="MVA348:MVA349"/>
    <mergeCell ref="MVD348:MVD349"/>
    <mergeCell ref="MVL348:MVL349"/>
    <mergeCell ref="MVP348:MVP349"/>
    <mergeCell ref="MVQ348:MVQ349"/>
    <mergeCell ref="MVT348:MVT349"/>
    <mergeCell ref="MWB348:MWB349"/>
    <mergeCell ref="MWF348:MWF349"/>
    <mergeCell ref="MWG348:MWG349"/>
    <mergeCell ref="MTA346:MTA349"/>
    <mergeCell ref="MTB346:MTB349"/>
    <mergeCell ref="MTD346:MTD347"/>
    <mergeCell ref="MTE346:MTE347"/>
    <mergeCell ref="MTH346:MTH347"/>
    <mergeCell ref="MTP346:MTP347"/>
    <mergeCell ref="MTQ346:MTQ349"/>
    <mergeCell ref="MTR346:MTR349"/>
    <mergeCell ref="MTT346:MTT347"/>
    <mergeCell ref="MTU346:MTU347"/>
    <mergeCell ref="MTX346:MTX347"/>
    <mergeCell ref="MUF346:MUF347"/>
    <mergeCell ref="MUG346:MUG349"/>
    <mergeCell ref="MUH346:MUH349"/>
    <mergeCell ref="MUJ346:MUJ347"/>
    <mergeCell ref="MUK346:MUK347"/>
    <mergeCell ref="MUN346:MUN347"/>
    <mergeCell ref="MTD348:MTD349"/>
    <mergeCell ref="MTE348:MTE349"/>
    <mergeCell ref="MTH348:MTH349"/>
    <mergeCell ref="MTP348:MTP349"/>
    <mergeCell ref="MTT348:MTT349"/>
    <mergeCell ref="MTU348:MTU349"/>
    <mergeCell ref="MTX348:MTX349"/>
    <mergeCell ref="MUF348:MUF349"/>
    <mergeCell ref="MUJ348:MUJ349"/>
    <mergeCell ref="MUK348:MUK349"/>
    <mergeCell ref="MUN348:MUN349"/>
    <mergeCell ref="MRF346:MRF349"/>
    <mergeCell ref="MRH346:MRH347"/>
    <mergeCell ref="MRI346:MRI347"/>
    <mergeCell ref="MRL346:MRL347"/>
    <mergeCell ref="MRT346:MRT347"/>
    <mergeCell ref="MRU346:MRU349"/>
    <mergeCell ref="MRV346:MRV349"/>
    <mergeCell ref="MRX346:MRX347"/>
    <mergeCell ref="MRY346:MRY347"/>
    <mergeCell ref="MSB346:MSB347"/>
    <mergeCell ref="MSJ346:MSJ347"/>
    <mergeCell ref="MSK346:MSK349"/>
    <mergeCell ref="MSL346:MSL349"/>
    <mergeCell ref="MSN346:MSN347"/>
    <mergeCell ref="MSO346:MSO347"/>
    <mergeCell ref="MSR346:MSR347"/>
    <mergeCell ref="MSZ346:MSZ347"/>
    <mergeCell ref="MRH348:MRH349"/>
    <mergeCell ref="MRI348:MRI349"/>
    <mergeCell ref="MRL348:MRL349"/>
    <mergeCell ref="MRT348:MRT349"/>
    <mergeCell ref="MRX348:MRX349"/>
    <mergeCell ref="MRY348:MRY349"/>
    <mergeCell ref="MSB348:MSB349"/>
    <mergeCell ref="MSJ348:MSJ349"/>
    <mergeCell ref="MSN348:MSN349"/>
    <mergeCell ref="MSO348:MSO349"/>
    <mergeCell ref="MSR348:MSR349"/>
    <mergeCell ref="MSZ348:MSZ349"/>
    <mergeCell ref="MPL346:MPL347"/>
    <mergeCell ref="MPM346:MPM347"/>
    <mergeCell ref="MPP346:MPP347"/>
    <mergeCell ref="MPX346:MPX347"/>
    <mergeCell ref="MPY346:MPY349"/>
    <mergeCell ref="MPZ346:MPZ349"/>
    <mergeCell ref="MQB346:MQB347"/>
    <mergeCell ref="MQC346:MQC347"/>
    <mergeCell ref="MQF346:MQF347"/>
    <mergeCell ref="MQN346:MQN347"/>
    <mergeCell ref="MQO346:MQO349"/>
    <mergeCell ref="MQP346:MQP349"/>
    <mergeCell ref="MQR346:MQR347"/>
    <mergeCell ref="MQS346:MQS347"/>
    <mergeCell ref="MQV346:MQV347"/>
    <mergeCell ref="MRD346:MRD347"/>
    <mergeCell ref="MRE346:MRE349"/>
    <mergeCell ref="MPL348:MPL349"/>
    <mergeCell ref="MPM348:MPM349"/>
    <mergeCell ref="MPP348:MPP349"/>
    <mergeCell ref="MPX348:MPX349"/>
    <mergeCell ref="MQB348:MQB349"/>
    <mergeCell ref="MQC348:MQC349"/>
    <mergeCell ref="MQF348:MQF349"/>
    <mergeCell ref="MQN348:MQN349"/>
    <mergeCell ref="MQR348:MQR349"/>
    <mergeCell ref="MQS348:MQS349"/>
    <mergeCell ref="MQV348:MQV349"/>
    <mergeCell ref="MRD348:MRD349"/>
    <mergeCell ref="MNQ346:MNQ347"/>
    <mergeCell ref="MNT346:MNT347"/>
    <mergeCell ref="MOB346:MOB347"/>
    <mergeCell ref="MOC346:MOC349"/>
    <mergeCell ref="MOD346:MOD349"/>
    <mergeCell ref="MOF346:MOF347"/>
    <mergeCell ref="MOG346:MOG347"/>
    <mergeCell ref="MOJ346:MOJ347"/>
    <mergeCell ref="MOR346:MOR347"/>
    <mergeCell ref="MOS346:MOS349"/>
    <mergeCell ref="MOT346:MOT349"/>
    <mergeCell ref="MOV346:MOV347"/>
    <mergeCell ref="MOW346:MOW347"/>
    <mergeCell ref="MOZ346:MOZ347"/>
    <mergeCell ref="MPH346:MPH347"/>
    <mergeCell ref="MPI346:MPI349"/>
    <mergeCell ref="MPJ346:MPJ349"/>
    <mergeCell ref="MNQ348:MNQ349"/>
    <mergeCell ref="MNT348:MNT349"/>
    <mergeCell ref="MOB348:MOB349"/>
    <mergeCell ref="MOF348:MOF349"/>
    <mergeCell ref="MOG348:MOG349"/>
    <mergeCell ref="MOJ348:MOJ349"/>
    <mergeCell ref="MOR348:MOR349"/>
    <mergeCell ref="MOV348:MOV349"/>
    <mergeCell ref="MOW348:MOW349"/>
    <mergeCell ref="MOZ348:MOZ349"/>
    <mergeCell ref="MPH348:MPH349"/>
    <mergeCell ref="MLX346:MLX347"/>
    <mergeCell ref="MMF346:MMF347"/>
    <mergeCell ref="MMG346:MMG349"/>
    <mergeCell ref="MMH346:MMH349"/>
    <mergeCell ref="MMJ346:MMJ347"/>
    <mergeCell ref="MMK346:MMK347"/>
    <mergeCell ref="MMN346:MMN347"/>
    <mergeCell ref="MMV346:MMV347"/>
    <mergeCell ref="MMW346:MMW349"/>
    <mergeCell ref="MMX346:MMX349"/>
    <mergeCell ref="MMZ346:MMZ347"/>
    <mergeCell ref="MNA346:MNA347"/>
    <mergeCell ref="MND346:MND347"/>
    <mergeCell ref="MNL346:MNL347"/>
    <mergeCell ref="MNM346:MNM349"/>
    <mergeCell ref="MNN346:MNN349"/>
    <mergeCell ref="MNP346:MNP347"/>
    <mergeCell ref="MLX348:MLX349"/>
    <mergeCell ref="MMF348:MMF349"/>
    <mergeCell ref="MMJ348:MMJ349"/>
    <mergeCell ref="MMK348:MMK349"/>
    <mergeCell ref="MMN348:MMN349"/>
    <mergeCell ref="MMV348:MMV349"/>
    <mergeCell ref="MMZ348:MMZ349"/>
    <mergeCell ref="MNA348:MNA349"/>
    <mergeCell ref="MND348:MND349"/>
    <mergeCell ref="MNL348:MNL349"/>
    <mergeCell ref="MNP348:MNP349"/>
    <mergeCell ref="MKJ346:MKJ347"/>
    <mergeCell ref="MKK346:MKK349"/>
    <mergeCell ref="MKL346:MKL349"/>
    <mergeCell ref="MKN346:MKN347"/>
    <mergeCell ref="MKO346:MKO347"/>
    <mergeCell ref="MKR346:MKR347"/>
    <mergeCell ref="MKZ346:MKZ347"/>
    <mergeCell ref="MLA346:MLA349"/>
    <mergeCell ref="MLB346:MLB349"/>
    <mergeCell ref="MLD346:MLD347"/>
    <mergeCell ref="MLE346:MLE347"/>
    <mergeCell ref="MLH346:MLH347"/>
    <mergeCell ref="MLP346:MLP347"/>
    <mergeCell ref="MLQ346:MLQ349"/>
    <mergeCell ref="MLR346:MLR349"/>
    <mergeCell ref="MLT346:MLT347"/>
    <mergeCell ref="MLU346:MLU347"/>
    <mergeCell ref="MKJ348:MKJ349"/>
    <mergeCell ref="MKN348:MKN349"/>
    <mergeCell ref="MKO348:MKO349"/>
    <mergeCell ref="MKR348:MKR349"/>
    <mergeCell ref="MKZ348:MKZ349"/>
    <mergeCell ref="MLD348:MLD349"/>
    <mergeCell ref="MLE348:MLE349"/>
    <mergeCell ref="MLH348:MLH349"/>
    <mergeCell ref="MLP348:MLP349"/>
    <mergeCell ref="MLT348:MLT349"/>
    <mergeCell ref="MLU348:MLU349"/>
    <mergeCell ref="MIO346:MIO349"/>
    <mergeCell ref="MIP346:MIP349"/>
    <mergeCell ref="MIR346:MIR347"/>
    <mergeCell ref="MIS346:MIS347"/>
    <mergeCell ref="MIV346:MIV347"/>
    <mergeCell ref="MJD346:MJD347"/>
    <mergeCell ref="MJE346:MJE349"/>
    <mergeCell ref="MJF346:MJF349"/>
    <mergeCell ref="MJH346:MJH347"/>
    <mergeCell ref="MJI346:MJI347"/>
    <mergeCell ref="MJL346:MJL347"/>
    <mergeCell ref="MJT346:MJT347"/>
    <mergeCell ref="MJU346:MJU349"/>
    <mergeCell ref="MJV346:MJV349"/>
    <mergeCell ref="MJX346:MJX347"/>
    <mergeCell ref="MJY346:MJY347"/>
    <mergeCell ref="MKB346:MKB347"/>
    <mergeCell ref="MIR348:MIR349"/>
    <mergeCell ref="MIS348:MIS349"/>
    <mergeCell ref="MIV348:MIV349"/>
    <mergeCell ref="MJD348:MJD349"/>
    <mergeCell ref="MJH348:MJH349"/>
    <mergeCell ref="MJI348:MJI349"/>
    <mergeCell ref="MJL348:MJL349"/>
    <mergeCell ref="MJT348:MJT349"/>
    <mergeCell ref="MJX348:MJX349"/>
    <mergeCell ref="MJY348:MJY349"/>
    <mergeCell ref="MKB348:MKB349"/>
    <mergeCell ref="MGT346:MGT349"/>
    <mergeCell ref="MGV346:MGV347"/>
    <mergeCell ref="MGW346:MGW347"/>
    <mergeCell ref="MGZ346:MGZ347"/>
    <mergeCell ref="MHH346:MHH347"/>
    <mergeCell ref="MHI346:MHI349"/>
    <mergeCell ref="MHJ346:MHJ349"/>
    <mergeCell ref="MHL346:MHL347"/>
    <mergeCell ref="MHM346:MHM347"/>
    <mergeCell ref="MHP346:MHP347"/>
    <mergeCell ref="MHX346:MHX347"/>
    <mergeCell ref="MHY346:MHY349"/>
    <mergeCell ref="MHZ346:MHZ349"/>
    <mergeCell ref="MIB346:MIB347"/>
    <mergeCell ref="MIC346:MIC347"/>
    <mergeCell ref="MIF346:MIF347"/>
    <mergeCell ref="MIN346:MIN347"/>
    <mergeCell ref="MGV348:MGV349"/>
    <mergeCell ref="MGW348:MGW349"/>
    <mergeCell ref="MGZ348:MGZ349"/>
    <mergeCell ref="MHH348:MHH349"/>
    <mergeCell ref="MHL348:MHL349"/>
    <mergeCell ref="MHM348:MHM349"/>
    <mergeCell ref="MHP348:MHP349"/>
    <mergeCell ref="MHX348:MHX349"/>
    <mergeCell ref="MIB348:MIB349"/>
    <mergeCell ref="MIC348:MIC349"/>
    <mergeCell ref="MIF348:MIF349"/>
    <mergeCell ref="MIN348:MIN349"/>
    <mergeCell ref="MEZ346:MEZ347"/>
    <mergeCell ref="MFA346:MFA347"/>
    <mergeCell ref="MFD346:MFD347"/>
    <mergeCell ref="MFL346:MFL347"/>
    <mergeCell ref="MFM346:MFM349"/>
    <mergeCell ref="MFN346:MFN349"/>
    <mergeCell ref="MFP346:MFP347"/>
    <mergeCell ref="MFQ346:MFQ347"/>
    <mergeCell ref="MFT346:MFT347"/>
    <mergeCell ref="MGB346:MGB347"/>
    <mergeCell ref="MGC346:MGC349"/>
    <mergeCell ref="MGD346:MGD349"/>
    <mergeCell ref="MGF346:MGF347"/>
    <mergeCell ref="MGG346:MGG347"/>
    <mergeCell ref="MGJ346:MGJ347"/>
    <mergeCell ref="MGR346:MGR347"/>
    <mergeCell ref="MGS346:MGS349"/>
    <mergeCell ref="MEZ348:MEZ349"/>
    <mergeCell ref="MFA348:MFA349"/>
    <mergeCell ref="MFD348:MFD349"/>
    <mergeCell ref="MFL348:MFL349"/>
    <mergeCell ref="MFP348:MFP349"/>
    <mergeCell ref="MFQ348:MFQ349"/>
    <mergeCell ref="MFT348:MFT349"/>
    <mergeCell ref="MGB348:MGB349"/>
    <mergeCell ref="MGF348:MGF349"/>
    <mergeCell ref="MGG348:MGG349"/>
    <mergeCell ref="MGJ348:MGJ349"/>
    <mergeCell ref="MGR348:MGR349"/>
    <mergeCell ref="MDE346:MDE347"/>
    <mergeCell ref="MDH346:MDH347"/>
    <mergeCell ref="MDP346:MDP347"/>
    <mergeCell ref="MDQ346:MDQ349"/>
    <mergeCell ref="MDR346:MDR349"/>
    <mergeCell ref="MDT346:MDT347"/>
    <mergeCell ref="MDU346:MDU347"/>
    <mergeCell ref="MDX346:MDX347"/>
    <mergeCell ref="MEF346:MEF347"/>
    <mergeCell ref="MEG346:MEG349"/>
    <mergeCell ref="MEH346:MEH349"/>
    <mergeCell ref="MEJ346:MEJ347"/>
    <mergeCell ref="MEK346:MEK347"/>
    <mergeCell ref="MEN346:MEN347"/>
    <mergeCell ref="MEV346:MEV347"/>
    <mergeCell ref="MEW346:MEW349"/>
    <mergeCell ref="MEX346:MEX349"/>
    <mergeCell ref="MDE348:MDE349"/>
    <mergeCell ref="MDH348:MDH349"/>
    <mergeCell ref="MDP348:MDP349"/>
    <mergeCell ref="MDT348:MDT349"/>
    <mergeCell ref="MDU348:MDU349"/>
    <mergeCell ref="MDX348:MDX349"/>
    <mergeCell ref="MEF348:MEF349"/>
    <mergeCell ref="MEJ348:MEJ349"/>
    <mergeCell ref="MEK348:MEK349"/>
    <mergeCell ref="MEN348:MEN349"/>
    <mergeCell ref="MEV348:MEV349"/>
    <mergeCell ref="MBL346:MBL347"/>
    <mergeCell ref="MBT346:MBT347"/>
    <mergeCell ref="MBU346:MBU349"/>
    <mergeCell ref="MBV346:MBV349"/>
    <mergeCell ref="MBX346:MBX347"/>
    <mergeCell ref="MBY346:MBY347"/>
    <mergeCell ref="MCB346:MCB347"/>
    <mergeCell ref="MCJ346:MCJ347"/>
    <mergeCell ref="MCK346:MCK349"/>
    <mergeCell ref="MCL346:MCL349"/>
    <mergeCell ref="MCN346:MCN347"/>
    <mergeCell ref="MCO346:MCO347"/>
    <mergeCell ref="MCR346:MCR347"/>
    <mergeCell ref="MCZ346:MCZ347"/>
    <mergeCell ref="MDA346:MDA349"/>
    <mergeCell ref="MDB346:MDB349"/>
    <mergeCell ref="MDD346:MDD347"/>
    <mergeCell ref="MBL348:MBL349"/>
    <mergeCell ref="MBT348:MBT349"/>
    <mergeCell ref="MBX348:MBX349"/>
    <mergeCell ref="MBY348:MBY349"/>
    <mergeCell ref="MCB348:MCB349"/>
    <mergeCell ref="MCJ348:MCJ349"/>
    <mergeCell ref="MCN348:MCN349"/>
    <mergeCell ref="MCO348:MCO349"/>
    <mergeCell ref="MCR348:MCR349"/>
    <mergeCell ref="MCZ348:MCZ349"/>
    <mergeCell ref="MDD348:MDD349"/>
    <mergeCell ref="LZX346:LZX347"/>
    <mergeCell ref="LZY346:LZY349"/>
    <mergeCell ref="LZZ346:LZZ349"/>
    <mergeCell ref="MAB346:MAB347"/>
    <mergeCell ref="MAC346:MAC347"/>
    <mergeCell ref="MAF346:MAF347"/>
    <mergeCell ref="MAN346:MAN347"/>
    <mergeCell ref="MAO346:MAO349"/>
    <mergeCell ref="MAP346:MAP349"/>
    <mergeCell ref="MAR346:MAR347"/>
    <mergeCell ref="MAS346:MAS347"/>
    <mergeCell ref="MAV346:MAV347"/>
    <mergeCell ref="MBD346:MBD347"/>
    <mergeCell ref="MBE346:MBE349"/>
    <mergeCell ref="MBF346:MBF349"/>
    <mergeCell ref="MBH346:MBH347"/>
    <mergeCell ref="MBI346:MBI347"/>
    <mergeCell ref="LZX348:LZX349"/>
    <mergeCell ref="MAB348:MAB349"/>
    <mergeCell ref="MAC348:MAC349"/>
    <mergeCell ref="MAF348:MAF349"/>
    <mergeCell ref="MAN348:MAN349"/>
    <mergeCell ref="MAR348:MAR349"/>
    <mergeCell ref="MAS348:MAS349"/>
    <mergeCell ref="MAV348:MAV349"/>
    <mergeCell ref="MBD348:MBD349"/>
    <mergeCell ref="MBH348:MBH349"/>
    <mergeCell ref="MBI348:MBI349"/>
    <mergeCell ref="LYC346:LYC349"/>
    <mergeCell ref="LYD346:LYD349"/>
    <mergeCell ref="LYF346:LYF347"/>
    <mergeCell ref="LYG346:LYG347"/>
    <mergeCell ref="LYJ346:LYJ347"/>
    <mergeCell ref="LYR346:LYR347"/>
    <mergeCell ref="LYS346:LYS349"/>
    <mergeCell ref="LYT346:LYT349"/>
    <mergeCell ref="LYV346:LYV347"/>
    <mergeCell ref="LYW346:LYW347"/>
    <mergeCell ref="LYZ346:LYZ347"/>
    <mergeCell ref="LZH346:LZH347"/>
    <mergeCell ref="LZI346:LZI349"/>
    <mergeCell ref="LZJ346:LZJ349"/>
    <mergeCell ref="LZL346:LZL347"/>
    <mergeCell ref="LZM346:LZM347"/>
    <mergeCell ref="LZP346:LZP347"/>
    <mergeCell ref="LYF348:LYF349"/>
    <mergeCell ref="LYG348:LYG349"/>
    <mergeCell ref="LYJ348:LYJ349"/>
    <mergeCell ref="LYR348:LYR349"/>
    <mergeCell ref="LYV348:LYV349"/>
    <mergeCell ref="LYW348:LYW349"/>
    <mergeCell ref="LYZ348:LYZ349"/>
    <mergeCell ref="LZH348:LZH349"/>
    <mergeCell ref="LZL348:LZL349"/>
    <mergeCell ref="LZM348:LZM349"/>
    <mergeCell ref="LZP348:LZP349"/>
    <mergeCell ref="LWH346:LWH349"/>
    <mergeCell ref="LWJ346:LWJ347"/>
    <mergeCell ref="LWK346:LWK347"/>
    <mergeCell ref="LWN346:LWN347"/>
    <mergeCell ref="LWV346:LWV347"/>
    <mergeCell ref="LWW346:LWW349"/>
    <mergeCell ref="LWX346:LWX349"/>
    <mergeCell ref="LWZ346:LWZ347"/>
    <mergeCell ref="LXA346:LXA347"/>
    <mergeCell ref="LXD346:LXD347"/>
    <mergeCell ref="LXL346:LXL347"/>
    <mergeCell ref="LXM346:LXM349"/>
    <mergeCell ref="LXN346:LXN349"/>
    <mergeCell ref="LXP346:LXP347"/>
    <mergeCell ref="LXQ346:LXQ347"/>
    <mergeCell ref="LXT346:LXT347"/>
    <mergeCell ref="LYB346:LYB347"/>
    <mergeCell ref="LWJ348:LWJ349"/>
    <mergeCell ref="LWK348:LWK349"/>
    <mergeCell ref="LWN348:LWN349"/>
    <mergeCell ref="LWV348:LWV349"/>
    <mergeCell ref="LWZ348:LWZ349"/>
    <mergeCell ref="LXA348:LXA349"/>
    <mergeCell ref="LXD348:LXD349"/>
    <mergeCell ref="LXL348:LXL349"/>
    <mergeCell ref="LXP348:LXP349"/>
    <mergeCell ref="LXQ348:LXQ349"/>
    <mergeCell ref="LXT348:LXT349"/>
    <mergeCell ref="LYB348:LYB349"/>
    <mergeCell ref="LUN346:LUN347"/>
    <mergeCell ref="LUO346:LUO347"/>
    <mergeCell ref="LUR346:LUR347"/>
    <mergeCell ref="LUZ346:LUZ347"/>
    <mergeCell ref="LVA346:LVA349"/>
    <mergeCell ref="LVB346:LVB349"/>
    <mergeCell ref="LVD346:LVD347"/>
    <mergeCell ref="LVE346:LVE347"/>
    <mergeCell ref="LVH346:LVH347"/>
    <mergeCell ref="LVP346:LVP347"/>
    <mergeCell ref="LVQ346:LVQ349"/>
    <mergeCell ref="LVR346:LVR349"/>
    <mergeCell ref="LVT346:LVT347"/>
    <mergeCell ref="LVU346:LVU347"/>
    <mergeCell ref="LVX346:LVX347"/>
    <mergeCell ref="LWF346:LWF347"/>
    <mergeCell ref="LWG346:LWG349"/>
    <mergeCell ref="LUN348:LUN349"/>
    <mergeCell ref="LUO348:LUO349"/>
    <mergeCell ref="LUR348:LUR349"/>
    <mergeCell ref="LUZ348:LUZ349"/>
    <mergeCell ref="LVD348:LVD349"/>
    <mergeCell ref="LVE348:LVE349"/>
    <mergeCell ref="LVH348:LVH349"/>
    <mergeCell ref="LVP348:LVP349"/>
    <mergeCell ref="LVT348:LVT349"/>
    <mergeCell ref="LVU348:LVU349"/>
    <mergeCell ref="LVX348:LVX349"/>
    <mergeCell ref="LWF348:LWF349"/>
    <mergeCell ref="LSS346:LSS347"/>
    <mergeCell ref="LSV346:LSV347"/>
    <mergeCell ref="LTD346:LTD347"/>
    <mergeCell ref="LTE346:LTE349"/>
    <mergeCell ref="LTF346:LTF349"/>
    <mergeCell ref="LTH346:LTH347"/>
    <mergeCell ref="LTI346:LTI347"/>
    <mergeCell ref="LTL346:LTL347"/>
    <mergeCell ref="LTT346:LTT347"/>
    <mergeCell ref="LTU346:LTU349"/>
    <mergeCell ref="LTV346:LTV349"/>
    <mergeCell ref="LTX346:LTX347"/>
    <mergeCell ref="LTY346:LTY347"/>
    <mergeCell ref="LUB346:LUB347"/>
    <mergeCell ref="LUJ346:LUJ347"/>
    <mergeCell ref="LUK346:LUK349"/>
    <mergeCell ref="LUL346:LUL349"/>
    <mergeCell ref="LSS348:LSS349"/>
    <mergeCell ref="LSV348:LSV349"/>
    <mergeCell ref="LTD348:LTD349"/>
    <mergeCell ref="LTH348:LTH349"/>
    <mergeCell ref="LTI348:LTI349"/>
    <mergeCell ref="LTL348:LTL349"/>
    <mergeCell ref="LTT348:LTT349"/>
    <mergeCell ref="LTX348:LTX349"/>
    <mergeCell ref="LTY348:LTY349"/>
    <mergeCell ref="LUB348:LUB349"/>
    <mergeCell ref="LUJ348:LUJ349"/>
    <mergeCell ref="LQZ346:LQZ347"/>
    <mergeCell ref="LRH346:LRH347"/>
    <mergeCell ref="LRI346:LRI349"/>
    <mergeCell ref="LRJ346:LRJ349"/>
    <mergeCell ref="LRL346:LRL347"/>
    <mergeCell ref="LRM346:LRM347"/>
    <mergeCell ref="LRP346:LRP347"/>
    <mergeCell ref="LRX346:LRX347"/>
    <mergeCell ref="LRY346:LRY349"/>
    <mergeCell ref="LRZ346:LRZ349"/>
    <mergeCell ref="LSB346:LSB347"/>
    <mergeCell ref="LSC346:LSC347"/>
    <mergeCell ref="LSF346:LSF347"/>
    <mergeCell ref="LSN346:LSN347"/>
    <mergeCell ref="LSO346:LSO349"/>
    <mergeCell ref="LSP346:LSP349"/>
    <mergeCell ref="LSR346:LSR347"/>
    <mergeCell ref="LQZ348:LQZ349"/>
    <mergeCell ref="LRH348:LRH349"/>
    <mergeCell ref="LRL348:LRL349"/>
    <mergeCell ref="LRM348:LRM349"/>
    <mergeCell ref="LRP348:LRP349"/>
    <mergeCell ref="LRX348:LRX349"/>
    <mergeCell ref="LSB348:LSB349"/>
    <mergeCell ref="LSC348:LSC349"/>
    <mergeCell ref="LSF348:LSF349"/>
    <mergeCell ref="LSN348:LSN349"/>
    <mergeCell ref="LSR348:LSR349"/>
    <mergeCell ref="LPL346:LPL347"/>
    <mergeCell ref="LPM346:LPM349"/>
    <mergeCell ref="LPN346:LPN349"/>
    <mergeCell ref="LPP346:LPP347"/>
    <mergeCell ref="LPQ346:LPQ347"/>
    <mergeCell ref="LPT346:LPT347"/>
    <mergeCell ref="LQB346:LQB347"/>
    <mergeCell ref="LQC346:LQC349"/>
    <mergeCell ref="LQD346:LQD349"/>
    <mergeCell ref="LQF346:LQF347"/>
    <mergeCell ref="LQG346:LQG347"/>
    <mergeCell ref="LQJ346:LQJ347"/>
    <mergeCell ref="LQR346:LQR347"/>
    <mergeCell ref="LQS346:LQS349"/>
    <mergeCell ref="LQT346:LQT349"/>
    <mergeCell ref="LQV346:LQV347"/>
    <mergeCell ref="LQW346:LQW347"/>
    <mergeCell ref="LPL348:LPL349"/>
    <mergeCell ref="LPP348:LPP349"/>
    <mergeCell ref="LPQ348:LPQ349"/>
    <mergeCell ref="LPT348:LPT349"/>
    <mergeCell ref="LQB348:LQB349"/>
    <mergeCell ref="LQF348:LQF349"/>
    <mergeCell ref="LQG348:LQG349"/>
    <mergeCell ref="LQJ348:LQJ349"/>
    <mergeCell ref="LQR348:LQR349"/>
    <mergeCell ref="LQV348:LQV349"/>
    <mergeCell ref="LQW348:LQW349"/>
    <mergeCell ref="LNQ346:LNQ349"/>
    <mergeCell ref="LNR346:LNR349"/>
    <mergeCell ref="LNT346:LNT347"/>
    <mergeCell ref="LNU346:LNU347"/>
    <mergeCell ref="LNX346:LNX347"/>
    <mergeCell ref="LOF346:LOF347"/>
    <mergeCell ref="LOG346:LOG349"/>
    <mergeCell ref="LOH346:LOH349"/>
    <mergeCell ref="LOJ346:LOJ347"/>
    <mergeCell ref="LOK346:LOK347"/>
    <mergeCell ref="LON346:LON347"/>
    <mergeCell ref="LOV346:LOV347"/>
    <mergeCell ref="LOW346:LOW349"/>
    <mergeCell ref="LOX346:LOX349"/>
    <mergeCell ref="LOZ346:LOZ347"/>
    <mergeCell ref="LPA346:LPA347"/>
    <mergeCell ref="LPD346:LPD347"/>
    <mergeCell ref="LNT348:LNT349"/>
    <mergeCell ref="LNU348:LNU349"/>
    <mergeCell ref="LNX348:LNX349"/>
    <mergeCell ref="LOF348:LOF349"/>
    <mergeCell ref="LOJ348:LOJ349"/>
    <mergeCell ref="LOK348:LOK349"/>
    <mergeCell ref="LON348:LON349"/>
    <mergeCell ref="LOV348:LOV349"/>
    <mergeCell ref="LOZ348:LOZ349"/>
    <mergeCell ref="LPA348:LPA349"/>
    <mergeCell ref="LPD348:LPD349"/>
    <mergeCell ref="LLV346:LLV349"/>
    <mergeCell ref="LLX346:LLX347"/>
    <mergeCell ref="LLY346:LLY347"/>
    <mergeCell ref="LMB346:LMB347"/>
    <mergeCell ref="LMJ346:LMJ347"/>
    <mergeCell ref="LMK346:LMK349"/>
    <mergeCell ref="LML346:LML349"/>
    <mergeCell ref="LMN346:LMN347"/>
    <mergeCell ref="LMO346:LMO347"/>
    <mergeCell ref="LMR346:LMR347"/>
    <mergeCell ref="LMZ346:LMZ347"/>
    <mergeCell ref="LNA346:LNA349"/>
    <mergeCell ref="LNB346:LNB349"/>
    <mergeCell ref="LND346:LND347"/>
    <mergeCell ref="LNE346:LNE347"/>
    <mergeCell ref="LNH346:LNH347"/>
    <mergeCell ref="LNP346:LNP347"/>
    <mergeCell ref="LLX348:LLX349"/>
    <mergeCell ref="LLY348:LLY349"/>
    <mergeCell ref="LMB348:LMB349"/>
    <mergeCell ref="LMJ348:LMJ349"/>
    <mergeCell ref="LMN348:LMN349"/>
    <mergeCell ref="LMO348:LMO349"/>
    <mergeCell ref="LMR348:LMR349"/>
    <mergeCell ref="LMZ348:LMZ349"/>
    <mergeCell ref="LND348:LND349"/>
    <mergeCell ref="LNE348:LNE349"/>
    <mergeCell ref="LNH348:LNH349"/>
    <mergeCell ref="LNP348:LNP349"/>
    <mergeCell ref="LKB346:LKB347"/>
    <mergeCell ref="LKC346:LKC347"/>
    <mergeCell ref="LKF346:LKF347"/>
    <mergeCell ref="LKN346:LKN347"/>
    <mergeCell ref="LKO346:LKO349"/>
    <mergeCell ref="LKP346:LKP349"/>
    <mergeCell ref="LKR346:LKR347"/>
    <mergeCell ref="LKS346:LKS347"/>
    <mergeCell ref="LKV346:LKV347"/>
    <mergeCell ref="LLD346:LLD347"/>
    <mergeCell ref="LLE346:LLE349"/>
    <mergeCell ref="LLF346:LLF349"/>
    <mergeCell ref="LLH346:LLH347"/>
    <mergeCell ref="LLI346:LLI347"/>
    <mergeCell ref="LLL346:LLL347"/>
    <mergeCell ref="LLT346:LLT347"/>
    <mergeCell ref="LLU346:LLU349"/>
    <mergeCell ref="LKB348:LKB349"/>
    <mergeCell ref="LKC348:LKC349"/>
    <mergeCell ref="LKF348:LKF349"/>
    <mergeCell ref="LKN348:LKN349"/>
    <mergeCell ref="LKR348:LKR349"/>
    <mergeCell ref="LKS348:LKS349"/>
    <mergeCell ref="LKV348:LKV349"/>
    <mergeCell ref="LLD348:LLD349"/>
    <mergeCell ref="LLH348:LLH349"/>
    <mergeCell ref="LLI348:LLI349"/>
    <mergeCell ref="LLL348:LLL349"/>
    <mergeCell ref="LLT348:LLT349"/>
    <mergeCell ref="LIG346:LIG347"/>
    <mergeCell ref="LIJ346:LIJ347"/>
    <mergeCell ref="LIR346:LIR347"/>
    <mergeCell ref="LIS346:LIS349"/>
    <mergeCell ref="LIT346:LIT349"/>
    <mergeCell ref="LIV346:LIV347"/>
    <mergeCell ref="LIW346:LIW347"/>
    <mergeCell ref="LIZ346:LIZ347"/>
    <mergeCell ref="LJH346:LJH347"/>
    <mergeCell ref="LJI346:LJI349"/>
    <mergeCell ref="LJJ346:LJJ349"/>
    <mergeCell ref="LJL346:LJL347"/>
    <mergeCell ref="LJM346:LJM347"/>
    <mergeCell ref="LJP346:LJP347"/>
    <mergeCell ref="LJX346:LJX347"/>
    <mergeCell ref="LJY346:LJY349"/>
    <mergeCell ref="LJZ346:LJZ349"/>
    <mergeCell ref="LIG348:LIG349"/>
    <mergeCell ref="LIJ348:LIJ349"/>
    <mergeCell ref="LIR348:LIR349"/>
    <mergeCell ref="LIV348:LIV349"/>
    <mergeCell ref="LIW348:LIW349"/>
    <mergeCell ref="LIZ348:LIZ349"/>
    <mergeCell ref="LJH348:LJH349"/>
    <mergeCell ref="LJL348:LJL349"/>
    <mergeCell ref="LJM348:LJM349"/>
    <mergeCell ref="LJP348:LJP349"/>
    <mergeCell ref="LJX348:LJX349"/>
    <mergeCell ref="LGN346:LGN347"/>
    <mergeCell ref="LGV346:LGV347"/>
    <mergeCell ref="LGW346:LGW349"/>
    <mergeCell ref="LGX346:LGX349"/>
    <mergeCell ref="LGZ346:LGZ347"/>
    <mergeCell ref="LHA346:LHA347"/>
    <mergeCell ref="LHD346:LHD347"/>
    <mergeCell ref="LHL346:LHL347"/>
    <mergeCell ref="LHM346:LHM349"/>
    <mergeCell ref="LHN346:LHN349"/>
    <mergeCell ref="LHP346:LHP347"/>
    <mergeCell ref="LHQ346:LHQ347"/>
    <mergeCell ref="LHT346:LHT347"/>
    <mergeCell ref="LIB346:LIB347"/>
    <mergeCell ref="LIC346:LIC349"/>
    <mergeCell ref="LID346:LID349"/>
    <mergeCell ref="LIF346:LIF347"/>
    <mergeCell ref="LGN348:LGN349"/>
    <mergeCell ref="LGV348:LGV349"/>
    <mergeCell ref="LGZ348:LGZ349"/>
    <mergeCell ref="LHA348:LHA349"/>
    <mergeCell ref="LHD348:LHD349"/>
    <mergeCell ref="LHL348:LHL349"/>
    <mergeCell ref="LHP348:LHP349"/>
    <mergeCell ref="LHQ348:LHQ349"/>
    <mergeCell ref="LHT348:LHT349"/>
    <mergeCell ref="LIB348:LIB349"/>
    <mergeCell ref="LIF348:LIF349"/>
    <mergeCell ref="LEZ346:LEZ347"/>
    <mergeCell ref="LFA346:LFA349"/>
    <mergeCell ref="LFB346:LFB349"/>
    <mergeCell ref="LFD346:LFD347"/>
    <mergeCell ref="LFE346:LFE347"/>
    <mergeCell ref="LFH346:LFH347"/>
    <mergeCell ref="LFP346:LFP347"/>
    <mergeCell ref="LFQ346:LFQ349"/>
    <mergeCell ref="LFR346:LFR349"/>
    <mergeCell ref="LFT346:LFT347"/>
    <mergeCell ref="LFU346:LFU347"/>
    <mergeCell ref="LFX346:LFX347"/>
    <mergeCell ref="LGF346:LGF347"/>
    <mergeCell ref="LGG346:LGG349"/>
    <mergeCell ref="LGH346:LGH349"/>
    <mergeCell ref="LGJ346:LGJ347"/>
    <mergeCell ref="LGK346:LGK347"/>
    <mergeCell ref="LEZ348:LEZ349"/>
    <mergeCell ref="LFD348:LFD349"/>
    <mergeCell ref="LFE348:LFE349"/>
    <mergeCell ref="LFH348:LFH349"/>
    <mergeCell ref="LFP348:LFP349"/>
    <mergeCell ref="LFT348:LFT349"/>
    <mergeCell ref="LFU348:LFU349"/>
    <mergeCell ref="LFX348:LFX349"/>
    <mergeCell ref="LGF348:LGF349"/>
    <mergeCell ref="LGJ348:LGJ349"/>
    <mergeCell ref="LGK348:LGK349"/>
    <mergeCell ref="LDE346:LDE349"/>
    <mergeCell ref="LDF346:LDF349"/>
    <mergeCell ref="LDH346:LDH347"/>
    <mergeCell ref="LDI346:LDI347"/>
    <mergeCell ref="LDL346:LDL347"/>
    <mergeCell ref="LDT346:LDT347"/>
    <mergeCell ref="LDU346:LDU349"/>
    <mergeCell ref="LDV346:LDV349"/>
    <mergeCell ref="LDX346:LDX347"/>
    <mergeCell ref="LDY346:LDY347"/>
    <mergeCell ref="LEB346:LEB347"/>
    <mergeCell ref="LEJ346:LEJ347"/>
    <mergeCell ref="LEK346:LEK349"/>
    <mergeCell ref="LEL346:LEL349"/>
    <mergeCell ref="LEN346:LEN347"/>
    <mergeCell ref="LEO346:LEO347"/>
    <mergeCell ref="LER346:LER347"/>
    <mergeCell ref="LDH348:LDH349"/>
    <mergeCell ref="LDI348:LDI349"/>
    <mergeCell ref="LDL348:LDL349"/>
    <mergeCell ref="LDT348:LDT349"/>
    <mergeCell ref="LDX348:LDX349"/>
    <mergeCell ref="LDY348:LDY349"/>
    <mergeCell ref="LEB348:LEB349"/>
    <mergeCell ref="LEJ348:LEJ349"/>
    <mergeCell ref="LEN348:LEN349"/>
    <mergeCell ref="LEO348:LEO349"/>
    <mergeCell ref="LER348:LER349"/>
    <mergeCell ref="LBJ346:LBJ349"/>
    <mergeCell ref="LBL346:LBL347"/>
    <mergeCell ref="LBM346:LBM347"/>
    <mergeCell ref="LBP346:LBP347"/>
    <mergeCell ref="LBX346:LBX347"/>
    <mergeCell ref="LBY346:LBY349"/>
    <mergeCell ref="LBZ346:LBZ349"/>
    <mergeCell ref="LCB346:LCB347"/>
    <mergeCell ref="LCC346:LCC347"/>
    <mergeCell ref="LCF346:LCF347"/>
    <mergeCell ref="LCN346:LCN347"/>
    <mergeCell ref="LCO346:LCO349"/>
    <mergeCell ref="LCP346:LCP349"/>
    <mergeCell ref="LCR346:LCR347"/>
    <mergeCell ref="LCS346:LCS347"/>
    <mergeCell ref="LCV346:LCV347"/>
    <mergeCell ref="LDD346:LDD347"/>
    <mergeCell ref="LBL348:LBL349"/>
    <mergeCell ref="LBM348:LBM349"/>
    <mergeCell ref="LBP348:LBP349"/>
    <mergeCell ref="LBX348:LBX349"/>
    <mergeCell ref="LCB348:LCB349"/>
    <mergeCell ref="LCC348:LCC349"/>
    <mergeCell ref="LCF348:LCF349"/>
    <mergeCell ref="LCN348:LCN349"/>
    <mergeCell ref="LCR348:LCR349"/>
    <mergeCell ref="LCS348:LCS349"/>
    <mergeCell ref="LCV348:LCV349"/>
    <mergeCell ref="LDD348:LDD349"/>
    <mergeCell ref="KZP346:KZP347"/>
    <mergeCell ref="KZQ346:KZQ347"/>
    <mergeCell ref="KZT346:KZT347"/>
    <mergeCell ref="LAB346:LAB347"/>
    <mergeCell ref="LAC346:LAC349"/>
    <mergeCell ref="LAD346:LAD349"/>
    <mergeCell ref="LAF346:LAF347"/>
    <mergeCell ref="LAG346:LAG347"/>
    <mergeCell ref="LAJ346:LAJ347"/>
    <mergeCell ref="LAR346:LAR347"/>
    <mergeCell ref="LAS346:LAS349"/>
    <mergeCell ref="LAT346:LAT349"/>
    <mergeCell ref="LAV346:LAV347"/>
    <mergeCell ref="LAW346:LAW347"/>
    <mergeCell ref="LAZ346:LAZ347"/>
    <mergeCell ref="LBH346:LBH347"/>
    <mergeCell ref="LBI346:LBI349"/>
    <mergeCell ref="KZP348:KZP349"/>
    <mergeCell ref="KZQ348:KZQ349"/>
    <mergeCell ref="KZT348:KZT349"/>
    <mergeCell ref="LAB348:LAB349"/>
    <mergeCell ref="LAF348:LAF349"/>
    <mergeCell ref="LAG348:LAG349"/>
    <mergeCell ref="LAJ348:LAJ349"/>
    <mergeCell ref="LAR348:LAR349"/>
    <mergeCell ref="LAV348:LAV349"/>
    <mergeCell ref="LAW348:LAW349"/>
    <mergeCell ref="LAZ348:LAZ349"/>
    <mergeCell ref="LBH348:LBH349"/>
    <mergeCell ref="KXU346:KXU347"/>
    <mergeCell ref="KXX346:KXX347"/>
    <mergeCell ref="KYF346:KYF347"/>
    <mergeCell ref="KYG346:KYG349"/>
    <mergeCell ref="KYH346:KYH349"/>
    <mergeCell ref="KYJ346:KYJ347"/>
    <mergeCell ref="KYK346:KYK347"/>
    <mergeCell ref="KYN346:KYN347"/>
    <mergeCell ref="KYV346:KYV347"/>
    <mergeCell ref="KYW346:KYW349"/>
    <mergeCell ref="KYX346:KYX349"/>
    <mergeCell ref="KYZ346:KYZ347"/>
    <mergeCell ref="KZA346:KZA347"/>
    <mergeCell ref="KZD346:KZD347"/>
    <mergeCell ref="KZL346:KZL347"/>
    <mergeCell ref="KZM346:KZM349"/>
    <mergeCell ref="KZN346:KZN349"/>
    <mergeCell ref="KXU348:KXU349"/>
    <mergeCell ref="KXX348:KXX349"/>
    <mergeCell ref="KYF348:KYF349"/>
    <mergeCell ref="KYJ348:KYJ349"/>
    <mergeCell ref="KYK348:KYK349"/>
    <mergeCell ref="KYN348:KYN349"/>
    <mergeCell ref="KYV348:KYV349"/>
    <mergeCell ref="KYZ348:KYZ349"/>
    <mergeCell ref="KZA348:KZA349"/>
    <mergeCell ref="KZD348:KZD349"/>
    <mergeCell ref="KZL348:KZL349"/>
    <mergeCell ref="KWB346:KWB347"/>
    <mergeCell ref="KWJ346:KWJ347"/>
    <mergeCell ref="KWK346:KWK349"/>
    <mergeCell ref="KWL346:KWL349"/>
    <mergeCell ref="KWN346:KWN347"/>
    <mergeCell ref="KWO346:KWO347"/>
    <mergeCell ref="KWR346:KWR347"/>
    <mergeCell ref="KWZ346:KWZ347"/>
    <mergeCell ref="KXA346:KXA349"/>
    <mergeCell ref="KXB346:KXB349"/>
    <mergeCell ref="KXD346:KXD347"/>
    <mergeCell ref="KXE346:KXE347"/>
    <mergeCell ref="KXH346:KXH347"/>
    <mergeCell ref="KXP346:KXP347"/>
    <mergeCell ref="KXQ346:KXQ349"/>
    <mergeCell ref="KXR346:KXR349"/>
    <mergeCell ref="KXT346:KXT347"/>
    <mergeCell ref="KWB348:KWB349"/>
    <mergeCell ref="KWJ348:KWJ349"/>
    <mergeCell ref="KWN348:KWN349"/>
    <mergeCell ref="KWO348:KWO349"/>
    <mergeCell ref="KWR348:KWR349"/>
    <mergeCell ref="KWZ348:KWZ349"/>
    <mergeCell ref="KXD348:KXD349"/>
    <mergeCell ref="KXE348:KXE349"/>
    <mergeCell ref="KXH348:KXH349"/>
    <mergeCell ref="KXP348:KXP349"/>
    <mergeCell ref="KXT348:KXT349"/>
    <mergeCell ref="KUN346:KUN347"/>
    <mergeCell ref="KUO346:KUO349"/>
    <mergeCell ref="KUP346:KUP349"/>
    <mergeCell ref="KUR346:KUR347"/>
    <mergeCell ref="KUS346:KUS347"/>
    <mergeCell ref="KUV346:KUV347"/>
    <mergeCell ref="KVD346:KVD347"/>
    <mergeCell ref="KVE346:KVE349"/>
    <mergeCell ref="KVF346:KVF349"/>
    <mergeCell ref="KVH346:KVH347"/>
    <mergeCell ref="KVI346:KVI347"/>
    <mergeCell ref="KVL346:KVL347"/>
    <mergeCell ref="KVT346:KVT347"/>
    <mergeCell ref="KVU346:KVU349"/>
    <mergeCell ref="KVV346:KVV349"/>
    <mergeCell ref="KVX346:KVX347"/>
    <mergeCell ref="KVY346:KVY347"/>
    <mergeCell ref="KUN348:KUN349"/>
    <mergeCell ref="KUR348:KUR349"/>
    <mergeCell ref="KUS348:KUS349"/>
    <mergeCell ref="KUV348:KUV349"/>
    <mergeCell ref="KVD348:KVD349"/>
    <mergeCell ref="KVH348:KVH349"/>
    <mergeCell ref="KVI348:KVI349"/>
    <mergeCell ref="KVL348:KVL349"/>
    <mergeCell ref="KVT348:KVT349"/>
    <mergeCell ref="KVX348:KVX349"/>
    <mergeCell ref="KVY348:KVY349"/>
    <mergeCell ref="KSS346:KSS349"/>
    <mergeCell ref="KST346:KST349"/>
    <mergeCell ref="KSV346:KSV347"/>
    <mergeCell ref="KSW346:KSW347"/>
    <mergeCell ref="KSZ346:KSZ347"/>
    <mergeCell ref="KTH346:KTH347"/>
    <mergeCell ref="KTI346:KTI349"/>
    <mergeCell ref="KTJ346:KTJ349"/>
    <mergeCell ref="KTL346:KTL347"/>
    <mergeCell ref="KTM346:KTM347"/>
    <mergeCell ref="KTP346:KTP347"/>
    <mergeCell ref="KTX346:KTX347"/>
    <mergeCell ref="KTY346:KTY349"/>
    <mergeCell ref="KTZ346:KTZ349"/>
    <mergeCell ref="KUB346:KUB347"/>
    <mergeCell ref="KUC346:KUC347"/>
    <mergeCell ref="KUF346:KUF347"/>
    <mergeCell ref="KSV348:KSV349"/>
    <mergeCell ref="KSW348:KSW349"/>
    <mergeCell ref="KSZ348:KSZ349"/>
    <mergeCell ref="KTH348:KTH349"/>
    <mergeCell ref="KTL348:KTL349"/>
    <mergeCell ref="KTM348:KTM349"/>
    <mergeCell ref="KTP348:KTP349"/>
    <mergeCell ref="KTX348:KTX349"/>
    <mergeCell ref="KUB348:KUB349"/>
    <mergeCell ref="KUC348:KUC349"/>
    <mergeCell ref="KUF348:KUF349"/>
    <mergeCell ref="KQX346:KQX349"/>
    <mergeCell ref="KQZ346:KQZ347"/>
    <mergeCell ref="KRA346:KRA347"/>
    <mergeCell ref="KRD346:KRD347"/>
    <mergeCell ref="KRL346:KRL347"/>
    <mergeCell ref="KRM346:KRM349"/>
    <mergeCell ref="KRN346:KRN349"/>
    <mergeCell ref="KRP346:KRP347"/>
    <mergeCell ref="KRQ346:KRQ347"/>
    <mergeCell ref="KRT346:KRT347"/>
    <mergeCell ref="KSB346:KSB347"/>
    <mergeCell ref="KSC346:KSC349"/>
    <mergeCell ref="KSD346:KSD349"/>
    <mergeCell ref="KSF346:KSF347"/>
    <mergeCell ref="KSG346:KSG347"/>
    <mergeCell ref="KSJ346:KSJ347"/>
    <mergeCell ref="KSR346:KSR347"/>
    <mergeCell ref="KQZ348:KQZ349"/>
    <mergeCell ref="KRA348:KRA349"/>
    <mergeCell ref="KRD348:KRD349"/>
    <mergeCell ref="KRL348:KRL349"/>
    <mergeCell ref="KRP348:KRP349"/>
    <mergeCell ref="KRQ348:KRQ349"/>
    <mergeCell ref="KRT348:KRT349"/>
    <mergeCell ref="KSB348:KSB349"/>
    <mergeCell ref="KSF348:KSF349"/>
    <mergeCell ref="KSG348:KSG349"/>
    <mergeCell ref="KSJ348:KSJ349"/>
    <mergeCell ref="KSR348:KSR349"/>
    <mergeCell ref="KPD346:KPD347"/>
    <mergeCell ref="KPE346:KPE347"/>
    <mergeCell ref="KPH346:KPH347"/>
    <mergeCell ref="KPP346:KPP347"/>
    <mergeCell ref="KPQ346:KPQ349"/>
    <mergeCell ref="KPR346:KPR349"/>
    <mergeCell ref="KPT346:KPT347"/>
    <mergeCell ref="KPU346:KPU347"/>
    <mergeCell ref="KPX346:KPX347"/>
    <mergeCell ref="KQF346:KQF347"/>
    <mergeCell ref="KQG346:KQG349"/>
    <mergeCell ref="KQH346:KQH349"/>
    <mergeCell ref="KQJ346:KQJ347"/>
    <mergeCell ref="KQK346:KQK347"/>
    <mergeCell ref="KQN346:KQN347"/>
    <mergeCell ref="KQV346:KQV347"/>
    <mergeCell ref="KQW346:KQW349"/>
    <mergeCell ref="KPD348:KPD349"/>
    <mergeCell ref="KPE348:KPE349"/>
    <mergeCell ref="KPH348:KPH349"/>
    <mergeCell ref="KPP348:KPP349"/>
    <mergeCell ref="KPT348:KPT349"/>
    <mergeCell ref="KPU348:KPU349"/>
    <mergeCell ref="KPX348:KPX349"/>
    <mergeCell ref="KQF348:KQF349"/>
    <mergeCell ref="KQJ348:KQJ349"/>
    <mergeCell ref="KQK348:KQK349"/>
    <mergeCell ref="KQN348:KQN349"/>
    <mergeCell ref="KQV348:KQV349"/>
    <mergeCell ref="KNI346:KNI347"/>
    <mergeCell ref="KNL346:KNL347"/>
    <mergeCell ref="KNT346:KNT347"/>
    <mergeCell ref="KNU346:KNU349"/>
    <mergeCell ref="KNV346:KNV349"/>
    <mergeCell ref="KNX346:KNX347"/>
    <mergeCell ref="KNY346:KNY347"/>
    <mergeCell ref="KOB346:KOB347"/>
    <mergeCell ref="KOJ346:KOJ347"/>
    <mergeCell ref="KOK346:KOK349"/>
    <mergeCell ref="KOL346:KOL349"/>
    <mergeCell ref="KON346:KON347"/>
    <mergeCell ref="KOO346:KOO347"/>
    <mergeCell ref="KOR346:KOR347"/>
    <mergeCell ref="KOZ346:KOZ347"/>
    <mergeCell ref="KPA346:KPA349"/>
    <mergeCell ref="KPB346:KPB349"/>
    <mergeCell ref="KNI348:KNI349"/>
    <mergeCell ref="KNL348:KNL349"/>
    <mergeCell ref="KNT348:KNT349"/>
    <mergeCell ref="KNX348:KNX349"/>
    <mergeCell ref="KNY348:KNY349"/>
    <mergeCell ref="KOB348:KOB349"/>
    <mergeCell ref="KOJ348:KOJ349"/>
    <mergeCell ref="KON348:KON349"/>
    <mergeCell ref="KOO348:KOO349"/>
    <mergeCell ref="KOR348:KOR349"/>
    <mergeCell ref="KOZ348:KOZ349"/>
    <mergeCell ref="KLP346:KLP347"/>
    <mergeCell ref="KLX346:KLX347"/>
    <mergeCell ref="KLY346:KLY349"/>
    <mergeCell ref="KLZ346:KLZ349"/>
    <mergeCell ref="KMB346:KMB347"/>
    <mergeCell ref="KMC346:KMC347"/>
    <mergeCell ref="KMF346:KMF347"/>
    <mergeCell ref="KMN346:KMN347"/>
    <mergeCell ref="KMO346:KMO349"/>
    <mergeCell ref="KMP346:KMP349"/>
    <mergeCell ref="KMR346:KMR347"/>
    <mergeCell ref="KMS346:KMS347"/>
    <mergeCell ref="KMV346:KMV347"/>
    <mergeCell ref="KND346:KND347"/>
    <mergeCell ref="KNE346:KNE349"/>
    <mergeCell ref="KNF346:KNF349"/>
    <mergeCell ref="KNH346:KNH347"/>
    <mergeCell ref="KLP348:KLP349"/>
    <mergeCell ref="KLX348:KLX349"/>
    <mergeCell ref="KMB348:KMB349"/>
    <mergeCell ref="KMC348:KMC349"/>
    <mergeCell ref="KMF348:KMF349"/>
    <mergeCell ref="KMN348:KMN349"/>
    <mergeCell ref="KMR348:KMR349"/>
    <mergeCell ref="KMS348:KMS349"/>
    <mergeCell ref="KMV348:KMV349"/>
    <mergeCell ref="KND348:KND349"/>
    <mergeCell ref="KNH348:KNH349"/>
    <mergeCell ref="KKB346:KKB347"/>
    <mergeCell ref="KKC346:KKC349"/>
    <mergeCell ref="KKD346:KKD349"/>
    <mergeCell ref="KKF346:KKF347"/>
    <mergeCell ref="KKG346:KKG347"/>
    <mergeCell ref="KKJ346:KKJ347"/>
    <mergeCell ref="KKR346:KKR347"/>
    <mergeCell ref="KKS346:KKS349"/>
    <mergeCell ref="KKT346:KKT349"/>
    <mergeCell ref="KKV346:KKV347"/>
    <mergeCell ref="KKW346:KKW347"/>
    <mergeCell ref="KKZ346:KKZ347"/>
    <mergeCell ref="KLH346:KLH347"/>
    <mergeCell ref="KLI346:KLI349"/>
    <mergeCell ref="KLJ346:KLJ349"/>
    <mergeCell ref="KLL346:KLL347"/>
    <mergeCell ref="KLM346:KLM347"/>
    <mergeCell ref="KKB348:KKB349"/>
    <mergeCell ref="KKF348:KKF349"/>
    <mergeCell ref="KKG348:KKG349"/>
    <mergeCell ref="KKJ348:KKJ349"/>
    <mergeCell ref="KKR348:KKR349"/>
    <mergeCell ref="KKV348:KKV349"/>
    <mergeCell ref="KKW348:KKW349"/>
    <mergeCell ref="KKZ348:KKZ349"/>
    <mergeCell ref="KLH348:KLH349"/>
    <mergeCell ref="KLL348:KLL349"/>
    <mergeCell ref="KLM348:KLM349"/>
    <mergeCell ref="KIG346:KIG349"/>
    <mergeCell ref="KIH346:KIH349"/>
    <mergeCell ref="KIJ346:KIJ347"/>
    <mergeCell ref="KIK346:KIK347"/>
    <mergeCell ref="KIN346:KIN347"/>
    <mergeCell ref="KIV346:KIV347"/>
    <mergeCell ref="KIW346:KIW349"/>
    <mergeCell ref="KIX346:KIX349"/>
    <mergeCell ref="KIZ346:KIZ347"/>
    <mergeCell ref="KJA346:KJA347"/>
    <mergeCell ref="KJD346:KJD347"/>
    <mergeCell ref="KJL346:KJL347"/>
    <mergeCell ref="KJM346:KJM349"/>
    <mergeCell ref="KJN346:KJN349"/>
    <mergeCell ref="KJP346:KJP347"/>
    <mergeCell ref="KJQ346:KJQ347"/>
    <mergeCell ref="KJT346:KJT347"/>
    <mergeCell ref="KIJ348:KIJ349"/>
    <mergeCell ref="KIK348:KIK349"/>
    <mergeCell ref="KIN348:KIN349"/>
    <mergeCell ref="KIV348:KIV349"/>
    <mergeCell ref="KIZ348:KIZ349"/>
    <mergeCell ref="KJA348:KJA349"/>
    <mergeCell ref="KJD348:KJD349"/>
    <mergeCell ref="KJL348:KJL349"/>
    <mergeCell ref="KJP348:KJP349"/>
    <mergeCell ref="KJQ348:KJQ349"/>
    <mergeCell ref="KJT348:KJT349"/>
    <mergeCell ref="KGL346:KGL349"/>
    <mergeCell ref="KGN346:KGN347"/>
    <mergeCell ref="KGO346:KGO347"/>
    <mergeCell ref="KGR346:KGR347"/>
    <mergeCell ref="KGZ346:KGZ347"/>
    <mergeCell ref="KHA346:KHA349"/>
    <mergeCell ref="KHB346:KHB349"/>
    <mergeCell ref="KHD346:KHD347"/>
    <mergeCell ref="KHE346:KHE347"/>
    <mergeCell ref="KHH346:KHH347"/>
    <mergeCell ref="KHP346:KHP347"/>
    <mergeCell ref="KHQ346:KHQ349"/>
    <mergeCell ref="KHR346:KHR349"/>
    <mergeCell ref="KHT346:KHT347"/>
    <mergeCell ref="KHU346:KHU347"/>
    <mergeCell ref="KHX346:KHX347"/>
    <mergeCell ref="KIF346:KIF347"/>
    <mergeCell ref="KGN348:KGN349"/>
    <mergeCell ref="KGO348:KGO349"/>
    <mergeCell ref="KGR348:KGR349"/>
    <mergeCell ref="KGZ348:KGZ349"/>
    <mergeCell ref="KHD348:KHD349"/>
    <mergeCell ref="KHE348:KHE349"/>
    <mergeCell ref="KHH348:KHH349"/>
    <mergeCell ref="KHP348:KHP349"/>
    <mergeCell ref="KHT348:KHT349"/>
    <mergeCell ref="KHU348:KHU349"/>
    <mergeCell ref="KHX348:KHX349"/>
    <mergeCell ref="KIF348:KIF349"/>
    <mergeCell ref="KER346:KER347"/>
    <mergeCell ref="KES346:KES347"/>
    <mergeCell ref="KEV346:KEV347"/>
    <mergeCell ref="KFD346:KFD347"/>
    <mergeCell ref="KFE346:KFE349"/>
    <mergeCell ref="KFF346:KFF349"/>
    <mergeCell ref="KFH346:KFH347"/>
    <mergeCell ref="KFI346:KFI347"/>
    <mergeCell ref="KFL346:KFL347"/>
    <mergeCell ref="KFT346:KFT347"/>
    <mergeCell ref="KFU346:KFU349"/>
    <mergeCell ref="KFV346:KFV349"/>
    <mergeCell ref="KFX346:KFX347"/>
    <mergeCell ref="KFY346:KFY347"/>
    <mergeCell ref="KGB346:KGB347"/>
    <mergeCell ref="KGJ346:KGJ347"/>
    <mergeCell ref="KGK346:KGK349"/>
    <mergeCell ref="KER348:KER349"/>
    <mergeCell ref="KES348:KES349"/>
    <mergeCell ref="KEV348:KEV349"/>
    <mergeCell ref="KFD348:KFD349"/>
    <mergeCell ref="KFH348:KFH349"/>
    <mergeCell ref="KFI348:KFI349"/>
    <mergeCell ref="KFL348:KFL349"/>
    <mergeCell ref="KFT348:KFT349"/>
    <mergeCell ref="KFX348:KFX349"/>
    <mergeCell ref="KFY348:KFY349"/>
    <mergeCell ref="KGB348:KGB349"/>
    <mergeCell ref="KGJ348:KGJ349"/>
    <mergeCell ref="KCW346:KCW347"/>
    <mergeCell ref="KCZ346:KCZ347"/>
    <mergeCell ref="KDH346:KDH347"/>
    <mergeCell ref="KDI346:KDI349"/>
    <mergeCell ref="KDJ346:KDJ349"/>
    <mergeCell ref="KDL346:KDL347"/>
    <mergeCell ref="KDM346:KDM347"/>
    <mergeCell ref="KDP346:KDP347"/>
    <mergeCell ref="KDX346:KDX347"/>
    <mergeCell ref="KDY346:KDY349"/>
    <mergeCell ref="KDZ346:KDZ349"/>
    <mergeCell ref="KEB346:KEB347"/>
    <mergeCell ref="KEC346:KEC347"/>
    <mergeCell ref="KEF346:KEF347"/>
    <mergeCell ref="KEN346:KEN347"/>
    <mergeCell ref="KEO346:KEO349"/>
    <mergeCell ref="KEP346:KEP349"/>
    <mergeCell ref="KCW348:KCW349"/>
    <mergeCell ref="KCZ348:KCZ349"/>
    <mergeCell ref="KDH348:KDH349"/>
    <mergeCell ref="KDL348:KDL349"/>
    <mergeCell ref="KDM348:KDM349"/>
    <mergeCell ref="KDP348:KDP349"/>
    <mergeCell ref="KDX348:KDX349"/>
    <mergeCell ref="KEB348:KEB349"/>
    <mergeCell ref="KEC348:KEC349"/>
    <mergeCell ref="KEF348:KEF349"/>
    <mergeCell ref="KEN348:KEN349"/>
    <mergeCell ref="KBD346:KBD347"/>
    <mergeCell ref="KBL346:KBL347"/>
    <mergeCell ref="KBM346:KBM349"/>
    <mergeCell ref="KBN346:KBN349"/>
    <mergeCell ref="KBP346:KBP347"/>
    <mergeCell ref="KBQ346:KBQ347"/>
    <mergeCell ref="KBT346:KBT347"/>
    <mergeCell ref="KCB346:KCB347"/>
    <mergeCell ref="KCC346:KCC349"/>
    <mergeCell ref="KCD346:KCD349"/>
    <mergeCell ref="KCF346:KCF347"/>
    <mergeCell ref="KCG346:KCG347"/>
    <mergeCell ref="KCJ346:KCJ347"/>
    <mergeCell ref="KCR346:KCR347"/>
    <mergeCell ref="KCS346:KCS349"/>
    <mergeCell ref="KCT346:KCT349"/>
    <mergeCell ref="KCV346:KCV347"/>
    <mergeCell ref="KBD348:KBD349"/>
    <mergeCell ref="KBL348:KBL349"/>
    <mergeCell ref="KBP348:KBP349"/>
    <mergeCell ref="KBQ348:KBQ349"/>
    <mergeCell ref="KBT348:KBT349"/>
    <mergeCell ref="KCB348:KCB349"/>
    <mergeCell ref="KCF348:KCF349"/>
    <mergeCell ref="KCG348:KCG349"/>
    <mergeCell ref="KCJ348:KCJ349"/>
    <mergeCell ref="KCR348:KCR349"/>
    <mergeCell ref="KCV348:KCV349"/>
    <mergeCell ref="JZP346:JZP347"/>
    <mergeCell ref="JZQ346:JZQ349"/>
    <mergeCell ref="JZR346:JZR349"/>
    <mergeCell ref="JZT346:JZT347"/>
    <mergeCell ref="JZU346:JZU347"/>
    <mergeCell ref="JZX346:JZX347"/>
    <mergeCell ref="KAF346:KAF347"/>
    <mergeCell ref="KAG346:KAG349"/>
    <mergeCell ref="KAH346:KAH349"/>
    <mergeCell ref="KAJ346:KAJ347"/>
    <mergeCell ref="KAK346:KAK347"/>
    <mergeCell ref="KAN346:KAN347"/>
    <mergeCell ref="KAV346:KAV347"/>
    <mergeCell ref="KAW346:KAW349"/>
    <mergeCell ref="KAX346:KAX349"/>
    <mergeCell ref="KAZ346:KAZ347"/>
    <mergeCell ref="KBA346:KBA347"/>
    <mergeCell ref="JZP348:JZP349"/>
    <mergeCell ref="JZT348:JZT349"/>
    <mergeCell ref="JZU348:JZU349"/>
    <mergeCell ref="JZX348:JZX349"/>
    <mergeCell ref="KAF348:KAF349"/>
    <mergeCell ref="KAJ348:KAJ349"/>
    <mergeCell ref="KAK348:KAK349"/>
    <mergeCell ref="KAN348:KAN349"/>
    <mergeCell ref="KAV348:KAV349"/>
    <mergeCell ref="KAZ348:KAZ349"/>
    <mergeCell ref="KBA348:KBA349"/>
    <mergeCell ref="JXU346:JXU349"/>
    <mergeCell ref="JXV346:JXV349"/>
    <mergeCell ref="JXX346:JXX347"/>
    <mergeCell ref="JXY346:JXY347"/>
    <mergeCell ref="JYB346:JYB347"/>
    <mergeCell ref="JYJ346:JYJ347"/>
    <mergeCell ref="JYK346:JYK349"/>
    <mergeCell ref="JYL346:JYL349"/>
    <mergeCell ref="JYN346:JYN347"/>
    <mergeCell ref="JYO346:JYO347"/>
    <mergeCell ref="JYR346:JYR347"/>
    <mergeCell ref="JYZ346:JYZ347"/>
    <mergeCell ref="JZA346:JZA349"/>
    <mergeCell ref="JZB346:JZB349"/>
    <mergeCell ref="JZD346:JZD347"/>
    <mergeCell ref="JZE346:JZE347"/>
    <mergeCell ref="JZH346:JZH347"/>
    <mergeCell ref="JXX348:JXX349"/>
    <mergeCell ref="JXY348:JXY349"/>
    <mergeCell ref="JYB348:JYB349"/>
    <mergeCell ref="JYJ348:JYJ349"/>
    <mergeCell ref="JYN348:JYN349"/>
    <mergeCell ref="JYO348:JYO349"/>
    <mergeCell ref="JYR348:JYR349"/>
    <mergeCell ref="JYZ348:JYZ349"/>
    <mergeCell ref="JZD348:JZD349"/>
    <mergeCell ref="JZE348:JZE349"/>
    <mergeCell ref="JZH348:JZH349"/>
    <mergeCell ref="JVZ346:JVZ349"/>
    <mergeCell ref="JWB346:JWB347"/>
    <mergeCell ref="JWC346:JWC347"/>
    <mergeCell ref="JWF346:JWF347"/>
    <mergeCell ref="JWN346:JWN347"/>
    <mergeCell ref="JWO346:JWO349"/>
    <mergeCell ref="JWP346:JWP349"/>
    <mergeCell ref="JWR346:JWR347"/>
    <mergeCell ref="JWS346:JWS347"/>
    <mergeCell ref="JWV346:JWV347"/>
    <mergeCell ref="JXD346:JXD347"/>
    <mergeCell ref="JXE346:JXE349"/>
    <mergeCell ref="JXF346:JXF349"/>
    <mergeCell ref="JXH346:JXH347"/>
    <mergeCell ref="JXI346:JXI347"/>
    <mergeCell ref="JXL346:JXL347"/>
    <mergeCell ref="JXT346:JXT347"/>
    <mergeCell ref="JWB348:JWB349"/>
    <mergeCell ref="JWC348:JWC349"/>
    <mergeCell ref="JWF348:JWF349"/>
    <mergeCell ref="JWN348:JWN349"/>
    <mergeCell ref="JWR348:JWR349"/>
    <mergeCell ref="JWS348:JWS349"/>
    <mergeCell ref="JWV348:JWV349"/>
    <mergeCell ref="JXD348:JXD349"/>
    <mergeCell ref="JXH348:JXH349"/>
    <mergeCell ref="JXI348:JXI349"/>
    <mergeCell ref="JXL348:JXL349"/>
    <mergeCell ref="JXT348:JXT349"/>
    <mergeCell ref="JUF346:JUF347"/>
    <mergeCell ref="JUG346:JUG347"/>
    <mergeCell ref="JUJ346:JUJ347"/>
    <mergeCell ref="JUR346:JUR347"/>
    <mergeCell ref="JUS346:JUS349"/>
    <mergeCell ref="JUT346:JUT349"/>
    <mergeCell ref="JUV346:JUV347"/>
    <mergeCell ref="JUW346:JUW347"/>
    <mergeCell ref="JUZ346:JUZ347"/>
    <mergeCell ref="JVH346:JVH347"/>
    <mergeCell ref="JVI346:JVI349"/>
    <mergeCell ref="JVJ346:JVJ349"/>
    <mergeCell ref="JVL346:JVL347"/>
    <mergeCell ref="JVM346:JVM347"/>
    <mergeCell ref="JVP346:JVP347"/>
    <mergeCell ref="JVX346:JVX347"/>
    <mergeCell ref="JVY346:JVY349"/>
    <mergeCell ref="JUF348:JUF349"/>
    <mergeCell ref="JUG348:JUG349"/>
    <mergeCell ref="JUJ348:JUJ349"/>
    <mergeCell ref="JUR348:JUR349"/>
    <mergeCell ref="JUV348:JUV349"/>
    <mergeCell ref="JUW348:JUW349"/>
    <mergeCell ref="JUZ348:JUZ349"/>
    <mergeCell ref="JVH348:JVH349"/>
    <mergeCell ref="JVL348:JVL349"/>
    <mergeCell ref="JVM348:JVM349"/>
    <mergeCell ref="JVP348:JVP349"/>
    <mergeCell ref="JVX348:JVX349"/>
    <mergeCell ref="JSK346:JSK347"/>
    <mergeCell ref="JSN346:JSN347"/>
    <mergeCell ref="JSV346:JSV347"/>
    <mergeCell ref="JSW346:JSW349"/>
    <mergeCell ref="JSX346:JSX349"/>
    <mergeCell ref="JSZ346:JSZ347"/>
    <mergeCell ref="JTA346:JTA347"/>
    <mergeCell ref="JTD346:JTD347"/>
    <mergeCell ref="JTL346:JTL347"/>
    <mergeCell ref="JTM346:JTM349"/>
    <mergeCell ref="JTN346:JTN349"/>
    <mergeCell ref="JTP346:JTP347"/>
    <mergeCell ref="JTQ346:JTQ347"/>
    <mergeCell ref="JTT346:JTT347"/>
    <mergeCell ref="JUB346:JUB347"/>
    <mergeCell ref="JUC346:JUC349"/>
    <mergeCell ref="JUD346:JUD349"/>
    <mergeCell ref="JSK348:JSK349"/>
    <mergeCell ref="JSN348:JSN349"/>
    <mergeCell ref="JSV348:JSV349"/>
    <mergeCell ref="JSZ348:JSZ349"/>
    <mergeCell ref="JTA348:JTA349"/>
    <mergeCell ref="JTD348:JTD349"/>
    <mergeCell ref="JTL348:JTL349"/>
    <mergeCell ref="JTP348:JTP349"/>
    <mergeCell ref="JTQ348:JTQ349"/>
    <mergeCell ref="JTT348:JTT349"/>
    <mergeCell ref="JUB348:JUB349"/>
    <mergeCell ref="JQR346:JQR347"/>
    <mergeCell ref="JQZ346:JQZ347"/>
    <mergeCell ref="JRA346:JRA349"/>
    <mergeCell ref="JRB346:JRB349"/>
    <mergeCell ref="JRD346:JRD347"/>
    <mergeCell ref="JRE346:JRE347"/>
    <mergeCell ref="JRH346:JRH347"/>
    <mergeCell ref="JRP346:JRP347"/>
    <mergeCell ref="JRQ346:JRQ349"/>
    <mergeCell ref="JRR346:JRR349"/>
    <mergeCell ref="JRT346:JRT347"/>
    <mergeCell ref="JRU346:JRU347"/>
    <mergeCell ref="JRX346:JRX347"/>
    <mergeCell ref="JSF346:JSF347"/>
    <mergeCell ref="JSG346:JSG349"/>
    <mergeCell ref="JSH346:JSH349"/>
    <mergeCell ref="JSJ346:JSJ347"/>
    <mergeCell ref="JQR348:JQR349"/>
    <mergeCell ref="JQZ348:JQZ349"/>
    <mergeCell ref="JRD348:JRD349"/>
    <mergeCell ref="JRE348:JRE349"/>
    <mergeCell ref="JRH348:JRH349"/>
    <mergeCell ref="JRP348:JRP349"/>
    <mergeCell ref="JRT348:JRT349"/>
    <mergeCell ref="JRU348:JRU349"/>
    <mergeCell ref="JRX348:JRX349"/>
    <mergeCell ref="JSF348:JSF349"/>
    <mergeCell ref="JSJ348:JSJ349"/>
    <mergeCell ref="JPD346:JPD347"/>
    <mergeCell ref="JPE346:JPE349"/>
    <mergeCell ref="JPF346:JPF349"/>
    <mergeCell ref="JPH346:JPH347"/>
    <mergeCell ref="JPI346:JPI347"/>
    <mergeCell ref="JPL346:JPL347"/>
    <mergeCell ref="JPT346:JPT347"/>
    <mergeCell ref="JPU346:JPU349"/>
    <mergeCell ref="JPV346:JPV349"/>
    <mergeCell ref="JPX346:JPX347"/>
    <mergeCell ref="JPY346:JPY347"/>
    <mergeCell ref="JQB346:JQB347"/>
    <mergeCell ref="JQJ346:JQJ347"/>
    <mergeCell ref="JQK346:JQK349"/>
    <mergeCell ref="JQL346:JQL349"/>
    <mergeCell ref="JQN346:JQN347"/>
    <mergeCell ref="JQO346:JQO347"/>
    <mergeCell ref="JPD348:JPD349"/>
    <mergeCell ref="JPH348:JPH349"/>
    <mergeCell ref="JPI348:JPI349"/>
    <mergeCell ref="JPL348:JPL349"/>
    <mergeCell ref="JPT348:JPT349"/>
    <mergeCell ref="JPX348:JPX349"/>
    <mergeCell ref="JPY348:JPY349"/>
    <mergeCell ref="JQB348:JQB349"/>
    <mergeCell ref="JQJ348:JQJ349"/>
    <mergeCell ref="JQN348:JQN349"/>
    <mergeCell ref="JQO348:JQO349"/>
    <mergeCell ref="JNI346:JNI349"/>
    <mergeCell ref="JNJ346:JNJ349"/>
    <mergeCell ref="JNL346:JNL347"/>
    <mergeCell ref="JNM346:JNM347"/>
    <mergeCell ref="JNP346:JNP347"/>
    <mergeCell ref="JNX346:JNX347"/>
    <mergeCell ref="JNY346:JNY349"/>
    <mergeCell ref="JNZ346:JNZ349"/>
    <mergeCell ref="JOB346:JOB347"/>
    <mergeCell ref="JOC346:JOC347"/>
    <mergeCell ref="JOF346:JOF347"/>
    <mergeCell ref="JON346:JON347"/>
    <mergeCell ref="JOO346:JOO349"/>
    <mergeCell ref="JOP346:JOP349"/>
    <mergeCell ref="JOR346:JOR347"/>
    <mergeCell ref="JOS346:JOS347"/>
    <mergeCell ref="JOV346:JOV347"/>
    <mergeCell ref="JNL348:JNL349"/>
    <mergeCell ref="JNM348:JNM349"/>
    <mergeCell ref="JNP348:JNP349"/>
    <mergeCell ref="JNX348:JNX349"/>
    <mergeCell ref="JOB348:JOB349"/>
    <mergeCell ref="JOC348:JOC349"/>
    <mergeCell ref="JOF348:JOF349"/>
    <mergeCell ref="JON348:JON349"/>
    <mergeCell ref="JOR348:JOR349"/>
    <mergeCell ref="JOS348:JOS349"/>
    <mergeCell ref="JOV348:JOV349"/>
    <mergeCell ref="JLN346:JLN349"/>
    <mergeCell ref="JLP346:JLP347"/>
    <mergeCell ref="JLQ346:JLQ347"/>
    <mergeCell ref="JLT346:JLT347"/>
    <mergeCell ref="JMB346:JMB347"/>
    <mergeCell ref="JMC346:JMC349"/>
    <mergeCell ref="JMD346:JMD349"/>
    <mergeCell ref="JMF346:JMF347"/>
    <mergeCell ref="JMG346:JMG347"/>
    <mergeCell ref="JMJ346:JMJ347"/>
    <mergeCell ref="JMR346:JMR347"/>
    <mergeCell ref="JMS346:JMS349"/>
    <mergeCell ref="JMT346:JMT349"/>
    <mergeCell ref="JMV346:JMV347"/>
    <mergeCell ref="JMW346:JMW347"/>
    <mergeCell ref="JMZ346:JMZ347"/>
    <mergeCell ref="JNH346:JNH347"/>
    <mergeCell ref="JLP348:JLP349"/>
    <mergeCell ref="JLQ348:JLQ349"/>
    <mergeCell ref="JLT348:JLT349"/>
    <mergeCell ref="JMB348:JMB349"/>
    <mergeCell ref="JMF348:JMF349"/>
    <mergeCell ref="JMG348:JMG349"/>
    <mergeCell ref="JMJ348:JMJ349"/>
    <mergeCell ref="JMR348:JMR349"/>
    <mergeCell ref="JMV348:JMV349"/>
    <mergeCell ref="JMW348:JMW349"/>
    <mergeCell ref="JMZ348:JMZ349"/>
    <mergeCell ref="JNH348:JNH349"/>
    <mergeCell ref="JJT346:JJT347"/>
    <mergeCell ref="JJU346:JJU347"/>
    <mergeCell ref="JJX346:JJX347"/>
    <mergeCell ref="JKF346:JKF347"/>
    <mergeCell ref="JKG346:JKG349"/>
    <mergeCell ref="JKH346:JKH349"/>
    <mergeCell ref="JKJ346:JKJ347"/>
    <mergeCell ref="JKK346:JKK347"/>
    <mergeCell ref="JKN346:JKN347"/>
    <mergeCell ref="JKV346:JKV347"/>
    <mergeCell ref="JKW346:JKW349"/>
    <mergeCell ref="JKX346:JKX349"/>
    <mergeCell ref="JKZ346:JKZ347"/>
    <mergeCell ref="JLA346:JLA347"/>
    <mergeCell ref="JLD346:JLD347"/>
    <mergeCell ref="JLL346:JLL347"/>
    <mergeCell ref="JLM346:JLM349"/>
    <mergeCell ref="JJT348:JJT349"/>
    <mergeCell ref="JJU348:JJU349"/>
    <mergeCell ref="JJX348:JJX349"/>
    <mergeCell ref="JKF348:JKF349"/>
    <mergeCell ref="JKJ348:JKJ349"/>
    <mergeCell ref="JKK348:JKK349"/>
    <mergeCell ref="JKN348:JKN349"/>
    <mergeCell ref="JKV348:JKV349"/>
    <mergeCell ref="JKZ348:JKZ349"/>
    <mergeCell ref="JLA348:JLA349"/>
    <mergeCell ref="JLD348:JLD349"/>
    <mergeCell ref="JLL348:JLL349"/>
    <mergeCell ref="JHY346:JHY347"/>
    <mergeCell ref="JIB346:JIB347"/>
    <mergeCell ref="JIJ346:JIJ347"/>
    <mergeCell ref="JIK346:JIK349"/>
    <mergeCell ref="JIL346:JIL349"/>
    <mergeCell ref="JIN346:JIN347"/>
    <mergeCell ref="JIO346:JIO347"/>
    <mergeCell ref="JIR346:JIR347"/>
    <mergeCell ref="JIZ346:JIZ347"/>
    <mergeCell ref="JJA346:JJA349"/>
    <mergeCell ref="JJB346:JJB349"/>
    <mergeCell ref="JJD346:JJD347"/>
    <mergeCell ref="JJE346:JJE347"/>
    <mergeCell ref="JJH346:JJH347"/>
    <mergeCell ref="JJP346:JJP347"/>
    <mergeCell ref="JJQ346:JJQ349"/>
    <mergeCell ref="JJR346:JJR349"/>
    <mergeCell ref="JHY348:JHY349"/>
    <mergeCell ref="JIB348:JIB349"/>
    <mergeCell ref="JIJ348:JIJ349"/>
    <mergeCell ref="JIN348:JIN349"/>
    <mergeCell ref="JIO348:JIO349"/>
    <mergeCell ref="JIR348:JIR349"/>
    <mergeCell ref="JIZ348:JIZ349"/>
    <mergeCell ref="JJD348:JJD349"/>
    <mergeCell ref="JJE348:JJE349"/>
    <mergeCell ref="JJH348:JJH349"/>
    <mergeCell ref="JJP348:JJP349"/>
    <mergeCell ref="JGF346:JGF347"/>
    <mergeCell ref="JGN346:JGN347"/>
    <mergeCell ref="JGO346:JGO349"/>
    <mergeCell ref="JGP346:JGP349"/>
    <mergeCell ref="JGR346:JGR347"/>
    <mergeCell ref="JGS346:JGS347"/>
    <mergeCell ref="JGV346:JGV347"/>
    <mergeCell ref="JHD346:JHD347"/>
    <mergeCell ref="JHE346:JHE349"/>
    <mergeCell ref="JHF346:JHF349"/>
    <mergeCell ref="JHH346:JHH347"/>
    <mergeCell ref="JHI346:JHI347"/>
    <mergeCell ref="JHL346:JHL347"/>
    <mergeCell ref="JHT346:JHT347"/>
    <mergeCell ref="JHU346:JHU349"/>
    <mergeCell ref="JHV346:JHV349"/>
    <mergeCell ref="JHX346:JHX347"/>
    <mergeCell ref="JGF348:JGF349"/>
    <mergeCell ref="JGN348:JGN349"/>
    <mergeCell ref="JGR348:JGR349"/>
    <mergeCell ref="JGS348:JGS349"/>
    <mergeCell ref="JGV348:JGV349"/>
    <mergeCell ref="JHD348:JHD349"/>
    <mergeCell ref="JHH348:JHH349"/>
    <mergeCell ref="JHI348:JHI349"/>
    <mergeCell ref="JHL348:JHL349"/>
    <mergeCell ref="JHT348:JHT349"/>
    <mergeCell ref="JHX348:JHX349"/>
    <mergeCell ref="JER346:JER347"/>
    <mergeCell ref="JES346:JES349"/>
    <mergeCell ref="JET346:JET349"/>
    <mergeCell ref="JEV346:JEV347"/>
    <mergeCell ref="JEW346:JEW347"/>
    <mergeCell ref="JEZ346:JEZ347"/>
    <mergeCell ref="JFH346:JFH347"/>
    <mergeCell ref="JFI346:JFI349"/>
    <mergeCell ref="JFJ346:JFJ349"/>
    <mergeCell ref="JFL346:JFL347"/>
    <mergeCell ref="JFM346:JFM347"/>
    <mergeCell ref="JFP346:JFP347"/>
    <mergeCell ref="JFX346:JFX347"/>
    <mergeCell ref="JFY346:JFY349"/>
    <mergeCell ref="JFZ346:JFZ349"/>
    <mergeCell ref="JGB346:JGB347"/>
    <mergeCell ref="JGC346:JGC347"/>
    <mergeCell ref="JER348:JER349"/>
    <mergeCell ref="JEV348:JEV349"/>
    <mergeCell ref="JEW348:JEW349"/>
    <mergeCell ref="JEZ348:JEZ349"/>
    <mergeCell ref="JFH348:JFH349"/>
    <mergeCell ref="JFL348:JFL349"/>
    <mergeCell ref="JFM348:JFM349"/>
    <mergeCell ref="JFP348:JFP349"/>
    <mergeCell ref="JFX348:JFX349"/>
    <mergeCell ref="JGB348:JGB349"/>
    <mergeCell ref="JGC348:JGC349"/>
    <mergeCell ref="JCW346:JCW349"/>
    <mergeCell ref="JCX346:JCX349"/>
    <mergeCell ref="JCZ346:JCZ347"/>
    <mergeCell ref="JDA346:JDA347"/>
    <mergeCell ref="JDD346:JDD347"/>
    <mergeCell ref="JDL346:JDL347"/>
    <mergeCell ref="JDM346:JDM349"/>
    <mergeCell ref="JDN346:JDN349"/>
    <mergeCell ref="JDP346:JDP347"/>
    <mergeCell ref="JDQ346:JDQ347"/>
    <mergeCell ref="JDT346:JDT347"/>
    <mergeCell ref="JEB346:JEB347"/>
    <mergeCell ref="JEC346:JEC349"/>
    <mergeCell ref="JED346:JED349"/>
    <mergeCell ref="JEF346:JEF347"/>
    <mergeCell ref="JEG346:JEG347"/>
    <mergeCell ref="JEJ346:JEJ347"/>
    <mergeCell ref="JCZ348:JCZ349"/>
    <mergeCell ref="JDA348:JDA349"/>
    <mergeCell ref="JDD348:JDD349"/>
    <mergeCell ref="JDL348:JDL349"/>
    <mergeCell ref="JDP348:JDP349"/>
    <mergeCell ref="JDQ348:JDQ349"/>
    <mergeCell ref="JDT348:JDT349"/>
    <mergeCell ref="JEB348:JEB349"/>
    <mergeCell ref="JEF348:JEF349"/>
    <mergeCell ref="JEG348:JEG349"/>
    <mergeCell ref="JEJ348:JEJ349"/>
    <mergeCell ref="JBB346:JBB349"/>
    <mergeCell ref="JBD346:JBD347"/>
    <mergeCell ref="JBE346:JBE347"/>
    <mergeCell ref="JBH346:JBH347"/>
    <mergeCell ref="JBP346:JBP347"/>
    <mergeCell ref="JBQ346:JBQ349"/>
    <mergeCell ref="JBR346:JBR349"/>
    <mergeCell ref="JBT346:JBT347"/>
    <mergeCell ref="JBU346:JBU347"/>
    <mergeCell ref="JBX346:JBX347"/>
    <mergeCell ref="JCF346:JCF347"/>
    <mergeCell ref="JCG346:JCG349"/>
    <mergeCell ref="JCH346:JCH349"/>
    <mergeCell ref="JCJ346:JCJ347"/>
    <mergeCell ref="JCK346:JCK347"/>
    <mergeCell ref="JCN346:JCN347"/>
    <mergeCell ref="JCV346:JCV347"/>
    <mergeCell ref="JBD348:JBD349"/>
    <mergeCell ref="JBE348:JBE349"/>
    <mergeCell ref="JBH348:JBH349"/>
    <mergeCell ref="JBP348:JBP349"/>
    <mergeCell ref="JBT348:JBT349"/>
    <mergeCell ref="JBU348:JBU349"/>
    <mergeCell ref="JBX348:JBX349"/>
    <mergeCell ref="JCF348:JCF349"/>
    <mergeCell ref="JCJ348:JCJ349"/>
    <mergeCell ref="JCK348:JCK349"/>
    <mergeCell ref="JCN348:JCN349"/>
    <mergeCell ref="JCV348:JCV349"/>
    <mergeCell ref="IZH346:IZH347"/>
    <mergeCell ref="IZI346:IZI347"/>
    <mergeCell ref="IZL346:IZL347"/>
    <mergeCell ref="IZT346:IZT347"/>
    <mergeCell ref="IZU346:IZU349"/>
    <mergeCell ref="IZV346:IZV349"/>
    <mergeCell ref="IZX346:IZX347"/>
    <mergeCell ref="IZY346:IZY347"/>
    <mergeCell ref="JAB346:JAB347"/>
    <mergeCell ref="JAJ346:JAJ347"/>
    <mergeCell ref="JAK346:JAK349"/>
    <mergeCell ref="JAL346:JAL349"/>
    <mergeCell ref="JAN346:JAN347"/>
    <mergeCell ref="JAO346:JAO347"/>
    <mergeCell ref="JAR346:JAR347"/>
    <mergeCell ref="JAZ346:JAZ347"/>
    <mergeCell ref="JBA346:JBA349"/>
    <mergeCell ref="IZH348:IZH349"/>
    <mergeCell ref="IZI348:IZI349"/>
    <mergeCell ref="IZL348:IZL349"/>
    <mergeCell ref="IZT348:IZT349"/>
    <mergeCell ref="IZX348:IZX349"/>
    <mergeCell ref="IZY348:IZY349"/>
    <mergeCell ref="JAB348:JAB349"/>
    <mergeCell ref="JAJ348:JAJ349"/>
    <mergeCell ref="JAN348:JAN349"/>
    <mergeCell ref="JAO348:JAO349"/>
    <mergeCell ref="JAR348:JAR349"/>
    <mergeCell ref="JAZ348:JAZ349"/>
    <mergeCell ref="IXM346:IXM347"/>
    <mergeCell ref="IXP346:IXP347"/>
    <mergeCell ref="IXX346:IXX347"/>
    <mergeCell ref="IXY346:IXY349"/>
    <mergeCell ref="IXZ346:IXZ349"/>
    <mergeCell ref="IYB346:IYB347"/>
    <mergeCell ref="IYC346:IYC347"/>
    <mergeCell ref="IYF346:IYF347"/>
    <mergeCell ref="IYN346:IYN347"/>
    <mergeCell ref="IYO346:IYO349"/>
    <mergeCell ref="IYP346:IYP349"/>
    <mergeCell ref="IYR346:IYR347"/>
    <mergeCell ref="IYS346:IYS347"/>
    <mergeCell ref="IYV346:IYV347"/>
    <mergeCell ref="IZD346:IZD347"/>
    <mergeCell ref="IZE346:IZE349"/>
    <mergeCell ref="IZF346:IZF349"/>
    <mergeCell ref="IXM348:IXM349"/>
    <mergeCell ref="IXP348:IXP349"/>
    <mergeCell ref="IXX348:IXX349"/>
    <mergeCell ref="IYB348:IYB349"/>
    <mergeCell ref="IYC348:IYC349"/>
    <mergeCell ref="IYF348:IYF349"/>
    <mergeCell ref="IYN348:IYN349"/>
    <mergeCell ref="IYR348:IYR349"/>
    <mergeCell ref="IYS348:IYS349"/>
    <mergeCell ref="IYV348:IYV349"/>
    <mergeCell ref="IZD348:IZD349"/>
    <mergeCell ref="IVT346:IVT347"/>
    <mergeCell ref="IWB346:IWB347"/>
    <mergeCell ref="IWC346:IWC349"/>
    <mergeCell ref="IWD346:IWD349"/>
    <mergeCell ref="IWF346:IWF347"/>
    <mergeCell ref="IWG346:IWG347"/>
    <mergeCell ref="IWJ346:IWJ347"/>
    <mergeCell ref="IWR346:IWR347"/>
    <mergeCell ref="IWS346:IWS349"/>
    <mergeCell ref="IWT346:IWT349"/>
    <mergeCell ref="IWV346:IWV347"/>
    <mergeCell ref="IWW346:IWW347"/>
    <mergeCell ref="IWZ346:IWZ347"/>
    <mergeCell ref="IXH346:IXH347"/>
    <mergeCell ref="IXI346:IXI349"/>
    <mergeCell ref="IXJ346:IXJ349"/>
    <mergeCell ref="IXL346:IXL347"/>
    <mergeCell ref="IVT348:IVT349"/>
    <mergeCell ref="IWB348:IWB349"/>
    <mergeCell ref="IWF348:IWF349"/>
    <mergeCell ref="IWG348:IWG349"/>
    <mergeCell ref="IWJ348:IWJ349"/>
    <mergeCell ref="IWR348:IWR349"/>
    <mergeCell ref="IWV348:IWV349"/>
    <mergeCell ref="IWW348:IWW349"/>
    <mergeCell ref="IWZ348:IWZ349"/>
    <mergeCell ref="IXH348:IXH349"/>
    <mergeCell ref="IXL348:IXL349"/>
    <mergeCell ref="IUF346:IUF347"/>
    <mergeCell ref="IUG346:IUG349"/>
    <mergeCell ref="IUH346:IUH349"/>
    <mergeCell ref="IUJ346:IUJ347"/>
    <mergeCell ref="IUK346:IUK347"/>
    <mergeCell ref="IUN346:IUN347"/>
    <mergeCell ref="IUV346:IUV347"/>
    <mergeCell ref="IUW346:IUW349"/>
    <mergeCell ref="IUX346:IUX349"/>
    <mergeCell ref="IUZ346:IUZ347"/>
    <mergeCell ref="IVA346:IVA347"/>
    <mergeCell ref="IVD346:IVD347"/>
    <mergeCell ref="IVL346:IVL347"/>
    <mergeCell ref="IVM346:IVM349"/>
    <mergeCell ref="IVN346:IVN349"/>
    <mergeCell ref="IVP346:IVP347"/>
    <mergeCell ref="IVQ346:IVQ347"/>
    <mergeCell ref="IUF348:IUF349"/>
    <mergeCell ref="IUJ348:IUJ349"/>
    <mergeCell ref="IUK348:IUK349"/>
    <mergeCell ref="IUN348:IUN349"/>
    <mergeCell ref="IUV348:IUV349"/>
    <mergeCell ref="IUZ348:IUZ349"/>
    <mergeCell ref="IVA348:IVA349"/>
    <mergeCell ref="IVD348:IVD349"/>
    <mergeCell ref="IVL348:IVL349"/>
    <mergeCell ref="IVP348:IVP349"/>
    <mergeCell ref="IVQ348:IVQ349"/>
    <mergeCell ref="ISK346:ISK349"/>
    <mergeCell ref="ISL346:ISL349"/>
    <mergeCell ref="ISN346:ISN347"/>
    <mergeCell ref="ISO346:ISO347"/>
    <mergeCell ref="ISR346:ISR347"/>
    <mergeCell ref="ISZ346:ISZ347"/>
    <mergeCell ref="ITA346:ITA349"/>
    <mergeCell ref="ITB346:ITB349"/>
    <mergeCell ref="ITD346:ITD347"/>
    <mergeCell ref="ITE346:ITE347"/>
    <mergeCell ref="ITH346:ITH347"/>
    <mergeCell ref="ITP346:ITP347"/>
    <mergeCell ref="ITQ346:ITQ349"/>
    <mergeCell ref="ITR346:ITR349"/>
    <mergeCell ref="ITT346:ITT347"/>
    <mergeCell ref="ITU346:ITU347"/>
    <mergeCell ref="ITX346:ITX347"/>
    <mergeCell ref="ISN348:ISN349"/>
    <mergeCell ref="ISO348:ISO349"/>
    <mergeCell ref="ISR348:ISR349"/>
    <mergeCell ref="ISZ348:ISZ349"/>
    <mergeCell ref="ITD348:ITD349"/>
    <mergeCell ref="ITE348:ITE349"/>
    <mergeCell ref="ITH348:ITH349"/>
    <mergeCell ref="ITP348:ITP349"/>
    <mergeCell ref="ITT348:ITT349"/>
    <mergeCell ref="ITU348:ITU349"/>
    <mergeCell ref="ITX348:ITX349"/>
    <mergeCell ref="IQP346:IQP349"/>
    <mergeCell ref="IQR346:IQR347"/>
    <mergeCell ref="IQS346:IQS347"/>
    <mergeCell ref="IQV346:IQV347"/>
    <mergeCell ref="IRD346:IRD347"/>
    <mergeCell ref="IRE346:IRE349"/>
    <mergeCell ref="IRF346:IRF349"/>
    <mergeCell ref="IRH346:IRH347"/>
    <mergeCell ref="IRI346:IRI347"/>
    <mergeCell ref="IRL346:IRL347"/>
    <mergeCell ref="IRT346:IRT347"/>
    <mergeCell ref="IRU346:IRU349"/>
    <mergeCell ref="IRV346:IRV349"/>
    <mergeCell ref="IRX346:IRX347"/>
    <mergeCell ref="IRY346:IRY347"/>
    <mergeCell ref="ISB346:ISB347"/>
    <mergeCell ref="ISJ346:ISJ347"/>
    <mergeCell ref="IQR348:IQR349"/>
    <mergeCell ref="IQS348:IQS349"/>
    <mergeCell ref="IQV348:IQV349"/>
    <mergeCell ref="IRD348:IRD349"/>
    <mergeCell ref="IRH348:IRH349"/>
    <mergeCell ref="IRI348:IRI349"/>
    <mergeCell ref="IRL348:IRL349"/>
    <mergeCell ref="IRT348:IRT349"/>
    <mergeCell ref="IRX348:IRX349"/>
    <mergeCell ref="IRY348:IRY349"/>
    <mergeCell ref="ISB348:ISB349"/>
    <mergeCell ref="ISJ348:ISJ349"/>
    <mergeCell ref="IOV346:IOV347"/>
    <mergeCell ref="IOW346:IOW347"/>
    <mergeCell ref="IOZ346:IOZ347"/>
    <mergeCell ref="IPH346:IPH347"/>
    <mergeCell ref="IPI346:IPI349"/>
    <mergeCell ref="IPJ346:IPJ349"/>
    <mergeCell ref="IPL346:IPL347"/>
    <mergeCell ref="IPM346:IPM347"/>
    <mergeCell ref="IPP346:IPP347"/>
    <mergeCell ref="IPX346:IPX347"/>
    <mergeCell ref="IPY346:IPY349"/>
    <mergeCell ref="IPZ346:IPZ349"/>
    <mergeCell ref="IQB346:IQB347"/>
    <mergeCell ref="IQC346:IQC347"/>
    <mergeCell ref="IQF346:IQF347"/>
    <mergeCell ref="IQN346:IQN347"/>
    <mergeCell ref="IQO346:IQO349"/>
    <mergeCell ref="IOV348:IOV349"/>
    <mergeCell ref="IOW348:IOW349"/>
    <mergeCell ref="IOZ348:IOZ349"/>
    <mergeCell ref="IPH348:IPH349"/>
    <mergeCell ref="IPL348:IPL349"/>
    <mergeCell ref="IPM348:IPM349"/>
    <mergeCell ref="IPP348:IPP349"/>
    <mergeCell ref="IPX348:IPX349"/>
    <mergeCell ref="IQB348:IQB349"/>
    <mergeCell ref="IQC348:IQC349"/>
    <mergeCell ref="IQF348:IQF349"/>
    <mergeCell ref="IQN348:IQN349"/>
    <mergeCell ref="INA346:INA347"/>
    <mergeCell ref="IND346:IND347"/>
    <mergeCell ref="INL346:INL347"/>
    <mergeCell ref="INM346:INM349"/>
    <mergeCell ref="INN346:INN349"/>
    <mergeCell ref="INP346:INP347"/>
    <mergeCell ref="INQ346:INQ347"/>
    <mergeCell ref="INT346:INT347"/>
    <mergeCell ref="IOB346:IOB347"/>
    <mergeCell ref="IOC346:IOC349"/>
    <mergeCell ref="IOD346:IOD349"/>
    <mergeCell ref="IOF346:IOF347"/>
    <mergeCell ref="IOG346:IOG347"/>
    <mergeCell ref="IOJ346:IOJ347"/>
    <mergeCell ref="IOR346:IOR347"/>
    <mergeCell ref="IOS346:IOS349"/>
    <mergeCell ref="IOT346:IOT349"/>
    <mergeCell ref="INA348:INA349"/>
    <mergeCell ref="IND348:IND349"/>
    <mergeCell ref="INL348:INL349"/>
    <mergeCell ref="INP348:INP349"/>
    <mergeCell ref="INQ348:INQ349"/>
    <mergeCell ref="INT348:INT349"/>
    <mergeCell ref="IOB348:IOB349"/>
    <mergeCell ref="IOF348:IOF349"/>
    <mergeCell ref="IOG348:IOG349"/>
    <mergeCell ref="IOJ348:IOJ349"/>
    <mergeCell ref="IOR348:IOR349"/>
    <mergeCell ref="ILH346:ILH347"/>
    <mergeCell ref="ILP346:ILP347"/>
    <mergeCell ref="ILQ346:ILQ349"/>
    <mergeCell ref="ILR346:ILR349"/>
    <mergeCell ref="ILT346:ILT347"/>
    <mergeCell ref="ILU346:ILU347"/>
    <mergeCell ref="ILX346:ILX347"/>
    <mergeCell ref="IMF346:IMF347"/>
    <mergeCell ref="IMG346:IMG349"/>
    <mergeCell ref="IMH346:IMH349"/>
    <mergeCell ref="IMJ346:IMJ347"/>
    <mergeCell ref="IMK346:IMK347"/>
    <mergeCell ref="IMN346:IMN347"/>
    <mergeCell ref="IMV346:IMV347"/>
    <mergeCell ref="IMW346:IMW349"/>
    <mergeCell ref="IMX346:IMX349"/>
    <mergeCell ref="IMZ346:IMZ347"/>
    <mergeCell ref="ILH348:ILH349"/>
    <mergeCell ref="ILP348:ILP349"/>
    <mergeCell ref="ILT348:ILT349"/>
    <mergeCell ref="ILU348:ILU349"/>
    <mergeCell ref="ILX348:ILX349"/>
    <mergeCell ref="IMF348:IMF349"/>
    <mergeCell ref="IMJ348:IMJ349"/>
    <mergeCell ref="IMK348:IMK349"/>
    <mergeCell ref="IMN348:IMN349"/>
    <mergeCell ref="IMV348:IMV349"/>
    <mergeCell ref="IMZ348:IMZ349"/>
    <mergeCell ref="IJT346:IJT347"/>
    <mergeCell ref="IJU346:IJU349"/>
    <mergeCell ref="IJV346:IJV349"/>
    <mergeCell ref="IJX346:IJX347"/>
    <mergeCell ref="IJY346:IJY347"/>
    <mergeCell ref="IKB346:IKB347"/>
    <mergeCell ref="IKJ346:IKJ347"/>
    <mergeCell ref="IKK346:IKK349"/>
    <mergeCell ref="IKL346:IKL349"/>
    <mergeCell ref="IKN346:IKN347"/>
    <mergeCell ref="IKO346:IKO347"/>
    <mergeCell ref="IKR346:IKR347"/>
    <mergeCell ref="IKZ346:IKZ347"/>
    <mergeCell ref="ILA346:ILA349"/>
    <mergeCell ref="ILB346:ILB349"/>
    <mergeCell ref="ILD346:ILD347"/>
    <mergeCell ref="ILE346:ILE347"/>
    <mergeCell ref="IJT348:IJT349"/>
    <mergeCell ref="IJX348:IJX349"/>
    <mergeCell ref="IJY348:IJY349"/>
    <mergeCell ref="IKB348:IKB349"/>
    <mergeCell ref="IKJ348:IKJ349"/>
    <mergeCell ref="IKN348:IKN349"/>
    <mergeCell ref="IKO348:IKO349"/>
    <mergeCell ref="IKR348:IKR349"/>
    <mergeCell ref="IKZ348:IKZ349"/>
    <mergeCell ref="ILD348:ILD349"/>
    <mergeCell ref="ILE348:ILE349"/>
    <mergeCell ref="IHY346:IHY349"/>
    <mergeCell ref="IHZ346:IHZ349"/>
    <mergeCell ref="IIB346:IIB347"/>
    <mergeCell ref="IIC346:IIC347"/>
    <mergeCell ref="IIF346:IIF347"/>
    <mergeCell ref="IIN346:IIN347"/>
    <mergeCell ref="IIO346:IIO349"/>
    <mergeCell ref="IIP346:IIP349"/>
    <mergeCell ref="IIR346:IIR347"/>
    <mergeCell ref="IIS346:IIS347"/>
    <mergeCell ref="IIV346:IIV347"/>
    <mergeCell ref="IJD346:IJD347"/>
    <mergeCell ref="IJE346:IJE349"/>
    <mergeCell ref="IJF346:IJF349"/>
    <mergeCell ref="IJH346:IJH347"/>
    <mergeCell ref="IJI346:IJI347"/>
    <mergeCell ref="IJL346:IJL347"/>
    <mergeCell ref="IIB348:IIB349"/>
    <mergeCell ref="IIC348:IIC349"/>
    <mergeCell ref="IIF348:IIF349"/>
    <mergeCell ref="IIN348:IIN349"/>
    <mergeCell ref="IIR348:IIR349"/>
    <mergeCell ref="IIS348:IIS349"/>
    <mergeCell ref="IIV348:IIV349"/>
    <mergeCell ref="IJD348:IJD349"/>
    <mergeCell ref="IJH348:IJH349"/>
    <mergeCell ref="IJI348:IJI349"/>
    <mergeCell ref="IJL348:IJL349"/>
    <mergeCell ref="IGD346:IGD349"/>
    <mergeCell ref="IGF346:IGF347"/>
    <mergeCell ref="IGG346:IGG347"/>
    <mergeCell ref="IGJ346:IGJ347"/>
    <mergeCell ref="IGR346:IGR347"/>
    <mergeCell ref="IGS346:IGS349"/>
    <mergeCell ref="IGT346:IGT349"/>
    <mergeCell ref="IGV346:IGV347"/>
    <mergeCell ref="IGW346:IGW347"/>
    <mergeCell ref="IGZ346:IGZ347"/>
    <mergeCell ref="IHH346:IHH347"/>
    <mergeCell ref="IHI346:IHI349"/>
    <mergeCell ref="IHJ346:IHJ349"/>
    <mergeCell ref="IHL346:IHL347"/>
    <mergeCell ref="IHM346:IHM347"/>
    <mergeCell ref="IHP346:IHP347"/>
    <mergeCell ref="IHX346:IHX347"/>
    <mergeCell ref="IGF348:IGF349"/>
    <mergeCell ref="IGG348:IGG349"/>
    <mergeCell ref="IGJ348:IGJ349"/>
    <mergeCell ref="IGR348:IGR349"/>
    <mergeCell ref="IGV348:IGV349"/>
    <mergeCell ref="IGW348:IGW349"/>
    <mergeCell ref="IGZ348:IGZ349"/>
    <mergeCell ref="IHH348:IHH349"/>
    <mergeCell ref="IHL348:IHL349"/>
    <mergeCell ref="IHM348:IHM349"/>
    <mergeCell ref="IHP348:IHP349"/>
    <mergeCell ref="IHX348:IHX349"/>
    <mergeCell ref="IEJ346:IEJ347"/>
    <mergeCell ref="IEK346:IEK347"/>
    <mergeCell ref="IEN346:IEN347"/>
    <mergeCell ref="IEV346:IEV347"/>
    <mergeCell ref="IEW346:IEW349"/>
    <mergeCell ref="IEX346:IEX349"/>
    <mergeCell ref="IEZ346:IEZ347"/>
    <mergeCell ref="IFA346:IFA347"/>
    <mergeCell ref="IFD346:IFD347"/>
    <mergeCell ref="IFL346:IFL347"/>
    <mergeCell ref="IFM346:IFM349"/>
    <mergeCell ref="IFN346:IFN349"/>
    <mergeCell ref="IFP346:IFP347"/>
    <mergeCell ref="IFQ346:IFQ347"/>
    <mergeCell ref="IFT346:IFT347"/>
    <mergeCell ref="IGB346:IGB347"/>
    <mergeCell ref="IGC346:IGC349"/>
    <mergeCell ref="IEJ348:IEJ349"/>
    <mergeCell ref="IEK348:IEK349"/>
    <mergeCell ref="IEN348:IEN349"/>
    <mergeCell ref="IEV348:IEV349"/>
    <mergeCell ref="IEZ348:IEZ349"/>
    <mergeCell ref="IFA348:IFA349"/>
    <mergeCell ref="IFD348:IFD349"/>
    <mergeCell ref="IFL348:IFL349"/>
    <mergeCell ref="IFP348:IFP349"/>
    <mergeCell ref="IFQ348:IFQ349"/>
    <mergeCell ref="IFT348:IFT349"/>
    <mergeCell ref="IGB348:IGB349"/>
    <mergeCell ref="ICO346:ICO347"/>
    <mergeCell ref="ICR346:ICR347"/>
    <mergeCell ref="ICZ346:ICZ347"/>
    <mergeCell ref="IDA346:IDA349"/>
    <mergeCell ref="IDB346:IDB349"/>
    <mergeCell ref="IDD346:IDD347"/>
    <mergeCell ref="IDE346:IDE347"/>
    <mergeCell ref="IDH346:IDH347"/>
    <mergeCell ref="IDP346:IDP347"/>
    <mergeCell ref="IDQ346:IDQ349"/>
    <mergeCell ref="IDR346:IDR349"/>
    <mergeCell ref="IDT346:IDT347"/>
    <mergeCell ref="IDU346:IDU347"/>
    <mergeCell ref="IDX346:IDX347"/>
    <mergeCell ref="IEF346:IEF347"/>
    <mergeCell ref="IEG346:IEG349"/>
    <mergeCell ref="IEH346:IEH349"/>
    <mergeCell ref="ICO348:ICO349"/>
    <mergeCell ref="ICR348:ICR349"/>
    <mergeCell ref="ICZ348:ICZ349"/>
    <mergeCell ref="IDD348:IDD349"/>
    <mergeCell ref="IDE348:IDE349"/>
    <mergeCell ref="IDH348:IDH349"/>
    <mergeCell ref="IDP348:IDP349"/>
    <mergeCell ref="IDT348:IDT349"/>
    <mergeCell ref="IDU348:IDU349"/>
    <mergeCell ref="IDX348:IDX349"/>
    <mergeCell ref="IEF348:IEF349"/>
    <mergeCell ref="IAV346:IAV347"/>
    <mergeCell ref="IBD346:IBD347"/>
    <mergeCell ref="IBE346:IBE349"/>
    <mergeCell ref="IBF346:IBF349"/>
    <mergeCell ref="IBH346:IBH347"/>
    <mergeCell ref="IBI346:IBI347"/>
    <mergeCell ref="IBL346:IBL347"/>
    <mergeCell ref="IBT346:IBT347"/>
    <mergeCell ref="IBU346:IBU349"/>
    <mergeCell ref="IBV346:IBV349"/>
    <mergeCell ref="IBX346:IBX347"/>
    <mergeCell ref="IBY346:IBY347"/>
    <mergeCell ref="ICB346:ICB347"/>
    <mergeCell ref="ICJ346:ICJ347"/>
    <mergeCell ref="ICK346:ICK349"/>
    <mergeCell ref="ICL346:ICL349"/>
    <mergeCell ref="ICN346:ICN347"/>
    <mergeCell ref="IAV348:IAV349"/>
    <mergeCell ref="IBD348:IBD349"/>
    <mergeCell ref="IBH348:IBH349"/>
    <mergeCell ref="IBI348:IBI349"/>
    <mergeCell ref="IBL348:IBL349"/>
    <mergeCell ref="IBT348:IBT349"/>
    <mergeCell ref="IBX348:IBX349"/>
    <mergeCell ref="IBY348:IBY349"/>
    <mergeCell ref="ICB348:ICB349"/>
    <mergeCell ref="ICJ348:ICJ349"/>
    <mergeCell ref="ICN348:ICN349"/>
    <mergeCell ref="HZH346:HZH347"/>
    <mergeCell ref="HZI346:HZI349"/>
    <mergeCell ref="HZJ346:HZJ349"/>
    <mergeCell ref="HZL346:HZL347"/>
    <mergeCell ref="HZM346:HZM347"/>
    <mergeCell ref="HZP346:HZP347"/>
    <mergeCell ref="HZX346:HZX347"/>
    <mergeCell ref="HZY346:HZY349"/>
    <mergeCell ref="HZZ346:HZZ349"/>
    <mergeCell ref="IAB346:IAB347"/>
    <mergeCell ref="IAC346:IAC347"/>
    <mergeCell ref="IAF346:IAF347"/>
    <mergeCell ref="IAN346:IAN347"/>
    <mergeCell ref="IAO346:IAO349"/>
    <mergeCell ref="IAP346:IAP349"/>
    <mergeCell ref="IAR346:IAR347"/>
    <mergeCell ref="IAS346:IAS347"/>
    <mergeCell ref="HZH348:HZH349"/>
    <mergeCell ref="HZL348:HZL349"/>
    <mergeCell ref="HZM348:HZM349"/>
    <mergeCell ref="HZP348:HZP349"/>
    <mergeCell ref="HZX348:HZX349"/>
    <mergeCell ref="IAB348:IAB349"/>
    <mergeCell ref="IAC348:IAC349"/>
    <mergeCell ref="IAF348:IAF349"/>
    <mergeCell ref="IAN348:IAN349"/>
    <mergeCell ref="IAR348:IAR349"/>
    <mergeCell ref="IAS348:IAS349"/>
    <mergeCell ref="HXM346:HXM349"/>
    <mergeCell ref="HXN346:HXN349"/>
    <mergeCell ref="HXP346:HXP347"/>
    <mergeCell ref="HXQ346:HXQ347"/>
    <mergeCell ref="HXT346:HXT347"/>
    <mergeCell ref="HYB346:HYB347"/>
    <mergeCell ref="HYC346:HYC349"/>
    <mergeCell ref="HYD346:HYD349"/>
    <mergeCell ref="HYF346:HYF347"/>
    <mergeCell ref="HYG346:HYG347"/>
    <mergeCell ref="HYJ346:HYJ347"/>
    <mergeCell ref="HYR346:HYR347"/>
    <mergeCell ref="HYS346:HYS349"/>
    <mergeCell ref="HYT346:HYT349"/>
    <mergeCell ref="HYV346:HYV347"/>
    <mergeCell ref="HYW346:HYW347"/>
    <mergeCell ref="HYZ346:HYZ347"/>
    <mergeCell ref="HXP348:HXP349"/>
    <mergeCell ref="HXQ348:HXQ349"/>
    <mergeCell ref="HXT348:HXT349"/>
    <mergeCell ref="HYB348:HYB349"/>
    <mergeCell ref="HYF348:HYF349"/>
    <mergeCell ref="HYG348:HYG349"/>
    <mergeCell ref="HYJ348:HYJ349"/>
    <mergeCell ref="HYR348:HYR349"/>
    <mergeCell ref="HYV348:HYV349"/>
    <mergeCell ref="HYW348:HYW349"/>
    <mergeCell ref="HYZ348:HYZ349"/>
    <mergeCell ref="HVR346:HVR349"/>
    <mergeCell ref="HVT346:HVT347"/>
    <mergeCell ref="HVU346:HVU347"/>
    <mergeCell ref="HVX346:HVX347"/>
    <mergeCell ref="HWF346:HWF347"/>
    <mergeCell ref="HWG346:HWG349"/>
    <mergeCell ref="HWH346:HWH349"/>
    <mergeCell ref="HWJ346:HWJ347"/>
    <mergeCell ref="HWK346:HWK347"/>
    <mergeCell ref="HWN346:HWN347"/>
    <mergeCell ref="HWV346:HWV347"/>
    <mergeCell ref="HWW346:HWW349"/>
    <mergeCell ref="HWX346:HWX349"/>
    <mergeCell ref="HWZ346:HWZ347"/>
    <mergeCell ref="HXA346:HXA347"/>
    <mergeCell ref="HXD346:HXD347"/>
    <mergeCell ref="HXL346:HXL347"/>
    <mergeCell ref="HVT348:HVT349"/>
    <mergeCell ref="HVU348:HVU349"/>
    <mergeCell ref="HVX348:HVX349"/>
    <mergeCell ref="HWF348:HWF349"/>
    <mergeCell ref="HWJ348:HWJ349"/>
    <mergeCell ref="HWK348:HWK349"/>
    <mergeCell ref="HWN348:HWN349"/>
    <mergeCell ref="HWV348:HWV349"/>
    <mergeCell ref="HWZ348:HWZ349"/>
    <mergeCell ref="HXA348:HXA349"/>
    <mergeCell ref="HXD348:HXD349"/>
    <mergeCell ref="HXL348:HXL349"/>
    <mergeCell ref="HTX346:HTX347"/>
    <mergeCell ref="HTY346:HTY347"/>
    <mergeCell ref="HUB346:HUB347"/>
    <mergeCell ref="HUJ346:HUJ347"/>
    <mergeCell ref="HUK346:HUK349"/>
    <mergeCell ref="HUL346:HUL349"/>
    <mergeCell ref="HUN346:HUN347"/>
    <mergeCell ref="HUO346:HUO347"/>
    <mergeCell ref="HUR346:HUR347"/>
    <mergeCell ref="HUZ346:HUZ347"/>
    <mergeCell ref="HVA346:HVA349"/>
    <mergeCell ref="HVB346:HVB349"/>
    <mergeCell ref="HVD346:HVD347"/>
    <mergeCell ref="HVE346:HVE347"/>
    <mergeCell ref="HVH346:HVH347"/>
    <mergeCell ref="HVP346:HVP347"/>
    <mergeCell ref="HVQ346:HVQ349"/>
    <mergeCell ref="HTX348:HTX349"/>
    <mergeCell ref="HTY348:HTY349"/>
    <mergeCell ref="HUB348:HUB349"/>
    <mergeCell ref="HUJ348:HUJ349"/>
    <mergeCell ref="HUN348:HUN349"/>
    <mergeCell ref="HUO348:HUO349"/>
    <mergeCell ref="HUR348:HUR349"/>
    <mergeCell ref="HUZ348:HUZ349"/>
    <mergeCell ref="HVD348:HVD349"/>
    <mergeCell ref="HVE348:HVE349"/>
    <mergeCell ref="HVH348:HVH349"/>
    <mergeCell ref="HVP348:HVP349"/>
    <mergeCell ref="HSC346:HSC347"/>
    <mergeCell ref="HSF346:HSF347"/>
    <mergeCell ref="HSN346:HSN347"/>
    <mergeCell ref="HSO346:HSO349"/>
    <mergeCell ref="HSP346:HSP349"/>
    <mergeCell ref="HSR346:HSR347"/>
    <mergeCell ref="HSS346:HSS347"/>
    <mergeCell ref="HSV346:HSV347"/>
    <mergeCell ref="HTD346:HTD347"/>
    <mergeCell ref="HTE346:HTE349"/>
    <mergeCell ref="HTF346:HTF349"/>
    <mergeCell ref="HTH346:HTH347"/>
    <mergeCell ref="HTI346:HTI347"/>
    <mergeCell ref="HTL346:HTL347"/>
    <mergeCell ref="HTT346:HTT347"/>
    <mergeCell ref="HTU346:HTU349"/>
    <mergeCell ref="HTV346:HTV349"/>
    <mergeCell ref="HSC348:HSC349"/>
    <mergeCell ref="HSF348:HSF349"/>
    <mergeCell ref="HSN348:HSN349"/>
    <mergeCell ref="HSR348:HSR349"/>
    <mergeCell ref="HSS348:HSS349"/>
    <mergeCell ref="HSV348:HSV349"/>
    <mergeCell ref="HTD348:HTD349"/>
    <mergeCell ref="HTH348:HTH349"/>
    <mergeCell ref="HTI348:HTI349"/>
    <mergeCell ref="HTL348:HTL349"/>
    <mergeCell ref="HTT348:HTT349"/>
    <mergeCell ref="HQJ346:HQJ347"/>
    <mergeCell ref="HQR346:HQR347"/>
    <mergeCell ref="HQS346:HQS349"/>
    <mergeCell ref="HQT346:HQT349"/>
    <mergeCell ref="HQV346:HQV347"/>
    <mergeCell ref="HQW346:HQW347"/>
    <mergeCell ref="HQZ346:HQZ347"/>
    <mergeCell ref="HRH346:HRH347"/>
    <mergeCell ref="HRI346:HRI349"/>
    <mergeCell ref="HRJ346:HRJ349"/>
    <mergeCell ref="HRL346:HRL347"/>
    <mergeCell ref="HRM346:HRM347"/>
    <mergeCell ref="HRP346:HRP347"/>
    <mergeCell ref="HRX346:HRX347"/>
    <mergeCell ref="HRY346:HRY349"/>
    <mergeCell ref="HRZ346:HRZ349"/>
    <mergeCell ref="HSB346:HSB347"/>
    <mergeCell ref="HQJ348:HQJ349"/>
    <mergeCell ref="HQR348:HQR349"/>
    <mergeCell ref="HQV348:HQV349"/>
    <mergeCell ref="HQW348:HQW349"/>
    <mergeCell ref="HQZ348:HQZ349"/>
    <mergeCell ref="HRH348:HRH349"/>
    <mergeCell ref="HRL348:HRL349"/>
    <mergeCell ref="HRM348:HRM349"/>
    <mergeCell ref="HRP348:HRP349"/>
    <mergeCell ref="HRX348:HRX349"/>
    <mergeCell ref="HSB348:HSB349"/>
    <mergeCell ref="HOV346:HOV347"/>
    <mergeCell ref="HOW346:HOW349"/>
    <mergeCell ref="HOX346:HOX349"/>
    <mergeCell ref="HOZ346:HOZ347"/>
    <mergeCell ref="HPA346:HPA347"/>
    <mergeCell ref="HPD346:HPD347"/>
    <mergeCell ref="HPL346:HPL347"/>
    <mergeCell ref="HPM346:HPM349"/>
    <mergeCell ref="HPN346:HPN349"/>
    <mergeCell ref="HPP346:HPP347"/>
    <mergeCell ref="HPQ346:HPQ347"/>
    <mergeCell ref="HPT346:HPT347"/>
    <mergeCell ref="HQB346:HQB347"/>
    <mergeCell ref="HQC346:HQC349"/>
    <mergeCell ref="HQD346:HQD349"/>
    <mergeCell ref="HQF346:HQF347"/>
    <mergeCell ref="HQG346:HQG347"/>
    <mergeCell ref="HOV348:HOV349"/>
    <mergeCell ref="HOZ348:HOZ349"/>
    <mergeCell ref="HPA348:HPA349"/>
    <mergeCell ref="HPD348:HPD349"/>
    <mergeCell ref="HPL348:HPL349"/>
    <mergeCell ref="HPP348:HPP349"/>
    <mergeCell ref="HPQ348:HPQ349"/>
    <mergeCell ref="HPT348:HPT349"/>
    <mergeCell ref="HQB348:HQB349"/>
    <mergeCell ref="HQF348:HQF349"/>
    <mergeCell ref="HQG348:HQG349"/>
    <mergeCell ref="HNA346:HNA349"/>
    <mergeCell ref="HNB346:HNB349"/>
    <mergeCell ref="HND346:HND347"/>
    <mergeCell ref="HNE346:HNE347"/>
    <mergeCell ref="HNH346:HNH347"/>
    <mergeCell ref="HNP346:HNP347"/>
    <mergeCell ref="HNQ346:HNQ349"/>
    <mergeCell ref="HNR346:HNR349"/>
    <mergeCell ref="HNT346:HNT347"/>
    <mergeCell ref="HNU346:HNU347"/>
    <mergeCell ref="HNX346:HNX347"/>
    <mergeCell ref="HOF346:HOF347"/>
    <mergeCell ref="HOG346:HOG349"/>
    <mergeCell ref="HOH346:HOH349"/>
    <mergeCell ref="HOJ346:HOJ347"/>
    <mergeCell ref="HOK346:HOK347"/>
    <mergeCell ref="HON346:HON347"/>
    <mergeCell ref="HND348:HND349"/>
    <mergeCell ref="HNE348:HNE349"/>
    <mergeCell ref="HNH348:HNH349"/>
    <mergeCell ref="HNP348:HNP349"/>
    <mergeCell ref="HNT348:HNT349"/>
    <mergeCell ref="HNU348:HNU349"/>
    <mergeCell ref="HNX348:HNX349"/>
    <mergeCell ref="HOF348:HOF349"/>
    <mergeCell ref="HOJ348:HOJ349"/>
    <mergeCell ref="HOK348:HOK349"/>
    <mergeCell ref="HON348:HON349"/>
    <mergeCell ref="HLF346:HLF349"/>
    <mergeCell ref="HLH346:HLH347"/>
    <mergeCell ref="HLI346:HLI347"/>
    <mergeCell ref="HLL346:HLL347"/>
    <mergeCell ref="HLT346:HLT347"/>
    <mergeCell ref="HLU346:HLU349"/>
    <mergeCell ref="HLV346:HLV349"/>
    <mergeCell ref="HLX346:HLX347"/>
    <mergeCell ref="HLY346:HLY347"/>
    <mergeCell ref="HMB346:HMB347"/>
    <mergeCell ref="HMJ346:HMJ347"/>
    <mergeCell ref="HMK346:HMK349"/>
    <mergeCell ref="HML346:HML349"/>
    <mergeCell ref="HMN346:HMN347"/>
    <mergeCell ref="HMO346:HMO347"/>
    <mergeCell ref="HMR346:HMR347"/>
    <mergeCell ref="HMZ346:HMZ347"/>
    <mergeCell ref="HLH348:HLH349"/>
    <mergeCell ref="HLI348:HLI349"/>
    <mergeCell ref="HLL348:HLL349"/>
    <mergeCell ref="HLT348:HLT349"/>
    <mergeCell ref="HLX348:HLX349"/>
    <mergeCell ref="HLY348:HLY349"/>
    <mergeCell ref="HMB348:HMB349"/>
    <mergeCell ref="HMJ348:HMJ349"/>
    <mergeCell ref="HMN348:HMN349"/>
    <mergeCell ref="HMO348:HMO349"/>
    <mergeCell ref="HMR348:HMR349"/>
    <mergeCell ref="HMZ348:HMZ349"/>
    <mergeCell ref="HJL346:HJL347"/>
    <mergeCell ref="HJM346:HJM347"/>
    <mergeCell ref="HJP346:HJP347"/>
    <mergeCell ref="HJX346:HJX347"/>
    <mergeCell ref="HJY346:HJY349"/>
    <mergeCell ref="HJZ346:HJZ349"/>
    <mergeCell ref="HKB346:HKB347"/>
    <mergeCell ref="HKC346:HKC347"/>
    <mergeCell ref="HKF346:HKF347"/>
    <mergeCell ref="HKN346:HKN347"/>
    <mergeCell ref="HKO346:HKO349"/>
    <mergeCell ref="HKP346:HKP349"/>
    <mergeCell ref="HKR346:HKR347"/>
    <mergeCell ref="HKS346:HKS347"/>
    <mergeCell ref="HKV346:HKV347"/>
    <mergeCell ref="HLD346:HLD347"/>
    <mergeCell ref="HLE346:HLE349"/>
    <mergeCell ref="HJL348:HJL349"/>
    <mergeCell ref="HJM348:HJM349"/>
    <mergeCell ref="HJP348:HJP349"/>
    <mergeCell ref="HJX348:HJX349"/>
    <mergeCell ref="HKB348:HKB349"/>
    <mergeCell ref="HKC348:HKC349"/>
    <mergeCell ref="HKF348:HKF349"/>
    <mergeCell ref="HKN348:HKN349"/>
    <mergeCell ref="HKR348:HKR349"/>
    <mergeCell ref="HKS348:HKS349"/>
    <mergeCell ref="HKV348:HKV349"/>
    <mergeCell ref="HLD348:HLD349"/>
    <mergeCell ref="HHQ346:HHQ347"/>
    <mergeCell ref="HHT346:HHT347"/>
    <mergeCell ref="HIB346:HIB347"/>
    <mergeCell ref="HIC346:HIC349"/>
    <mergeCell ref="HID346:HID349"/>
    <mergeCell ref="HIF346:HIF347"/>
    <mergeCell ref="HIG346:HIG347"/>
    <mergeCell ref="HIJ346:HIJ347"/>
    <mergeCell ref="HIR346:HIR347"/>
    <mergeCell ref="HIS346:HIS349"/>
    <mergeCell ref="HIT346:HIT349"/>
    <mergeCell ref="HIV346:HIV347"/>
    <mergeCell ref="HIW346:HIW347"/>
    <mergeCell ref="HIZ346:HIZ347"/>
    <mergeCell ref="HJH346:HJH347"/>
    <mergeCell ref="HJI346:HJI349"/>
    <mergeCell ref="HJJ346:HJJ349"/>
    <mergeCell ref="HHQ348:HHQ349"/>
    <mergeCell ref="HHT348:HHT349"/>
    <mergeCell ref="HIB348:HIB349"/>
    <mergeCell ref="HIF348:HIF349"/>
    <mergeCell ref="HIG348:HIG349"/>
    <mergeCell ref="HIJ348:HIJ349"/>
    <mergeCell ref="HIR348:HIR349"/>
    <mergeCell ref="HIV348:HIV349"/>
    <mergeCell ref="HIW348:HIW349"/>
    <mergeCell ref="HIZ348:HIZ349"/>
    <mergeCell ref="HJH348:HJH349"/>
    <mergeCell ref="HFX346:HFX347"/>
    <mergeCell ref="HGF346:HGF347"/>
    <mergeCell ref="HGG346:HGG349"/>
    <mergeCell ref="HGH346:HGH349"/>
    <mergeCell ref="HGJ346:HGJ347"/>
    <mergeCell ref="HGK346:HGK347"/>
    <mergeCell ref="HGN346:HGN347"/>
    <mergeCell ref="HGV346:HGV347"/>
    <mergeCell ref="HGW346:HGW349"/>
    <mergeCell ref="HGX346:HGX349"/>
    <mergeCell ref="HGZ346:HGZ347"/>
    <mergeCell ref="HHA346:HHA347"/>
    <mergeCell ref="HHD346:HHD347"/>
    <mergeCell ref="HHL346:HHL347"/>
    <mergeCell ref="HHM346:HHM349"/>
    <mergeCell ref="HHN346:HHN349"/>
    <mergeCell ref="HHP346:HHP347"/>
    <mergeCell ref="HFX348:HFX349"/>
    <mergeCell ref="HGF348:HGF349"/>
    <mergeCell ref="HGJ348:HGJ349"/>
    <mergeCell ref="HGK348:HGK349"/>
    <mergeCell ref="HGN348:HGN349"/>
    <mergeCell ref="HGV348:HGV349"/>
    <mergeCell ref="HGZ348:HGZ349"/>
    <mergeCell ref="HHA348:HHA349"/>
    <mergeCell ref="HHD348:HHD349"/>
    <mergeCell ref="HHL348:HHL349"/>
    <mergeCell ref="HHP348:HHP349"/>
    <mergeCell ref="HEJ346:HEJ347"/>
    <mergeCell ref="HEK346:HEK349"/>
    <mergeCell ref="HEL346:HEL349"/>
    <mergeCell ref="HEN346:HEN347"/>
    <mergeCell ref="HEO346:HEO347"/>
    <mergeCell ref="HER346:HER347"/>
    <mergeCell ref="HEZ346:HEZ347"/>
    <mergeCell ref="HFA346:HFA349"/>
    <mergeCell ref="HFB346:HFB349"/>
    <mergeCell ref="HFD346:HFD347"/>
    <mergeCell ref="HFE346:HFE347"/>
    <mergeCell ref="HFH346:HFH347"/>
    <mergeCell ref="HFP346:HFP347"/>
    <mergeCell ref="HFQ346:HFQ349"/>
    <mergeCell ref="HFR346:HFR349"/>
    <mergeCell ref="HFT346:HFT347"/>
    <mergeCell ref="HFU346:HFU347"/>
    <mergeCell ref="HEJ348:HEJ349"/>
    <mergeCell ref="HEN348:HEN349"/>
    <mergeCell ref="HEO348:HEO349"/>
    <mergeCell ref="HER348:HER349"/>
    <mergeCell ref="HEZ348:HEZ349"/>
    <mergeCell ref="HFD348:HFD349"/>
    <mergeCell ref="HFE348:HFE349"/>
    <mergeCell ref="HFH348:HFH349"/>
    <mergeCell ref="HFP348:HFP349"/>
    <mergeCell ref="HFT348:HFT349"/>
    <mergeCell ref="HFU348:HFU349"/>
    <mergeCell ref="HCO346:HCO349"/>
    <mergeCell ref="HCP346:HCP349"/>
    <mergeCell ref="HCR346:HCR347"/>
    <mergeCell ref="HCS346:HCS347"/>
    <mergeCell ref="HCV346:HCV347"/>
    <mergeCell ref="HDD346:HDD347"/>
    <mergeCell ref="HDE346:HDE349"/>
    <mergeCell ref="HDF346:HDF349"/>
    <mergeCell ref="HDH346:HDH347"/>
    <mergeCell ref="HDI346:HDI347"/>
    <mergeCell ref="HDL346:HDL347"/>
    <mergeCell ref="HDT346:HDT347"/>
    <mergeCell ref="HDU346:HDU349"/>
    <mergeCell ref="HDV346:HDV349"/>
    <mergeCell ref="HDX346:HDX347"/>
    <mergeCell ref="HDY346:HDY347"/>
    <mergeCell ref="HEB346:HEB347"/>
    <mergeCell ref="HCR348:HCR349"/>
    <mergeCell ref="HCS348:HCS349"/>
    <mergeCell ref="HCV348:HCV349"/>
    <mergeCell ref="HDD348:HDD349"/>
    <mergeCell ref="HDH348:HDH349"/>
    <mergeCell ref="HDI348:HDI349"/>
    <mergeCell ref="HDL348:HDL349"/>
    <mergeCell ref="HDT348:HDT349"/>
    <mergeCell ref="HDX348:HDX349"/>
    <mergeCell ref="HDY348:HDY349"/>
    <mergeCell ref="HEB348:HEB349"/>
    <mergeCell ref="HAT346:HAT349"/>
    <mergeCell ref="HAV346:HAV347"/>
    <mergeCell ref="HAW346:HAW347"/>
    <mergeCell ref="HAZ346:HAZ347"/>
    <mergeCell ref="HBH346:HBH347"/>
    <mergeCell ref="HBI346:HBI349"/>
    <mergeCell ref="HBJ346:HBJ349"/>
    <mergeCell ref="HBL346:HBL347"/>
    <mergeCell ref="HBM346:HBM347"/>
    <mergeCell ref="HBP346:HBP347"/>
    <mergeCell ref="HBX346:HBX347"/>
    <mergeCell ref="HBY346:HBY349"/>
    <mergeCell ref="HBZ346:HBZ349"/>
    <mergeCell ref="HCB346:HCB347"/>
    <mergeCell ref="HCC346:HCC347"/>
    <mergeCell ref="HCF346:HCF347"/>
    <mergeCell ref="HCN346:HCN347"/>
    <mergeCell ref="HAV348:HAV349"/>
    <mergeCell ref="HAW348:HAW349"/>
    <mergeCell ref="HAZ348:HAZ349"/>
    <mergeCell ref="HBH348:HBH349"/>
    <mergeCell ref="HBL348:HBL349"/>
    <mergeCell ref="HBM348:HBM349"/>
    <mergeCell ref="HBP348:HBP349"/>
    <mergeCell ref="HBX348:HBX349"/>
    <mergeCell ref="HCB348:HCB349"/>
    <mergeCell ref="HCC348:HCC349"/>
    <mergeCell ref="HCF348:HCF349"/>
    <mergeCell ref="HCN348:HCN349"/>
    <mergeCell ref="GYZ346:GYZ347"/>
    <mergeCell ref="GZA346:GZA347"/>
    <mergeCell ref="GZD346:GZD347"/>
    <mergeCell ref="GZL346:GZL347"/>
    <mergeCell ref="GZM346:GZM349"/>
    <mergeCell ref="GZN346:GZN349"/>
    <mergeCell ref="GZP346:GZP347"/>
    <mergeCell ref="GZQ346:GZQ347"/>
    <mergeCell ref="GZT346:GZT347"/>
    <mergeCell ref="HAB346:HAB347"/>
    <mergeCell ref="HAC346:HAC349"/>
    <mergeCell ref="HAD346:HAD349"/>
    <mergeCell ref="HAF346:HAF347"/>
    <mergeCell ref="HAG346:HAG347"/>
    <mergeCell ref="HAJ346:HAJ347"/>
    <mergeCell ref="HAR346:HAR347"/>
    <mergeCell ref="HAS346:HAS349"/>
    <mergeCell ref="GYZ348:GYZ349"/>
    <mergeCell ref="GZA348:GZA349"/>
    <mergeCell ref="GZD348:GZD349"/>
    <mergeCell ref="GZL348:GZL349"/>
    <mergeCell ref="GZP348:GZP349"/>
    <mergeCell ref="GZQ348:GZQ349"/>
    <mergeCell ref="GZT348:GZT349"/>
    <mergeCell ref="HAB348:HAB349"/>
    <mergeCell ref="HAF348:HAF349"/>
    <mergeCell ref="HAG348:HAG349"/>
    <mergeCell ref="HAJ348:HAJ349"/>
    <mergeCell ref="HAR348:HAR349"/>
    <mergeCell ref="GXE346:GXE347"/>
    <mergeCell ref="GXH346:GXH347"/>
    <mergeCell ref="GXP346:GXP347"/>
    <mergeCell ref="GXQ346:GXQ349"/>
    <mergeCell ref="GXR346:GXR349"/>
    <mergeCell ref="GXT346:GXT347"/>
    <mergeCell ref="GXU346:GXU347"/>
    <mergeCell ref="GXX346:GXX347"/>
    <mergeCell ref="GYF346:GYF347"/>
    <mergeCell ref="GYG346:GYG349"/>
    <mergeCell ref="GYH346:GYH349"/>
    <mergeCell ref="GYJ346:GYJ347"/>
    <mergeCell ref="GYK346:GYK347"/>
    <mergeCell ref="GYN346:GYN347"/>
    <mergeCell ref="GYV346:GYV347"/>
    <mergeCell ref="GYW346:GYW349"/>
    <mergeCell ref="GYX346:GYX349"/>
    <mergeCell ref="GXE348:GXE349"/>
    <mergeCell ref="GXH348:GXH349"/>
    <mergeCell ref="GXP348:GXP349"/>
    <mergeCell ref="GXT348:GXT349"/>
    <mergeCell ref="GXU348:GXU349"/>
    <mergeCell ref="GXX348:GXX349"/>
    <mergeCell ref="GYF348:GYF349"/>
    <mergeCell ref="GYJ348:GYJ349"/>
    <mergeCell ref="GYK348:GYK349"/>
    <mergeCell ref="GYN348:GYN349"/>
    <mergeCell ref="GYV348:GYV349"/>
    <mergeCell ref="GVL346:GVL347"/>
    <mergeCell ref="GVT346:GVT347"/>
    <mergeCell ref="GVU346:GVU349"/>
    <mergeCell ref="GVV346:GVV349"/>
    <mergeCell ref="GVX346:GVX347"/>
    <mergeCell ref="GVY346:GVY347"/>
    <mergeCell ref="GWB346:GWB347"/>
    <mergeCell ref="GWJ346:GWJ347"/>
    <mergeCell ref="GWK346:GWK349"/>
    <mergeCell ref="GWL346:GWL349"/>
    <mergeCell ref="GWN346:GWN347"/>
    <mergeCell ref="GWO346:GWO347"/>
    <mergeCell ref="GWR346:GWR347"/>
    <mergeCell ref="GWZ346:GWZ347"/>
    <mergeCell ref="GXA346:GXA349"/>
    <mergeCell ref="GXB346:GXB349"/>
    <mergeCell ref="GXD346:GXD347"/>
    <mergeCell ref="GVL348:GVL349"/>
    <mergeCell ref="GVT348:GVT349"/>
    <mergeCell ref="GVX348:GVX349"/>
    <mergeCell ref="GVY348:GVY349"/>
    <mergeCell ref="GWB348:GWB349"/>
    <mergeCell ref="GWJ348:GWJ349"/>
    <mergeCell ref="GWN348:GWN349"/>
    <mergeCell ref="GWO348:GWO349"/>
    <mergeCell ref="GWR348:GWR349"/>
    <mergeCell ref="GWZ348:GWZ349"/>
    <mergeCell ref="GXD348:GXD349"/>
    <mergeCell ref="GTX346:GTX347"/>
    <mergeCell ref="GTY346:GTY349"/>
    <mergeCell ref="GTZ346:GTZ349"/>
    <mergeCell ref="GUB346:GUB347"/>
    <mergeCell ref="GUC346:GUC347"/>
    <mergeCell ref="GUF346:GUF347"/>
    <mergeCell ref="GUN346:GUN347"/>
    <mergeCell ref="GUO346:GUO349"/>
    <mergeCell ref="GUP346:GUP349"/>
    <mergeCell ref="GUR346:GUR347"/>
    <mergeCell ref="GUS346:GUS347"/>
    <mergeCell ref="GUV346:GUV347"/>
    <mergeCell ref="GVD346:GVD347"/>
    <mergeCell ref="GVE346:GVE349"/>
    <mergeCell ref="GVF346:GVF349"/>
    <mergeCell ref="GVH346:GVH347"/>
    <mergeCell ref="GVI346:GVI347"/>
    <mergeCell ref="GTX348:GTX349"/>
    <mergeCell ref="GUB348:GUB349"/>
    <mergeCell ref="GUC348:GUC349"/>
    <mergeCell ref="GUF348:GUF349"/>
    <mergeCell ref="GUN348:GUN349"/>
    <mergeCell ref="GUR348:GUR349"/>
    <mergeCell ref="GUS348:GUS349"/>
    <mergeCell ref="GUV348:GUV349"/>
    <mergeCell ref="GVD348:GVD349"/>
    <mergeCell ref="GVH348:GVH349"/>
    <mergeCell ref="GVI348:GVI349"/>
    <mergeCell ref="GSC346:GSC349"/>
    <mergeCell ref="GSD346:GSD349"/>
    <mergeCell ref="GSF346:GSF347"/>
    <mergeCell ref="GSG346:GSG347"/>
    <mergeCell ref="GSJ346:GSJ347"/>
    <mergeCell ref="GSR346:GSR347"/>
    <mergeCell ref="GSS346:GSS349"/>
    <mergeCell ref="GST346:GST349"/>
    <mergeCell ref="GSV346:GSV347"/>
    <mergeCell ref="GSW346:GSW347"/>
    <mergeCell ref="GSZ346:GSZ347"/>
    <mergeCell ref="GTH346:GTH347"/>
    <mergeCell ref="GTI346:GTI349"/>
    <mergeCell ref="GTJ346:GTJ349"/>
    <mergeCell ref="GTL346:GTL347"/>
    <mergeCell ref="GTM346:GTM347"/>
    <mergeCell ref="GTP346:GTP347"/>
    <mergeCell ref="GSF348:GSF349"/>
    <mergeCell ref="GSG348:GSG349"/>
    <mergeCell ref="GSJ348:GSJ349"/>
    <mergeCell ref="GSR348:GSR349"/>
    <mergeCell ref="GSV348:GSV349"/>
    <mergeCell ref="GSW348:GSW349"/>
    <mergeCell ref="GSZ348:GSZ349"/>
    <mergeCell ref="GTH348:GTH349"/>
    <mergeCell ref="GTL348:GTL349"/>
    <mergeCell ref="GTM348:GTM349"/>
    <mergeCell ref="GTP348:GTP349"/>
    <mergeCell ref="GQH346:GQH349"/>
    <mergeCell ref="GQJ346:GQJ347"/>
    <mergeCell ref="GQK346:GQK347"/>
    <mergeCell ref="GQN346:GQN347"/>
    <mergeCell ref="GQV346:GQV347"/>
    <mergeCell ref="GQW346:GQW349"/>
    <mergeCell ref="GQX346:GQX349"/>
    <mergeCell ref="GQZ346:GQZ347"/>
    <mergeCell ref="GRA346:GRA347"/>
    <mergeCell ref="GRD346:GRD347"/>
    <mergeCell ref="GRL346:GRL347"/>
    <mergeCell ref="GRM346:GRM349"/>
    <mergeCell ref="GRN346:GRN349"/>
    <mergeCell ref="GRP346:GRP347"/>
    <mergeCell ref="GRQ346:GRQ347"/>
    <mergeCell ref="GRT346:GRT347"/>
    <mergeCell ref="GSB346:GSB347"/>
    <mergeCell ref="GQJ348:GQJ349"/>
    <mergeCell ref="GQK348:GQK349"/>
    <mergeCell ref="GQN348:GQN349"/>
    <mergeCell ref="GQV348:GQV349"/>
    <mergeCell ref="GQZ348:GQZ349"/>
    <mergeCell ref="GRA348:GRA349"/>
    <mergeCell ref="GRD348:GRD349"/>
    <mergeCell ref="GRL348:GRL349"/>
    <mergeCell ref="GRP348:GRP349"/>
    <mergeCell ref="GRQ348:GRQ349"/>
    <mergeCell ref="GRT348:GRT349"/>
    <mergeCell ref="GSB348:GSB349"/>
    <mergeCell ref="GON346:GON347"/>
    <mergeCell ref="GOO346:GOO347"/>
    <mergeCell ref="GOR346:GOR347"/>
    <mergeCell ref="GOZ346:GOZ347"/>
    <mergeCell ref="GPA346:GPA349"/>
    <mergeCell ref="GPB346:GPB349"/>
    <mergeCell ref="GPD346:GPD347"/>
    <mergeCell ref="GPE346:GPE347"/>
    <mergeCell ref="GPH346:GPH347"/>
    <mergeCell ref="GPP346:GPP347"/>
    <mergeCell ref="GPQ346:GPQ349"/>
    <mergeCell ref="GPR346:GPR349"/>
    <mergeCell ref="GPT346:GPT347"/>
    <mergeCell ref="GPU346:GPU347"/>
    <mergeCell ref="GPX346:GPX347"/>
    <mergeCell ref="GQF346:GQF347"/>
    <mergeCell ref="GQG346:GQG349"/>
    <mergeCell ref="GON348:GON349"/>
    <mergeCell ref="GOO348:GOO349"/>
    <mergeCell ref="GOR348:GOR349"/>
    <mergeCell ref="GOZ348:GOZ349"/>
    <mergeCell ref="GPD348:GPD349"/>
    <mergeCell ref="GPE348:GPE349"/>
    <mergeCell ref="GPH348:GPH349"/>
    <mergeCell ref="GPP348:GPP349"/>
    <mergeCell ref="GPT348:GPT349"/>
    <mergeCell ref="GPU348:GPU349"/>
    <mergeCell ref="GPX348:GPX349"/>
    <mergeCell ref="GQF348:GQF349"/>
    <mergeCell ref="GMS346:GMS347"/>
    <mergeCell ref="GMV346:GMV347"/>
    <mergeCell ref="GND346:GND347"/>
    <mergeCell ref="GNE346:GNE349"/>
    <mergeCell ref="GNF346:GNF349"/>
    <mergeCell ref="GNH346:GNH347"/>
    <mergeCell ref="GNI346:GNI347"/>
    <mergeCell ref="GNL346:GNL347"/>
    <mergeCell ref="GNT346:GNT347"/>
    <mergeCell ref="GNU346:GNU349"/>
    <mergeCell ref="GNV346:GNV349"/>
    <mergeCell ref="GNX346:GNX347"/>
    <mergeCell ref="GNY346:GNY347"/>
    <mergeCell ref="GOB346:GOB347"/>
    <mergeCell ref="GOJ346:GOJ347"/>
    <mergeCell ref="GOK346:GOK349"/>
    <mergeCell ref="GOL346:GOL349"/>
    <mergeCell ref="GMS348:GMS349"/>
    <mergeCell ref="GMV348:GMV349"/>
    <mergeCell ref="GND348:GND349"/>
    <mergeCell ref="GNH348:GNH349"/>
    <mergeCell ref="GNI348:GNI349"/>
    <mergeCell ref="GNL348:GNL349"/>
    <mergeCell ref="GNT348:GNT349"/>
    <mergeCell ref="GNX348:GNX349"/>
    <mergeCell ref="GNY348:GNY349"/>
    <mergeCell ref="GOB348:GOB349"/>
    <mergeCell ref="GOJ348:GOJ349"/>
    <mergeCell ref="GKZ346:GKZ347"/>
    <mergeCell ref="GLH346:GLH347"/>
    <mergeCell ref="GLI346:GLI349"/>
    <mergeCell ref="GLJ346:GLJ349"/>
    <mergeCell ref="GLL346:GLL347"/>
    <mergeCell ref="GLM346:GLM347"/>
    <mergeCell ref="GLP346:GLP347"/>
    <mergeCell ref="GLX346:GLX347"/>
    <mergeCell ref="GLY346:GLY349"/>
    <mergeCell ref="GLZ346:GLZ349"/>
    <mergeCell ref="GMB346:GMB347"/>
    <mergeCell ref="GMC346:GMC347"/>
    <mergeCell ref="GMF346:GMF347"/>
    <mergeCell ref="GMN346:GMN347"/>
    <mergeCell ref="GMO346:GMO349"/>
    <mergeCell ref="GMP346:GMP349"/>
    <mergeCell ref="GMR346:GMR347"/>
    <mergeCell ref="GKZ348:GKZ349"/>
    <mergeCell ref="GLH348:GLH349"/>
    <mergeCell ref="GLL348:GLL349"/>
    <mergeCell ref="GLM348:GLM349"/>
    <mergeCell ref="GLP348:GLP349"/>
    <mergeCell ref="GLX348:GLX349"/>
    <mergeCell ref="GMB348:GMB349"/>
    <mergeCell ref="GMC348:GMC349"/>
    <mergeCell ref="GMF348:GMF349"/>
    <mergeCell ref="GMN348:GMN349"/>
    <mergeCell ref="GMR348:GMR349"/>
    <mergeCell ref="GJL346:GJL347"/>
    <mergeCell ref="GJM346:GJM349"/>
    <mergeCell ref="GJN346:GJN349"/>
    <mergeCell ref="GJP346:GJP347"/>
    <mergeCell ref="GJQ346:GJQ347"/>
    <mergeCell ref="GJT346:GJT347"/>
    <mergeCell ref="GKB346:GKB347"/>
    <mergeCell ref="GKC346:GKC349"/>
    <mergeCell ref="GKD346:GKD349"/>
    <mergeCell ref="GKF346:GKF347"/>
    <mergeCell ref="GKG346:GKG347"/>
    <mergeCell ref="GKJ346:GKJ347"/>
    <mergeCell ref="GKR346:GKR347"/>
    <mergeCell ref="GKS346:GKS349"/>
    <mergeCell ref="GKT346:GKT349"/>
    <mergeCell ref="GKV346:GKV347"/>
    <mergeCell ref="GKW346:GKW347"/>
    <mergeCell ref="GJL348:GJL349"/>
    <mergeCell ref="GJP348:GJP349"/>
    <mergeCell ref="GJQ348:GJQ349"/>
    <mergeCell ref="GJT348:GJT349"/>
    <mergeCell ref="GKB348:GKB349"/>
    <mergeCell ref="GKF348:GKF349"/>
    <mergeCell ref="GKG348:GKG349"/>
    <mergeCell ref="GKJ348:GKJ349"/>
    <mergeCell ref="GKR348:GKR349"/>
    <mergeCell ref="GKV348:GKV349"/>
    <mergeCell ref="GKW348:GKW349"/>
    <mergeCell ref="GHQ346:GHQ349"/>
    <mergeCell ref="GHR346:GHR349"/>
    <mergeCell ref="GHT346:GHT347"/>
    <mergeCell ref="GHU346:GHU347"/>
    <mergeCell ref="GHX346:GHX347"/>
    <mergeCell ref="GIF346:GIF347"/>
    <mergeCell ref="GIG346:GIG349"/>
    <mergeCell ref="GIH346:GIH349"/>
    <mergeCell ref="GIJ346:GIJ347"/>
    <mergeCell ref="GIK346:GIK347"/>
    <mergeCell ref="GIN346:GIN347"/>
    <mergeCell ref="GIV346:GIV347"/>
    <mergeCell ref="GIW346:GIW349"/>
    <mergeCell ref="GIX346:GIX349"/>
    <mergeCell ref="GIZ346:GIZ347"/>
    <mergeCell ref="GJA346:GJA347"/>
    <mergeCell ref="GJD346:GJD347"/>
    <mergeCell ref="GHT348:GHT349"/>
    <mergeCell ref="GHU348:GHU349"/>
    <mergeCell ref="GHX348:GHX349"/>
    <mergeCell ref="GIF348:GIF349"/>
    <mergeCell ref="GIJ348:GIJ349"/>
    <mergeCell ref="GIK348:GIK349"/>
    <mergeCell ref="GIN348:GIN349"/>
    <mergeCell ref="GIV348:GIV349"/>
    <mergeCell ref="GIZ348:GIZ349"/>
    <mergeCell ref="GJA348:GJA349"/>
    <mergeCell ref="GJD348:GJD349"/>
    <mergeCell ref="GFV346:GFV349"/>
    <mergeCell ref="GFX346:GFX347"/>
    <mergeCell ref="GFY346:GFY347"/>
    <mergeCell ref="GGB346:GGB347"/>
    <mergeCell ref="GGJ346:GGJ347"/>
    <mergeCell ref="GGK346:GGK349"/>
    <mergeCell ref="GGL346:GGL349"/>
    <mergeCell ref="GGN346:GGN347"/>
    <mergeCell ref="GGO346:GGO347"/>
    <mergeCell ref="GGR346:GGR347"/>
    <mergeCell ref="GGZ346:GGZ347"/>
    <mergeCell ref="GHA346:GHA349"/>
    <mergeCell ref="GHB346:GHB349"/>
    <mergeCell ref="GHD346:GHD347"/>
    <mergeCell ref="GHE346:GHE347"/>
    <mergeCell ref="GHH346:GHH347"/>
    <mergeCell ref="GHP346:GHP347"/>
    <mergeCell ref="GFX348:GFX349"/>
    <mergeCell ref="GFY348:GFY349"/>
    <mergeCell ref="GGB348:GGB349"/>
    <mergeCell ref="GGJ348:GGJ349"/>
    <mergeCell ref="GGN348:GGN349"/>
    <mergeCell ref="GGO348:GGO349"/>
    <mergeCell ref="GGR348:GGR349"/>
    <mergeCell ref="GGZ348:GGZ349"/>
    <mergeCell ref="GHD348:GHD349"/>
    <mergeCell ref="GHE348:GHE349"/>
    <mergeCell ref="GHH348:GHH349"/>
    <mergeCell ref="GHP348:GHP349"/>
    <mergeCell ref="GEB346:GEB347"/>
    <mergeCell ref="GEC346:GEC347"/>
    <mergeCell ref="GEF346:GEF347"/>
    <mergeCell ref="GEN346:GEN347"/>
    <mergeCell ref="GEO346:GEO349"/>
    <mergeCell ref="GEP346:GEP349"/>
    <mergeCell ref="GER346:GER347"/>
    <mergeCell ref="GES346:GES347"/>
    <mergeCell ref="GEV346:GEV347"/>
    <mergeCell ref="GFD346:GFD347"/>
    <mergeCell ref="GFE346:GFE349"/>
    <mergeCell ref="GFF346:GFF349"/>
    <mergeCell ref="GFH346:GFH347"/>
    <mergeCell ref="GFI346:GFI347"/>
    <mergeCell ref="GFL346:GFL347"/>
    <mergeCell ref="GFT346:GFT347"/>
    <mergeCell ref="GFU346:GFU349"/>
    <mergeCell ref="GEB348:GEB349"/>
    <mergeCell ref="GEC348:GEC349"/>
    <mergeCell ref="GEF348:GEF349"/>
    <mergeCell ref="GEN348:GEN349"/>
    <mergeCell ref="GER348:GER349"/>
    <mergeCell ref="GES348:GES349"/>
    <mergeCell ref="GEV348:GEV349"/>
    <mergeCell ref="GFD348:GFD349"/>
    <mergeCell ref="GFH348:GFH349"/>
    <mergeCell ref="GFI348:GFI349"/>
    <mergeCell ref="GFL348:GFL349"/>
    <mergeCell ref="GFT348:GFT349"/>
    <mergeCell ref="GCG346:GCG347"/>
    <mergeCell ref="GCJ346:GCJ347"/>
    <mergeCell ref="GCR346:GCR347"/>
    <mergeCell ref="GCS346:GCS349"/>
    <mergeCell ref="GCT346:GCT349"/>
    <mergeCell ref="GCV346:GCV347"/>
    <mergeCell ref="GCW346:GCW347"/>
    <mergeCell ref="GCZ346:GCZ347"/>
    <mergeCell ref="GDH346:GDH347"/>
    <mergeCell ref="GDI346:GDI349"/>
    <mergeCell ref="GDJ346:GDJ349"/>
    <mergeCell ref="GDL346:GDL347"/>
    <mergeCell ref="GDM346:GDM347"/>
    <mergeCell ref="GDP346:GDP347"/>
    <mergeCell ref="GDX346:GDX347"/>
    <mergeCell ref="GDY346:GDY349"/>
    <mergeCell ref="GDZ346:GDZ349"/>
    <mergeCell ref="GCG348:GCG349"/>
    <mergeCell ref="GCJ348:GCJ349"/>
    <mergeCell ref="GCR348:GCR349"/>
    <mergeCell ref="GCV348:GCV349"/>
    <mergeCell ref="GCW348:GCW349"/>
    <mergeCell ref="GCZ348:GCZ349"/>
    <mergeCell ref="GDH348:GDH349"/>
    <mergeCell ref="GDL348:GDL349"/>
    <mergeCell ref="GDM348:GDM349"/>
    <mergeCell ref="GDP348:GDP349"/>
    <mergeCell ref="GDX348:GDX349"/>
    <mergeCell ref="GAN346:GAN347"/>
    <mergeCell ref="GAV346:GAV347"/>
    <mergeCell ref="GAW346:GAW349"/>
    <mergeCell ref="GAX346:GAX349"/>
    <mergeCell ref="GAZ346:GAZ347"/>
    <mergeCell ref="GBA346:GBA347"/>
    <mergeCell ref="GBD346:GBD347"/>
    <mergeCell ref="GBL346:GBL347"/>
    <mergeCell ref="GBM346:GBM349"/>
    <mergeCell ref="GBN346:GBN349"/>
    <mergeCell ref="GBP346:GBP347"/>
    <mergeCell ref="GBQ346:GBQ347"/>
    <mergeCell ref="GBT346:GBT347"/>
    <mergeCell ref="GCB346:GCB347"/>
    <mergeCell ref="GCC346:GCC349"/>
    <mergeCell ref="GCD346:GCD349"/>
    <mergeCell ref="GCF346:GCF347"/>
    <mergeCell ref="GAN348:GAN349"/>
    <mergeCell ref="GAV348:GAV349"/>
    <mergeCell ref="GAZ348:GAZ349"/>
    <mergeCell ref="GBA348:GBA349"/>
    <mergeCell ref="GBD348:GBD349"/>
    <mergeCell ref="GBL348:GBL349"/>
    <mergeCell ref="GBP348:GBP349"/>
    <mergeCell ref="GBQ348:GBQ349"/>
    <mergeCell ref="GBT348:GBT349"/>
    <mergeCell ref="GCB348:GCB349"/>
    <mergeCell ref="GCF348:GCF349"/>
    <mergeCell ref="FYZ346:FYZ347"/>
    <mergeCell ref="FZA346:FZA349"/>
    <mergeCell ref="FZB346:FZB349"/>
    <mergeCell ref="FZD346:FZD347"/>
    <mergeCell ref="FZE346:FZE347"/>
    <mergeCell ref="FZH346:FZH347"/>
    <mergeCell ref="FZP346:FZP347"/>
    <mergeCell ref="FZQ346:FZQ349"/>
    <mergeCell ref="FZR346:FZR349"/>
    <mergeCell ref="FZT346:FZT347"/>
    <mergeCell ref="FZU346:FZU347"/>
    <mergeCell ref="FZX346:FZX347"/>
    <mergeCell ref="GAF346:GAF347"/>
    <mergeCell ref="GAG346:GAG349"/>
    <mergeCell ref="GAH346:GAH349"/>
    <mergeCell ref="GAJ346:GAJ347"/>
    <mergeCell ref="GAK346:GAK347"/>
    <mergeCell ref="FYZ348:FYZ349"/>
    <mergeCell ref="FZD348:FZD349"/>
    <mergeCell ref="FZE348:FZE349"/>
    <mergeCell ref="FZH348:FZH349"/>
    <mergeCell ref="FZP348:FZP349"/>
    <mergeCell ref="FZT348:FZT349"/>
    <mergeCell ref="FZU348:FZU349"/>
    <mergeCell ref="FZX348:FZX349"/>
    <mergeCell ref="GAF348:GAF349"/>
    <mergeCell ref="GAJ348:GAJ349"/>
    <mergeCell ref="GAK348:GAK349"/>
    <mergeCell ref="FXE346:FXE349"/>
    <mergeCell ref="FXF346:FXF349"/>
    <mergeCell ref="FXH346:FXH347"/>
    <mergeCell ref="FXI346:FXI347"/>
    <mergeCell ref="FXL346:FXL347"/>
    <mergeCell ref="FXT346:FXT347"/>
    <mergeCell ref="FXU346:FXU349"/>
    <mergeCell ref="FXV346:FXV349"/>
    <mergeCell ref="FXX346:FXX347"/>
    <mergeCell ref="FXY346:FXY347"/>
    <mergeCell ref="FYB346:FYB347"/>
    <mergeCell ref="FYJ346:FYJ347"/>
    <mergeCell ref="FYK346:FYK349"/>
    <mergeCell ref="FYL346:FYL349"/>
    <mergeCell ref="FYN346:FYN347"/>
    <mergeCell ref="FYO346:FYO347"/>
    <mergeCell ref="FYR346:FYR347"/>
    <mergeCell ref="FXH348:FXH349"/>
    <mergeCell ref="FXI348:FXI349"/>
    <mergeCell ref="FXL348:FXL349"/>
    <mergeCell ref="FXT348:FXT349"/>
    <mergeCell ref="FXX348:FXX349"/>
    <mergeCell ref="FXY348:FXY349"/>
    <mergeCell ref="FYB348:FYB349"/>
    <mergeCell ref="FYJ348:FYJ349"/>
    <mergeCell ref="FYN348:FYN349"/>
    <mergeCell ref="FYO348:FYO349"/>
    <mergeCell ref="FYR348:FYR349"/>
    <mergeCell ref="FVJ346:FVJ349"/>
    <mergeCell ref="FVL346:FVL347"/>
    <mergeCell ref="FVM346:FVM347"/>
    <mergeCell ref="FVP346:FVP347"/>
    <mergeCell ref="FVX346:FVX347"/>
    <mergeCell ref="FVY346:FVY349"/>
    <mergeCell ref="FVZ346:FVZ349"/>
    <mergeCell ref="FWB346:FWB347"/>
    <mergeCell ref="FWC346:FWC347"/>
    <mergeCell ref="FWF346:FWF347"/>
    <mergeCell ref="FWN346:FWN347"/>
    <mergeCell ref="FWO346:FWO349"/>
    <mergeCell ref="FWP346:FWP349"/>
    <mergeCell ref="FWR346:FWR347"/>
    <mergeCell ref="FWS346:FWS347"/>
    <mergeCell ref="FWV346:FWV347"/>
    <mergeCell ref="FXD346:FXD347"/>
    <mergeCell ref="FVL348:FVL349"/>
    <mergeCell ref="FVM348:FVM349"/>
    <mergeCell ref="FVP348:FVP349"/>
    <mergeCell ref="FVX348:FVX349"/>
    <mergeCell ref="FWB348:FWB349"/>
    <mergeCell ref="FWC348:FWC349"/>
    <mergeCell ref="FWF348:FWF349"/>
    <mergeCell ref="FWN348:FWN349"/>
    <mergeCell ref="FWR348:FWR349"/>
    <mergeCell ref="FWS348:FWS349"/>
    <mergeCell ref="FWV348:FWV349"/>
    <mergeCell ref="FXD348:FXD349"/>
    <mergeCell ref="FTP346:FTP347"/>
    <mergeCell ref="FTQ346:FTQ347"/>
    <mergeCell ref="FTT346:FTT347"/>
    <mergeCell ref="FUB346:FUB347"/>
    <mergeCell ref="FUC346:FUC349"/>
    <mergeCell ref="FUD346:FUD349"/>
    <mergeCell ref="FUF346:FUF347"/>
    <mergeCell ref="FUG346:FUG347"/>
    <mergeCell ref="FUJ346:FUJ347"/>
    <mergeCell ref="FUR346:FUR347"/>
    <mergeCell ref="FUS346:FUS349"/>
    <mergeCell ref="FUT346:FUT349"/>
    <mergeCell ref="FUV346:FUV347"/>
    <mergeCell ref="FUW346:FUW347"/>
    <mergeCell ref="FUZ346:FUZ347"/>
    <mergeCell ref="FVH346:FVH347"/>
    <mergeCell ref="FVI346:FVI349"/>
    <mergeCell ref="FTP348:FTP349"/>
    <mergeCell ref="FTQ348:FTQ349"/>
    <mergeCell ref="FTT348:FTT349"/>
    <mergeCell ref="FUB348:FUB349"/>
    <mergeCell ref="FUF348:FUF349"/>
    <mergeCell ref="FUG348:FUG349"/>
    <mergeCell ref="FUJ348:FUJ349"/>
    <mergeCell ref="FUR348:FUR349"/>
    <mergeCell ref="FUV348:FUV349"/>
    <mergeCell ref="FUW348:FUW349"/>
    <mergeCell ref="FUZ348:FUZ349"/>
    <mergeCell ref="FVH348:FVH349"/>
    <mergeCell ref="FRU346:FRU347"/>
    <mergeCell ref="FRX346:FRX347"/>
    <mergeCell ref="FSF346:FSF347"/>
    <mergeCell ref="FSG346:FSG349"/>
    <mergeCell ref="FSH346:FSH349"/>
    <mergeCell ref="FSJ346:FSJ347"/>
    <mergeCell ref="FSK346:FSK347"/>
    <mergeCell ref="FSN346:FSN347"/>
    <mergeCell ref="FSV346:FSV347"/>
    <mergeCell ref="FSW346:FSW349"/>
    <mergeCell ref="FSX346:FSX349"/>
    <mergeCell ref="FSZ346:FSZ347"/>
    <mergeCell ref="FTA346:FTA347"/>
    <mergeCell ref="FTD346:FTD347"/>
    <mergeCell ref="FTL346:FTL347"/>
    <mergeCell ref="FTM346:FTM349"/>
    <mergeCell ref="FTN346:FTN349"/>
    <mergeCell ref="FRU348:FRU349"/>
    <mergeCell ref="FRX348:FRX349"/>
    <mergeCell ref="FSF348:FSF349"/>
    <mergeCell ref="FSJ348:FSJ349"/>
    <mergeCell ref="FSK348:FSK349"/>
    <mergeCell ref="FSN348:FSN349"/>
    <mergeCell ref="FSV348:FSV349"/>
    <mergeCell ref="FSZ348:FSZ349"/>
    <mergeCell ref="FTA348:FTA349"/>
    <mergeCell ref="FTD348:FTD349"/>
    <mergeCell ref="FTL348:FTL349"/>
    <mergeCell ref="FQB346:FQB347"/>
    <mergeCell ref="FQJ346:FQJ347"/>
    <mergeCell ref="FQK346:FQK349"/>
    <mergeCell ref="FQL346:FQL349"/>
    <mergeCell ref="FQN346:FQN347"/>
    <mergeCell ref="FQO346:FQO347"/>
    <mergeCell ref="FQR346:FQR347"/>
    <mergeCell ref="FQZ346:FQZ347"/>
    <mergeCell ref="FRA346:FRA349"/>
    <mergeCell ref="FRB346:FRB349"/>
    <mergeCell ref="FRD346:FRD347"/>
    <mergeCell ref="FRE346:FRE347"/>
    <mergeCell ref="FRH346:FRH347"/>
    <mergeCell ref="FRP346:FRP347"/>
    <mergeCell ref="FRQ346:FRQ349"/>
    <mergeCell ref="FRR346:FRR349"/>
    <mergeCell ref="FRT346:FRT347"/>
    <mergeCell ref="FQB348:FQB349"/>
    <mergeCell ref="FQJ348:FQJ349"/>
    <mergeCell ref="FQN348:FQN349"/>
    <mergeCell ref="FQO348:FQO349"/>
    <mergeCell ref="FQR348:FQR349"/>
    <mergeCell ref="FQZ348:FQZ349"/>
    <mergeCell ref="FRD348:FRD349"/>
    <mergeCell ref="FRE348:FRE349"/>
    <mergeCell ref="FRH348:FRH349"/>
    <mergeCell ref="FRP348:FRP349"/>
    <mergeCell ref="FRT348:FRT349"/>
    <mergeCell ref="FON346:FON347"/>
    <mergeCell ref="FOO346:FOO349"/>
    <mergeCell ref="FOP346:FOP349"/>
    <mergeCell ref="FOR346:FOR347"/>
    <mergeCell ref="FOS346:FOS347"/>
    <mergeCell ref="FOV346:FOV347"/>
    <mergeCell ref="FPD346:FPD347"/>
    <mergeCell ref="FPE346:FPE349"/>
    <mergeCell ref="FPF346:FPF349"/>
    <mergeCell ref="FPH346:FPH347"/>
    <mergeCell ref="FPI346:FPI347"/>
    <mergeCell ref="FPL346:FPL347"/>
    <mergeCell ref="FPT346:FPT347"/>
    <mergeCell ref="FPU346:FPU349"/>
    <mergeCell ref="FPV346:FPV349"/>
    <mergeCell ref="FPX346:FPX347"/>
    <mergeCell ref="FPY346:FPY347"/>
    <mergeCell ref="FON348:FON349"/>
    <mergeCell ref="FOR348:FOR349"/>
    <mergeCell ref="FOS348:FOS349"/>
    <mergeCell ref="FOV348:FOV349"/>
    <mergeCell ref="FPD348:FPD349"/>
    <mergeCell ref="FPH348:FPH349"/>
    <mergeCell ref="FPI348:FPI349"/>
    <mergeCell ref="FPL348:FPL349"/>
    <mergeCell ref="FPT348:FPT349"/>
    <mergeCell ref="FPX348:FPX349"/>
    <mergeCell ref="FPY348:FPY349"/>
    <mergeCell ref="FMS346:FMS349"/>
    <mergeCell ref="FMT346:FMT349"/>
    <mergeCell ref="FMV346:FMV347"/>
    <mergeCell ref="FMW346:FMW347"/>
    <mergeCell ref="FMZ346:FMZ347"/>
    <mergeCell ref="FNH346:FNH347"/>
    <mergeCell ref="FNI346:FNI349"/>
    <mergeCell ref="FNJ346:FNJ349"/>
    <mergeCell ref="FNL346:FNL347"/>
    <mergeCell ref="FNM346:FNM347"/>
    <mergeCell ref="FNP346:FNP347"/>
    <mergeCell ref="FNX346:FNX347"/>
    <mergeCell ref="FNY346:FNY349"/>
    <mergeCell ref="FNZ346:FNZ349"/>
    <mergeCell ref="FOB346:FOB347"/>
    <mergeCell ref="FOC346:FOC347"/>
    <mergeCell ref="FOF346:FOF347"/>
    <mergeCell ref="FMV348:FMV349"/>
    <mergeCell ref="FMW348:FMW349"/>
    <mergeCell ref="FMZ348:FMZ349"/>
    <mergeCell ref="FNH348:FNH349"/>
    <mergeCell ref="FNL348:FNL349"/>
    <mergeCell ref="FNM348:FNM349"/>
    <mergeCell ref="FNP348:FNP349"/>
    <mergeCell ref="FNX348:FNX349"/>
    <mergeCell ref="FOB348:FOB349"/>
    <mergeCell ref="FOC348:FOC349"/>
    <mergeCell ref="FOF348:FOF349"/>
    <mergeCell ref="FKX346:FKX349"/>
    <mergeCell ref="FKZ346:FKZ347"/>
    <mergeCell ref="FLA346:FLA347"/>
    <mergeCell ref="FLD346:FLD347"/>
    <mergeCell ref="FLL346:FLL347"/>
    <mergeCell ref="FLM346:FLM349"/>
    <mergeCell ref="FLN346:FLN349"/>
    <mergeCell ref="FLP346:FLP347"/>
    <mergeCell ref="FLQ346:FLQ347"/>
    <mergeCell ref="FLT346:FLT347"/>
    <mergeCell ref="FMB346:FMB347"/>
    <mergeCell ref="FMC346:FMC349"/>
    <mergeCell ref="FMD346:FMD349"/>
    <mergeCell ref="FMF346:FMF347"/>
    <mergeCell ref="FMG346:FMG347"/>
    <mergeCell ref="FMJ346:FMJ347"/>
    <mergeCell ref="FMR346:FMR347"/>
    <mergeCell ref="FKZ348:FKZ349"/>
    <mergeCell ref="FLA348:FLA349"/>
    <mergeCell ref="FLD348:FLD349"/>
    <mergeCell ref="FLL348:FLL349"/>
    <mergeCell ref="FLP348:FLP349"/>
    <mergeCell ref="FLQ348:FLQ349"/>
    <mergeCell ref="FLT348:FLT349"/>
    <mergeCell ref="FMB348:FMB349"/>
    <mergeCell ref="FMF348:FMF349"/>
    <mergeCell ref="FMG348:FMG349"/>
    <mergeCell ref="FMJ348:FMJ349"/>
    <mergeCell ref="FMR348:FMR349"/>
    <mergeCell ref="FJD346:FJD347"/>
    <mergeCell ref="FJE346:FJE347"/>
    <mergeCell ref="FJH346:FJH347"/>
    <mergeCell ref="FJP346:FJP347"/>
    <mergeCell ref="FJQ346:FJQ349"/>
    <mergeCell ref="FJR346:FJR349"/>
    <mergeCell ref="FJT346:FJT347"/>
    <mergeCell ref="FJU346:FJU347"/>
    <mergeCell ref="FJX346:FJX347"/>
    <mergeCell ref="FKF346:FKF347"/>
    <mergeCell ref="FKG346:FKG349"/>
    <mergeCell ref="FKH346:FKH349"/>
    <mergeCell ref="FKJ346:FKJ347"/>
    <mergeCell ref="FKK346:FKK347"/>
    <mergeCell ref="FKN346:FKN347"/>
    <mergeCell ref="FKV346:FKV347"/>
    <mergeCell ref="FKW346:FKW349"/>
    <mergeCell ref="FJD348:FJD349"/>
    <mergeCell ref="FJE348:FJE349"/>
    <mergeCell ref="FJH348:FJH349"/>
    <mergeCell ref="FJP348:FJP349"/>
    <mergeCell ref="FJT348:FJT349"/>
    <mergeCell ref="FJU348:FJU349"/>
    <mergeCell ref="FJX348:FJX349"/>
    <mergeCell ref="FKF348:FKF349"/>
    <mergeCell ref="FKJ348:FKJ349"/>
    <mergeCell ref="FKK348:FKK349"/>
    <mergeCell ref="FKN348:FKN349"/>
    <mergeCell ref="FKV348:FKV349"/>
    <mergeCell ref="FHI346:FHI347"/>
    <mergeCell ref="FHL346:FHL347"/>
    <mergeCell ref="FHT346:FHT347"/>
    <mergeCell ref="FHU346:FHU349"/>
    <mergeCell ref="FHV346:FHV349"/>
    <mergeCell ref="FHX346:FHX347"/>
    <mergeCell ref="FHY346:FHY347"/>
    <mergeCell ref="FIB346:FIB347"/>
    <mergeCell ref="FIJ346:FIJ347"/>
    <mergeCell ref="FIK346:FIK349"/>
    <mergeCell ref="FIL346:FIL349"/>
    <mergeCell ref="FIN346:FIN347"/>
    <mergeCell ref="FIO346:FIO347"/>
    <mergeCell ref="FIR346:FIR347"/>
    <mergeCell ref="FIZ346:FIZ347"/>
    <mergeCell ref="FJA346:FJA349"/>
    <mergeCell ref="FJB346:FJB349"/>
    <mergeCell ref="FHI348:FHI349"/>
    <mergeCell ref="FHL348:FHL349"/>
    <mergeCell ref="FHT348:FHT349"/>
    <mergeCell ref="FHX348:FHX349"/>
    <mergeCell ref="FHY348:FHY349"/>
    <mergeCell ref="FIB348:FIB349"/>
    <mergeCell ref="FIJ348:FIJ349"/>
    <mergeCell ref="FIN348:FIN349"/>
    <mergeCell ref="FIO348:FIO349"/>
    <mergeCell ref="FIR348:FIR349"/>
    <mergeCell ref="FIZ348:FIZ349"/>
    <mergeCell ref="FFP346:FFP347"/>
    <mergeCell ref="FFX346:FFX347"/>
    <mergeCell ref="FFY346:FFY349"/>
    <mergeCell ref="FFZ346:FFZ349"/>
    <mergeCell ref="FGB346:FGB347"/>
    <mergeCell ref="FGC346:FGC347"/>
    <mergeCell ref="FGF346:FGF347"/>
    <mergeCell ref="FGN346:FGN347"/>
    <mergeCell ref="FGO346:FGO349"/>
    <mergeCell ref="FGP346:FGP349"/>
    <mergeCell ref="FGR346:FGR347"/>
    <mergeCell ref="FGS346:FGS347"/>
    <mergeCell ref="FGV346:FGV347"/>
    <mergeCell ref="FHD346:FHD347"/>
    <mergeCell ref="FHE346:FHE349"/>
    <mergeCell ref="FHF346:FHF349"/>
    <mergeCell ref="FHH346:FHH347"/>
    <mergeCell ref="FFP348:FFP349"/>
    <mergeCell ref="FFX348:FFX349"/>
    <mergeCell ref="FGB348:FGB349"/>
    <mergeCell ref="FGC348:FGC349"/>
    <mergeCell ref="FGF348:FGF349"/>
    <mergeCell ref="FGN348:FGN349"/>
    <mergeCell ref="FGR348:FGR349"/>
    <mergeCell ref="FGS348:FGS349"/>
    <mergeCell ref="FGV348:FGV349"/>
    <mergeCell ref="FHD348:FHD349"/>
    <mergeCell ref="FHH348:FHH349"/>
    <mergeCell ref="FEB346:FEB347"/>
    <mergeCell ref="FEC346:FEC349"/>
    <mergeCell ref="FED346:FED349"/>
    <mergeCell ref="FEF346:FEF347"/>
    <mergeCell ref="FEG346:FEG347"/>
    <mergeCell ref="FEJ346:FEJ347"/>
    <mergeCell ref="FER346:FER347"/>
    <mergeCell ref="FES346:FES349"/>
    <mergeCell ref="FET346:FET349"/>
    <mergeCell ref="FEV346:FEV347"/>
    <mergeCell ref="FEW346:FEW347"/>
    <mergeCell ref="FEZ346:FEZ347"/>
    <mergeCell ref="FFH346:FFH347"/>
    <mergeCell ref="FFI346:FFI349"/>
    <mergeCell ref="FFJ346:FFJ349"/>
    <mergeCell ref="FFL346:FFL347"/>
    <mergeCell ref="FFM346:FFM347"/>
    <mergeCell ref="FEB348:FEB349"/>
    <mergeCell ref="FEF348:FEF349"/>
    <mergeCell ref="FEG348:FEG349"/>
    <mergeCell ref="FEJ348:FEJ349"/>
    <mergeCell ref="FER348:FER349"/>
    <mergeCell ref="FEV348:FEV349"/>
    <mergeCell ref="FEW348:FEW349"/>
    <mergeCell ref="FEZ348:FEZ349"/>
    <mergeCell ref="FFH348:FFH349"/>
    <mergeCell ref="FFL348:FFL349"/>
    <mergeCell ref="FFM348:FFM349"/>
    <mergeCell ref="FCG346:FCG349"/>
    <mergeCell ref="FCH346:FCH349"/>
    <mergeCell ref="FCJ346:FCJ347"/>
    <mergeCell ref="FCK346:FCK347"/>
    <mergeCell ref="FCN346:FCN347"/>
    <mergeCell ref="FCV346:FCV347"/>
    <mergeCell ref="FCW346:FCW349"/>
    <mergeCell ref="FCX346:FCX349"/>
    <mergeCell ref="FCZ346:FCZ347"/>
    <mergeCell ref="FDA346:FDA347"/>
    <mergeCell ref="FDD346:FDD347"/>
    <mergeCell ref="FDL346:FDL347"/>
    <mergeCell ref="FDM346:FDM349"/>
    <mergeCell ref="FDN346:FDN349"/>
    <mergeCell ref="FDP346:FDP347"/>
    <mergeCell ref="FDQ346:FDQ347"/>
    <mergeCell ref="FDT346:FDT347"/>
    <mergeCell ref="FCJ348:FCJ349"/>
    <mergeCell ref="FCK348:FCK349"/>
    <mergeCell ref="FCN348:FCN349"/>
    <mergeCell ref="FCV348:FCV349"/>
    <mergeCell ref="FCZ348:FCZ349"/>
    <mergeCell ref="FDA348:FDA349"/>
    <mergeCell ref="FDD348:FDD349"/>
    <mergeCell ref="FDL348:FDL349"/>
    <mergeCell ref="FDP348:FDP349"/>
    <mergeCell ref="FDQ348:FDQ349"/>
    <mergeCell ref="FDT348:FDT349"/>
    <mergeCell ref="FAL346:FAL349"/>
    <mergeCell ref="FAN346:FAN347"/>
    <mergeCell ref="FAO346:FAO347"/>
    <mergeCell ref="FAR346:FAR347"/>
    <mergeCell ref="FAZ346:FAZ347"/>
    <mergeCell ref="FBA346:FBA349"/>
    <mergeCell ref="FBB346:FBB349"/>
    <mergeCell ref="FBD346:FBD347"/>
    <mergeCell ref="FBE346:FBE347"/>
    <mergeCell ref="FBH346:FBH347"/>
    <mergeCell ref="FBP346:FBP347"/>
    <mergeCell ref="FBQ346:FBQ349"/>
    <mergeCell ref="FBR346:FBR349"/>
    <mergeCell ref="FBT346:FBT347"/>
    <mergeCell ref="FBU346:FBU347"/>
    <mergeCell ref="FBX346:FBX347"/>
    <mergeCell ref="FCF346:FCF347"/>
    <mergeCell ref="FAN348:FAN349"/>
    <mergeCell ref="FAO348:FAO349"/>
    <mergeCell ref="FAR348:FAR349"/>
    <mergeCell ref="FAZ348:FAZ349"/>
    <mergeCell ref="FBD348:FBD349"/>
    <mergeCell ref="FBE348:FBE349"/>
    <mergeCell ref="FBH348:FBH349"/>
    <mergeCell ref="FBP348:FBP349"/>
    <mergeCell ref="FBT348:FBT349"/>
    <mergeCell ref="FBU348:FBU349"/>
    <mergeCell ref="FBX348:FBX349"/>
    <mergeCell ref="FCF348:FCF349"/>
    <mergeCell ref="EYR346:EYR347"/>
    <mergeCell ref="EYS346:EYS347"/>
    <mergeCell ref="EYV346:EYV347"/>
    <mergeCell ref="EZD346:EZD347"/>
    <mergeCell ref="EZE346:EZE349"/>
    <mergeCell ref="EZF346:EZF349"/>
    <mergeCell ref="EZH346:EZH347"/>
    <mergeCell ref="EZI346:EZI347"/>
    <mergeCell ref="EZL346:EZL347"/>
    <mergeCell ref="EZT346:EZT347"/>
    <mergeCell ref="EZU346:EZU349"/>
    <mergeCell ref="EZV346:EZV349"/>
    <mergeCell ref="EZX346:EZX347"/>
    <mergeCell ref="EZY346:EZY347"/>
    <mergeCell ref="FAB346:FAB347"/>
    <mergeCell ref="FAJ346:FAJ347"/>
    <mergeCell ref="FAK346:FAK349"/>
    <mergeCell ref="EYR348:EYR349"/>
    <mergeCell ref="EYS348:EYS349"/>
    <mergeCell ref="EYV348:EYV349"/>
    <mergeCell ref="EZD348:EZD349"/>
    <mergeCell ref="EZH348:EZH349"/>
    <mergeCell ref="EZI348:EZI349"/>
    <mergeCell ref="EZL348:EZL349"/>
    <mergeCell ref="EZT348:EZT349"/>
    <mergeCell ref="EZX348:EZX349"/>
    <mergeCell ref="EZY348:EZY349"/>
    <mergeCell ref="FAB348:FAB349"/>
    <mergeCell ref="FAJ348:FAJ349"/>
    <mergeCell ref="EWW346:EWW347"/>
    <mergeCell ref="EWZ346:EWZ347"/>
    <mergeCell ref="EXH346:EXH347"/>
    <mergeCell ref="EXI346:EXI349"/>
    <mergeCell ref="EXJ346:EXJ349"/>
    <mergeCell ref="EXL346:EXL347"/>
    <mergeCell ref="EXM346:EXM347"/>
    <mergeCell ref="EXP346:EXP347"/>
    <mergeCell ref="EXX346:EXX347"/>
    <mergeCell ref="EXY346:EXY349"/>
    <mergeCell ref="EXZ346:EXZ349"/>
    <mergeCell ref="EYB346:EYB347"/>
    <mergeCell ref="EYC346:EYC347"/>
    <mergeCell ref="EYF346:EYF347"/>
    <mergeCell ref="EYN346:EYN347"/>
    <mergeCell ref="EYO346:EYO349"/>
    <mergeCell ref="EYP346:EYP349"/>
    <mergeCell ref="EWW348:EWW349"/>
    <mergeCell ref="EWZ348:EWZ349"/>
    <mergeCell ref="EXH348:EXH349"/>
    <mergeCell ref="EXL348:EXL349"/>
    <mergeCell ref="EXM348:EXM349"/>
    <mergeCell ref="EXP348:EXP349"/>
    <mergeCell ref="EXX348:EXX349"/>
    <mergeCell ref="EYB348:EYB349"/>
    <mergeCell ref="EYC348:EYC349"/>
    <mergeCell ref="EYF348:EYF349"/>
    <mergeCell ref="EYN348:EYN349"/>
    <mergeCell ref="EVD346:EVD347"/>
    <mergeCell ref="EVL346:EVL347"/>
    <mergeCell ref="EVM346:EVM349"/>
    <mergeCell ref="EVN346:EVN349"/>
    <mergeCell ref="EVP346:EVP347"/>
    <mergeCell ref="EVQ346:EVQ347"/>
    <mergeCell ref="EVT346:EVT347"/>
    <mergeCell ref="EWB346:EWB347"/>
    <mergeCell ref="EWC346:EWC349"/>
    <mergeCell ref="EWD346:EWD349"/>
    <mergeCell ref="EWF346:EWF347"/>
    <mergeCell ref="EWG346:EWG347"/>
    <mergeCell ref="EWJ346:EWJ347"/>
    <mergeCell ref="EWR346:EWR347"/>
    <mergeCell ref="EWS346:EWS349"/>
    <mergeCell ref="EWT346:EWT349"/>
    <mergeCell ref="EWV346:EWV347"/>
    <mergeCell ref="EVD348:EVD349"/>
    <mergeCell ref="EVL348:EVL349"/>
    <mergeCell ref="EVP348:EVP349"/>
    <mergeCell ref="EVQ348:EVQ349"/>
    <mergeCell ref="EVT348:EVT349"/>
    <mergeCell ref="EWB348:EWB349"/>
    <mergeCell ref="EWF348:EWF349"/>
    <mergeCell ref="EWG348:EWG349"/>
    <mergeCell ref="EWJ348:EWJ349"/>
    <mergeCell ref="EWR348:EWR349"/>
    <mergeCell ref="EWV348:EWV349"/>
    <mergeCell ref="ETP346:ETP347"/>
    <mergeCell ref="ETQ346:ETQ349"/>
    <mergeCell ref="ETR346:ETR349"/>
    <mergeCell ref="ETT346:ETT347"/>
    <mergeCell ref="ETU346:ETU347"/>
    <mergeCell ref="ETX346:ETX347"/>
    <mergeCell ref="EUF346:EUF347"/>
    <mergeCell ref="EUG346:EUG349"/>
    <mergeCell ref="EUH346:EUH349"/>
    <mergeCell ref="EUJ346:EUJ347"/>
    <mergeCell ref="EUK346:EUK347"/>
    <mergeCell ref="EUN346:EUN347"/>
    <mergeCell ref="EUV346:EUV347"/>
    <mergeCell ref="EUW346:EUW349"/>
    <mergeCell ref="EUX346:EUX349"/>
    <mergeCell ref="EUZ346:EUZ347"/>
    <mergeCell ref="EVA346:EVA347"/>
    <mergeCell ref="ETP348:ETP349"/>
    <mergeCell ref="ETT348:ETT349"/>
    <mergeCell ref="ETU348:ETU349"/>
    <mergeCell ref="ETX348:ETX349"/>
    <mergeCell ref="EUF348:EUF349"/>
    <mergeCell ref="EUJ348:EUJ349"/>
    <mergeCell ref="EUK348:EUK349"/>
    <mergeCell ref="EUN348:EUN349"/>
    <mergeCell ref="EUV348:EUV349"/>
    <mergeCell ref="EUZ348:EUZ349"/>
    <mergeCell ref="EVA348:EVA349"/>
    <mergeCell ref="ERU346:ERU349"/>
    <mergeCell ref="ERV346:ERV349"/>
    <mergeCell ref="ERX346:ERX347"/>
    <mergeCell ref="ERY346:ERY347"/>
    <mergeCell ref="ESB346:ESB347"/>
    <mergeCell ref="ESJ346:ESJ347"/>
    <mergeCell ref="ESK346:ESK349"/>
    <mergeCell ref="ESL346:ESL349"/>
    <mergeCell ref="ESN346:ESN347"/>
    <mergeCell ref="ESO346:ESO347"/>
    <mergeCell ref="ESR346:ESR347"/>
    <mergeCell ref="ESZ346:ESZ347"/>
    <mergeCell ref="ETA346:ETA349"/>
    <mergeCell ref="ETB346:ETB349"/>
    <mergeCell ref="ETD346:ETD347"/>
    <mergeCell ref="ETE346:ETE347"/>
    <mergeCell ref="ETH346:ETH347"/>
    <mergeCell ref="ERX348:ERX349"/>
    <mergeCell ref="ERY348:ERY349"/>
    <mergeCell ref="ESB348:ESB349"/>
    <mergeCell ref="ESJ348:ESJ349"/>
    <mergeCell ref="ESN348:ESN349"/>
    <mergeCell ref="ESO348:ESO349"/>
    <mergeCell ref="ESR348:ESR349"/>
    <mergeCell ref="ESZ348:ESZ349"/>
    <mergeCell ref="ETD348:ETD349"/>
    <mergeCell ref="ETE348:ETE349"/>
    <mergeCell ref="ETH348:ETH349"/>
    <mergeCell ref="EPZ346:EPZ349"/>
    <mergeCell ref="EQB346:EQB347"/>
    <mergeCell ref="EQC346:EQC347"/>
    <mergeCell ref="EQF346:EQF347"/>
    <mergeCell ref="EQN346:EQN347"/>
    <mergeCell ref="EQO346:EQO349"/>
    <mergeCell ref="EQP346:EQP349"/>
    <mergeCell ref="EQR346:EQR347"/>
    <mergeCell ref="EQS346:EQS347"/>
    <mergeCell ref="EQV346:EQV347"/>
    <mergeCell ref="ERD346:ERD347"/>
    <mergeCell ref="ERE346:ERE349"/>
    <mergeCell ref="ERF346:ERF349"/>
    <mergeCell ref="ERH346:ERH347"/>
    <mergeCell ref="ERI346:ERI347"/>
    <mergeCell ref="ERL346:ERL347"/>
    <mergeCell ref="ERT346:ERT347"/>
    <mergeCell ref="EQB348:EQB349"/>
    <mergeCell ref="EQC348:EQC349"/>
    <mergeCell ref="EQF348:EQF349"/>
    <mergeCell ref="EQN348:EQN349"/>
    <mergeCell ref="EQR348:EQR349"/>
    <mergeCell ref="EQS348:EQS349"/>
    <mergeCell ref="EQV348:EQV349"/>
    <mergeCell ref="ERD348:ERD349"/>
    <mergeCell ref="ERH348:ERH349"/>
    <mergeCell ref="ERI348:ERI349"/>
    <mergeCell ref="ERL348:ERL349"/>
    <mergeCell ref="ERT348:ERT349"/>
    <mergeCell ref="EOF346:EOF347"/>
    <mergeCell ref="EOG346:EOG347"/>
    <mergeCell ref="EOJ346:EOJ347"/>
    <mergeCell ref="EOR346:EOR347"/>
    <mergeCell ref="EOS346:EOS349"/>
    <mergeCell ref="EOT346:EOT349"/>
    <mergeCell ref="EOV346:EOV347"/>
    <mergeCell ref="EOW346:EOW347"/>
    <mergeCell ref="EOZ346:EOZ347"/>
    <mergeCell ref="EPH346:EPH347"/>
    <mergeCell ref="EPI346:EPI349"/>
    <mergeCell ref="EPJ346:EPJ349"/>
    <mergeCell ref="EPL346:EPL347"/>
    <mergeCell ref="EPM346:EPM347"/>
    <mergeCell ref="EPP346:EPP347"/>
    <mergeCell ref="EPX346:EPX347"/>
    <mergeCell ref="EPY346:EPY349"/>
    <mergeCell ref="EOF348:EOF349"/>
    <mergeCell ref="EOG348:EOG349"/>
    <mergeCell ref="EOJ348:EOJ349"/>
    <mergeCell ref="EOR348:EOR349"/>
    <mergeCell ref="EOV348:EOV349"/>
    <mergeCell ref="EOW348:EOW349"/>
    <mergeCell ref="EOZ348:EOZ349"/>
    <mergeCell ref="EPH348:EPH349"/>
    <mergeCell ref="EPL348:EPL349"/>
    <mergeCell ref="EPM348:EPM349"/>
    <mergeCell ref="EPP348:EPP349"/>
    <mergeCell ref="EPX348:EPX349"/>
    <mergeCell ref="EMK346:EMK347"/>
    <mergeCell ref="EMN346:EMN347"/>
    <mergeCell ref="EMV346:EMV347"/>
    <mergeCell ref="EMW346:EMW349"/>
    <mergeCell ref="EMX346:EMX349"/>
    <mergeCell ref="EMZ346:EMZ347"/>
    <mergeCell ref="ENA346:ENA347"/>
    <mergeCell ref="END346:END347"/>
    <mergeCell ref="ENL346:ENL347"/>
    <mergeCell ref="ENM346:ENM349"/>
    <mergeCell ref="ENN346:ENN349"/>
    <mergeCell ref="ENP346:ENP347"/>
    <mergeCell ref="ENQ346:ENQ347"/>
    <mergeCell ref="ENT346:ENT347"/>
    <mergeCell ref="EOB346:EOB347"/>
    <mergeCell ref="EOC346:EOC349"/>
    <mergeCell ref="EOD346:EOD349"/>
    <mergeCell ref="EMK348:EMK349"/>
    <mergeCell ref="EMN348:EMN349"/>
    <mergeCell ref="EMV348:EMV349"/>
    <mergeCell ref="EMZ348:EMZ349"/>
    <mergeCell ref="ENA348:ENA349"/>
    <mergeCell ref="END348:END349"/>
    <mergeCell ref="ENL348:ENL349"/>
    <mergeCell ref="ENP348:ENP349"/>
    <mergeCell ref="ENQ348:ENQ349"/>
    <mergeCell ref="ENT348:ENT349"/>
    <mergeCell ref="EOB348:EOB349"/>
    <mergeCell ref="EKR346:EKR347"/>
    <mergeCell ref="EKZ346:EKZ347"/>
    <mergeCell ref="ELA346:ELA349"/>
    <mergeCell ref="ELB346:ELB349"/>
    <mergeCell ref="ELD346:ELD347"/>
    <mergeCell ref="ELE346:ELE347"/>
    <mergeCell ref="ELH346:ELH347"/>
    <mergeCell ref="ELP346:ELP347"/>
    <mergeCell ref="ELQ346:ELQ349"/>
    <mergeCell ref="ELR346:ELR349"/>
    <mergeCell ref="ELT346:ELT347"/>
    <mergeCell ref="ELU346:ELU347"/>
    <mergeCell ref="ELX346:ELX347"/>
    <mergeCell ref="EMF346:EMF347"/>
    <mergeCell ref="EMG346:EMG349"/>
    <mergeCell ref="EMH346:EMH349"/>
    <mergeCell ref="EMJ346:EMJ347"/>
    <mergeCell ref="EKR348:EKR349"/>
    <mergeCell ref="EKZ348:EKZ349"/>
    <mergeCell ref="ELD348:ELD349"/>
    <mergeCell ref="ELE348:ELE349"/>
    <mergeCell ref="ELH348:ELH349"/>
    <mergeCell ref="ELP348:ELP349"/>
    <mergeCell ref="ELT348:ELT349"/>
    <mergeCell ref="ELU348:ELU349"/>
    <mergeCell ref="ELX348:ELX349"/>
    <mergeCell ref="EMF348:EMF349"/>
    <mergeCell ref="EMJ348:EMJ349"/>
    <mergeCell ref="EJD346:EJD347"/>
    <mergeCell ref="EJE346:EJE349"/>
    <mergeCell ref="EJF346:EJF349"/>
    <mergeCell ref="EJH346:EJH347"/>
    <mergeCell ref="EJI346:EJI347"/>
    <mergeCell ref="EJL346:EJL347"/>
    <mergeCell ref="EJT346:EJT347"/>
    <mergeCell ref="EJU346:EJU349"/>
    <mergeCell ref="EJV346:EJV349"/>
    <mergeCell ref="EJX346:EJX347"/>
    <mergeCell ref="EJY346:EJY347"/>
    <mergeCell ref="EKB346:EKB347"/>
    <mergeCell ref="EKJ346:EKJ347"/>
    <mergeCell ref="EKK346:EKK349"/>
    <mergeCell ref="EKL346:EKL349"/>
    <mergeCell ref="EKN346:EKN347"/>
    <mergeCell ref="EKO346:EKO347"/>
    <mergeCell ref="EJD348:EJD349"/>
    <mergeCell ref="EJH348:EJH349"/>
    <mergeCell ref="EJI348:EJI349"/>
    <mergeCell ref="EJL348:EJL349"/>
    <mergeCell ref="EJT348:EJT349"/>
    <mergeCell ref="EJX348:EJX349"/>
    <mergeCell ref="EJY348:EJY349"/>
    <mergeCell ref="EKB348:EKB349"/>
    <mergeCell ref="EKJ348:EKJ349"/>
    <mergeCell ref="EKN348:EKN349"/>
    <mergeCell ref="EKO348:EKO349"/>
    <mergeCell ref="EHI346:EHI349"/>
    <mergeCell ref="EHJ346:EHJ349"/>
    <mergeCell ref="EHL346:EHL347"/>
    <mergeCell ref="EHM346:EHM347"/>
    <mergeCell ref="EHP346:EHP347"/>
    <mergeCell ref="EHX346:EHX347"/>
    <mergeCell ref="EHY346:EHY349"/>
    <mergeCell ref="EHZ346:EHZ349"/>
    <mergeCell ref="EIB346:EIB347"/>
    <mergeCell ref="EIC346:EIC347"/>
    <mergeCell ref="EIF346:EIF347"/>
    <mergeCell ref="EIN346:EIN347"/>
    <mergeCell ref="EIO346:EIO349"/>
    <mergeCell ref="EIP346:EIP349"/>
    <mergeCell ref="EIR346:EIR347"/>
    <mergeCell ref="EIS346:EIS347"/>
    <mergeCell ref="EIV346:EIV347"/>
    <mergeCell ref="EHL348:EHL349"/>
    <mergeCell ref="EHM348:EHM349"/>
    <mergeCell ref="EHP348:EHP349"/>
    <mergeCell ref="EHX348:EHX349"/>
    <mergeCell ref="EIB348:EIB349"/>
    <mergeCell ref="EIC348:EIC349"/>
    <mergeCell ref="EIF348:EIF349"/>
    <mergeCell ref="EIN348:EIN349"/>
    <mergeCell ref="EIR348:EIR349"/>
    <mergeCell ref="EIS348:EIS349"/>
    <mergeCell ref="EIV348:EIV349"/>
    <mergeCell ref="EFN346:EFN349"/>
    <mergeCell ref="EFP346:EFP347"/>
    <mergeCell ref="EFQ346:EFQ347"/>
    <mergeCell ref="EFT346:EFT347"/>
    <mergeCell ref="EGB346:EGB347"/>
    <mergeCell ref="EGC346:EGC349"/>
    <mergeCell ref="EGD346:EGD349"/>
    <mergeCell ref="EGF346:EGF347"/>
    <mergeCell ref="EGG346:EGG347"/>
    <mergeCell ref="EGJ346:EGJ347"/>
    <mergeCell ref="EGR346:EGR347"/>
    <mergeCell ref="EGS346:EGS349"/>
    <mergeCell ref="EGT346:EGT349"/>
    <mergeCell ref="EGV346:EGV347"/>
    <mergeCell ref="EGW346:EGW347"/>
    <mergeCell ref="EGZ346:EGZ347"/>
    <mergeCell ref="EHH346:EHH347"/>
    <mergeCell ref="EFP348:EFP349"/>
    <mergeCell ref="EFQ348:EFQ349"/>
    <mergeCell ref="EFT348:EFT349"/>
    <mergeCell ref="EGB348:EGB349"/>
    <mergeCell ref="EGF348:EGF349"/>
    <mergeCell ref="EGG348:EGG349"/>
    <mergeCell ref="EGJ348:EGJ349"/>
    <mergeCell ref="EGR348:EGR349"/>
    <mergeCell ref="EGV348:EGV349"/>
    <mergeCell ref="EGW348:EGW349"/>
    <mergeCell ref="EGZ348:EGZ349"/>
    <mergeCell ref="EHH348:EHH349"/>
    <mergeCell ref="EDT346:EDT347"/>
    <mergeCell ref="EDU346:EDU347"/>
    <mergeCell ref="EDX346:EDX347"/>
    <mergeCell ref="EEF346:EEF347"/>
    <mergeCell ref="EEG346:EEG349"/>
    <mergeCell ref="EEH346:EEH349"/>
    <mergeCell ref="EEJ346:EEJ347"/>
    <mergeCell ref="EEK346:EEK347"/>
    <mergeCell ref="EEN346:EEN347"/>
    <mergeCell ref="EEV346:EEV347"/>
    <mergeCell ref="EEW346:EEW349"/>
    <mergeCell ref="EEX346:EEX349"/>
    <mergeCell ref="EEZ346:EEZ347"/>
    <mergeCell ref="EFA346:EFA347"/>
    <mergeCell ref="EFD346:EFD347"/>
    <mergeCell ref="EFL346:EFL347"/>
    <mergeCell ref="EFM346:EFM349"/>
    <mergeCell ref="EDT348:EDT349"/>
    <mergeCell ref="EDU348:EDU349"/>
    <mergeCell ref="EDX348:EDX349"/>
    <mergeCell ref="EEF348:EEF349"/>
    <mergeCell ref="EEJ348:EEJ349"/>
    <mergeCell ref="EEK348:EEK349"/>
    <mergeCell ref="EEN348:EEN349"/>
    <mergeCell ref="EEV348:EEV349"/>
    <mergeCell ref="EEZ348:EEZ349"/>
    <mergeCell ref="EFA348:EFA349"/>
    <mergeCell ref="EFD348:EFD349"/>
    <mergeCell ref="EFL348:EFL349"/>
    <mergeCell ref="EBY346:EBY347"/>
    <mergeCell ref="ECB346:ECB347"/>
    <mergeCell ref="ECJ346:ECJ347"/>
    <mergeCell ref="ECK346:ECK349"/>
    <mergeCell ref="ECL346:ECL349"/>
    <mergeCell ref="ECN346:ECN347"/>
    <mergeCell ref="ECO346:ECO347"/>
    <mergeCell ref="ECR346:ECR347"/>
    <mergeCell ref="ECZ346:ECZ347"/>
    <mergeCell ref="EDA346:EDA349"/>
    <mergeCell ref="EDB346:EDB349"/>
    <mergeCell ref="EDD346:EDD347"/>
    <mergeCell ref="EDE346:EDE347"/>
    <mergeCell ref="EDH346:EDH347"/>
    <mergeCell ref="EDP346:EDP347"/>
    <mergeCell ref="EDQ346:EDQ349"/>
    <mergeCell ref="EDR346:EDR349"/>
    <mergeCell ref="EBY348:EBY349"/>
    <mergeCell ref="ECB348:ECB349"/>
    <mergeCell ref="ECJ348:ECJ349"/>
    <mergeCell ref="ECN348:ECN349"/>
    <mergeCell ref="ECO348:ECO349"/>
    <mergeCell ref="ECR348:ECR349"/>
    <mergeCell ref="ECZ348:ECZ349"/>
    <mergeCell ref="EDD348:EDD349"/>
    <mergeCell ref="EDE348:EDE349"/>
    <mergeCell ref="EDH348:EDH349"/>
    <mergeCell ref="EDP348:EDP349"/>
    <mergeCell ref="EAF346:EAF347"/>
    <mergeCell ref="EAN346:EAN347"/>
    <mergeCell ref="EAO346:EAO349"/>
    <mergeCell ref="EAP346:EAP349"/>
    <mergeCell ref="EAR346:EAR347"/>
    <mergeCell ref="EAS346:EAS347"/>
    <mergeCell ref="EAV346:EAV347"/>
    <mergeCell ref="EBD346:EBD347"/>
    <mergeCell ref="EBE346:EBE349"/>
    <mergeCell ref="EBF346:EBF349"/>
    <mergeCell ref="EBH346:EBH347"/>
    <mergeCell ref="EBI346:EBI347"/>
    <mergeCell ref="EBL346:EBL347"/>
    <mergeCell ref="EBT346:EBT347"/>
    <mergeCell ref="EBU346:EBU349"/>
    <mergeCell ref="EBV346:EBV349"/>
    <mergeCell ref="EBX346:EBX347"/>
    <mergeCell ref="EAF348:EAF349"/>
    <mergeCell ref="EAN348:EAN349"/>
    <mergeCell ref="EAR348:EAR349"/>
    <mergeCell ref="EAS348:EAS349"/>
    <mergeCell ref="EAV348:EAV349"/>
    <mergeCell ref="EBD348:EBD349"/>
    <mergeCell ref="EBH348:EBH349"/>
    <mergeCell ref="EBI348:EBI349"/>
    <mergeCell ref="EBL348:EBL349"/>
    <mergeCell ref="EBT348:EBT349"/>
    <mergeCell ref="EBX348:EBX349"/>
    <mergeCell ref="DYR346:DYR347"/>
    <mergeCell ref="DYS346:DYS349"/>
    <mergeCell ref="DYT346:DYT349"/>
    <mergeCell ref="DYV346:DYV347"/>
    <mergeCell ref="DYW346:DYW347"/>
    <mergeCell ref="DYZ346:DYZ347"/>
    <mergeCell ref="DZH346:DZH347"/>
    <mergeCell ref="DZI346:DZI349"/>
    <mergeCell ref="DZJ346:DZJ349"/>
    <mergeCell ref="DZL346:DZL347"/>
    <mergeCell ref="DZM346:DZM347"/>
    <mergeCell ref="DZP346:DZP347"/>
    <mergeCell ref="DZX346:DZX347"/>
    <mergeCell ref="DZY346:DZY349"/>
    <mergeCell ref="DZZ346:DZZ349"/>
    <mergeCell ref="EAB346:EAB347"/>
    <mergeCell ref="EAC346:EAC347"/>
    <mergeCell ref="DYR348:DYR349"/>
    <mergeCell ref="DYV348:DYV349"/>
    <mergeCell ref="DYW348:DYW349"/>
    <mergeCell ref="DYZ348:DYZ349"/>
    <mergeCell ref="DZH348:DZH349"/>
    <mergeCell ref="DZL348:DZL349"/>
    <mergeCell ref="DZM348:DZM349"/>
    <mergeCell ref="DZP348:DZP349"/>
    <mergeCell ref="DZX348:DZX349"/>
    <mergeCell ref="EAB348:EAB349"/>
    <mergeCell ref="EAC348:EAC349"/>
    <mergeCell ref="DWW346:DWW349"/>
    <mergeCell ref="DWX346:DWX349"/>
    <mergeCell ref="DWZ346:DWZ347"/>
    <mergeCell ref="DXA346:DXA347"/>
    <mergeCell ref="DXD346:DXD347"/>
    <mergeCell ref="DXL346:DXL347"/>
    <mergeCell ref="DXM346:DXM349"/>
    <mergeCell ref="DXN346:DXN349"/>
    <mergeCell ref="DXP346:DXP347"/>
    <mergeCell ref="DXQ346:DXQ347"/>
    <mergeCell ref="DXT346:DXT347"/>
    <mergeCell ref="DYB346:DYB347"/>
    <mergeCell ref="DYC346:DYC349"/>
    <mergeCell ref="DYD346:DYD349"/>
    <mergeCell ref="DYF346:DYF347"/>
    <mergeCell ref="DYG346:DYG347"/>
    <mergeCell ref="DYJ346:DYJ347"/>
    <mergeCell ref="DWZ348:DWZ349"/>
    <mergeCell ref="DXA348:DXA349"/>
    <mergeCell ref="DXD348:DXD349"/>
    <mergeCell ref="DXL348:DXL349"/>
    <mergeCell ref="DXP348:DXP349"/>
    <mergeCell ref="DXQ348:DXQ349"/>
    <mergeCell ref="DXT348:DXT349"/>
    <mergeCell ref="DYB348:DYB349"/>
    <mergeCell ref="DYF348:DYF349"/>
    <mergeCell ref="DYG348:DYG349"/>
    <mergeCell ref="DYJ348:DYJ349"/>
    <mergeCell ref="DVB346:DVB349"/>
    <mergeCell ref="DVD346:DVD347"/>
    <mergeCell ref="DVE346:DVE347"/>
    <mergeCell ref="DVH346:DVH347"/>
    <mergeCell ref="DVP346:DVP347"/>
    <mergeCell ref="DVQ346:DVQ349"/>
    <mergeCell ref="DVR346:DVR349"/>
    <mergeCell ref="DVT346:DVT347"/>
    <mergeCell ref="DVU346:DVU347"/>
    <mergeCell ref="DVX346:DVX347"/>
    <mergeCell ref="DWF346:DWF347"/>
    <mergeCell ref="DWG346:DWG349"/>
    <mergeCell ref="DWH346:DWH349"/>
    <mergeCell ref="DWJ346:DWJ347"/>
    <mergeCell ref="DWK346:DWK347"/>
    <mergeCell ref="DWN346:DWN347"/>
    <mergeCell ref="DWV346:DWV347"/>
    <mergeCell ref="DVD348:DVD349"/>
    <mergeCell ref="DVE348:DVE349"/>
    <mergeCell ref="DVH348:DVH349"/>
    <mergeCell ref="DVP348:DVP349"/>
    <mergeCell ref="DVT348:DVT349"/>
    <mergeCell ref="DVU348:DVU349"/>
    <mergeCell ref="DVX348:DVX349"/>
    <mergeCell ref="DWF348:DWF349"/>
    <mergeCell ref="DWJ348:DWJ349"/>
    <mergeCell ref="DWK348:DWK349"/>
    <mergeCell ref="DWN348:DWN349"/>
    <mergeCell ref="DWV348:DWV349"/>
    <mergeCell ref="DTH346:DTH347"/>
    <mergeCell ref="DTI346:DTI347"/>
    <mergeCell ref="DTL346:DTL347"/>
    <mergeCell ref="DTT346:DTT347"/>
    <mergeCell ref="DTU346:DTU349"/>
    <mergeCell ref="DTV346:DTV349"/>
    <mergeCell ref="DTX346:DTX347"/>
    <mergeCell ref="DTY346:DTY347"/>
    <mergeCell ref="DUB346:DUB347"/>
    <mergeCell ref="DUJ346:DUJ347"/>
    <mergeCell ref="DUK346:DUK349"/>
    <mergeCell ref="DUL346:DUL349"/>
    <mergeCell ref="DUN346:DUN347"/>
    <mergeCell ref="DUO346:DUO347"/>
    <mergeCell ref="DUR346:DUR347"/>
    <mergeCell ref="DUZ346:DUZ347"/>
    <mergeCell ref="DVA346:DVA349"/>
    <mergeCell ref="DTH348:DTH349"/>
    <mergeCell ref="DTI348:DTI349"/>
    <mergeCell ref="DTL348:DTL349"/>
    <mergeCell ref="DTT348:DTT349"/>
    <mergeCell ref="DTX348:DTX349"/>
    <mergeCell ref="DTY348:DTY349"/>
    <mergeCell ref="DUB348:DUB349"/>
    <mergeCell ref="DUJ348:DUJ349"/>
    <mergeCell ref="DUN348:DUN349"/>
    <mergeCell ref="DUO348:DUO349"/>
    <mergeCell ref="DUR348:DUR349"/>
    <mergeCell ref="DUZ348:DUZ349"/>
    <mergeCell ref="DRM346:DRM347"/>
    <mergeCell ref="DRP346:DRP347"/>
    <mergeCell ref="DRX346:DRX347"/>
    <mergeCell ref="DRY346:DRY349"/>
    <mergeCell ref="DRZ346:DRZ349"/>
    <mergeCell ref="DSB346:DSB347"/>
    <mergeCell ref="DSC346:DSC347"/>
    <mergeCell ref="DSF346:DSF347"/>
    <mergeCell ref="DSN346:DSN347"/>
    <mergeCell ref="DSO346:DSO349"/>
    <mergeCell ref="DSP346:DSP349"/>
    <mergeCell ref="DSR346:DSR347"/>
    <mergeCell ref="DSS346:DSS347"/>
    <mergeCell ref="DSV346:DSV347"/>
    <mergeCell ref="DTD346:DTD347"/>
    <mergeCell ref="DTE346:DTE349"/>
    <mergeCell ref="DTF346:DTF349"/>
    <mergeCell ref="DRM348:DRM349"/>
    <mergeCell ref="DRP348:DRP349"/>
    <mergeCell ref="DRX348:DRX349"/>
    <mergeCell ref="DSB348:DSB349"/>
    <mergeCell ref="DSC348:DSC349"/>
    <mergeCell ref="DSF348:DSF349"/>
    <mergeCell ref="DSN348:DSN349"/>
    <mergeCell ref="DSR348:DSR349"/>
    <mergeCell ref="DSS348:DSS349"/>
    <mergeCell ref="DSV348:DSV349"/>
    <mergeCell ref="DTD348:DTD349"/>
    <mergeCell ref="DPT346:DPT347"/>
    <mergeCell ref="DQB346:DQB347"/>
    <mergeCell ref="DQC346:DQC349"/>
    <mergeCell ref="DQD346:DQD349"/>
    <mergeCell ref="DQF346:DQF347"/>
    <mergeCell ref="DQG346:DQG347"/>
    <mergeCell ref="DQJ346:DQJ347"/>
    <mergeCell ref="DQR346:DQR347"/>
    <mergeCell ref="DQS346:DQS349"/>
    <mergeCell ref="DQT346:DQT349"/>
    <mergeCell ref="DQV346:DQV347"/>
    <mergeCell ref="DQW346:DQW347"/>
    <mergeCell ref="DQZ346:DQZ347"/>
    <mergeCell ref="DRH346:DRH347"/>
    <mergeCell ref="DRI346:DRI349"/>
    <mergeCell ref="DRJ346:DRJ349"/>
    <mergeCell ref="DRL346:DRL347"/>
    <mergeCell ref="DPT348:DPT349"/>
    <mergeCell ref="DQB348:DQB349"/>
    <mergeCell ref="DQF348:DQF349"/>
    <mergeCell ref="DQG348:DQG349"/>
    <mergeCell ref="DQJ348:DQJ349"/>
    <mergeCell ref="DQR348:DQR349"/>
    <mergeCell ref="DQV348:DQV349"/>
    <mergeCell ref="DQW348:DQW349"/>
    <mergeCell ref="DQZ348:DQZ349"/>
    <mergeCell ref="DRH348:DRH349"/>
    <mergeCell ref="DRL348:DRL349"/>
    <mergeCell ref="DOF346:DOF347"/>
    <mergeCell ref="DOG346:DOG349"/>
    <mergeCell ref="DOH346:DOH349"/>
    <mergeCell ref="DOJ346:DOJ347"/>
    <mergeCell ref="DOK346:DOK347"/>
    <mergeCell ref="DON346:DON347"/>
    <mergeCell ref="DOV346:DOV347"/>
    <mergeCell ref="DOW346:DOW349"/>
    <mergeCell ref="DOX346:DOX349"/>
    <mergeCell ref="DOZ346:DOZ347"/>
    <mergeCell ref="DPA346:DPA347"/>
    <mergeCell ref="DPD346:DPD347"/>
    <mergeCell ref="DPL346:DPL347"/>
    <mergeCell ref="DPM346:DPM349"/>
    <mergeCell ref="DPN346:DPN349"/>
    <mergeCell ref="DPP346:DPP347"/>
    <mergeCell ref="DPQ346:DPQ347"/>
    <mergeCell ref="DOF348:DOF349"/>
    <mergeCell ref="DOJ348:DOJ349"/>
    <mergeCell ref="DOK348:DOK349"/>
    <mergeCell ref="DON348:DON349"/>
    <mergeCell ref="DOV348:DOV349"/>
    <mergeCell ref="DOZ348:DOZ349"/>
    <mergeCell ref="DPA348:DPA349"/>
    <mergeCell ref="DPD348:DPD349"/>
    <mergeCell ref="DPL348:DPL349"/>
    <mergeCell ref="DPP348:DPP349"/>
    <mergeCell ref="DPQ348:DPQ349"/>
    <mergeCell ref="DMK346:DMK349"/>
    <mergeCell ref="DML346:DML349"/>
    <mergeCell ref="DMN346:DMN347"/>
    <mergeCell ref="DMO346:DMO347"/>
    <mergeCell ref="DMR346:DMR347"/>
    <mergeCell ref="DMZ346:DMZ347"/>
    <mergeCell ref="DNA346:DNA349"/>
    <mergeCell ref="DNB346:DNB349"/>
    <mergeCell ref="DND346:DND347"/>
    <mergeCell ref="DNE346:DNE347"/>
    <mergeCell ref="DNH346:DNH347"/>
    <mergeCell ref="DNP346:DNP347"/>
    <mergeCell ref="DNQ346:DNQ349"/>
    <mergeCell ref="DNR346:DNR349"/>
    <mergeCell ref="DNT346:DNT347"/>
    <mergeCell ref="DNU346:DNU347"/>
    <mergeCell ref="DNX346:DNX347"/>
    <mergeCell ref="DMN348:DMN349"/>
    <mergeCell ref="DMO348:DMO349"/>
    <mergeCell ref="DMR348:DMR349"/>
    <mergeCell ref="DMZ348:DMZ349"/>
    <mergeCell ref="DND348:DND349"/>
    <mergeCell ref="DNE348:DNE349"/>
    <mergeCell ref="DNH348:DNH349"/>
    <mergeCell ref="DNP348:DNP349"/>
    <mergeCell ref="DNT348:DNT349"/>
    <mergeCell ref="DNU348:DNU349"/>
    <mergeCell ref="DNX348:DNX349"/>
    <mergeCell ref="DKP346:DKP349"/>
    <mergeCell ref="DKR346:DKR347"/>
    <mergeCell ref="DKS346:DKS347"/>
    <mergeCell ref="DKV346:DKV347"/>
    <mergeCell ref="DLD346:DLD347"/>
    <mergeCell ref="DLE346:DLE349"/>
    <mergeCell ref="DLF346:DLF349"/>
    <mergeCell ref="DLH346:DLH347"/>
    <mergeCell ref="DLI346:DLI347"/>
    <mergeCell ref="DLL346:DLL347"/>
    <mergeCell ref="DLT346:DLT347"/>
    <mergeCell ref="DLU346:DLU349"/>
    <mergeCell ref="DLV346:DLV349"/>
    <mergeCell ref="DLX346:DLX347"/>
    <mergeCell ref="DLY346:DLY347"/>
    <mergeCell ref="DMB346:DMB347"/>
    <mergeCell ref="DMJ346:DMJ347"/>
    <mergeCell ref="DKR348:DKR349"/>
    <mergeCell ref="DKS348:DKS349"/>
    <mergeCell ref="DKV348:DKV349"/>
    <mergeCell ref="DLD348:DLD349"/>
    <mergeCell ref="DLH348:DLH349"/>
    <mergeCell ref="DLI348:DLI349"/>
    <mergeCell ref="DLL348:DLL349"/>
    <mergeCell ref="DLT348:DLT349"/>
    <mergeCell ref="DLX348:DLX349"/>
    <mergeCell ref="DLY348:DLY349"/>
    <mergeCell ref="DMB348:DMB349"/>
    <mergeCell ref="DMJ348:DMJ349"/>
    <mergeCell ref="DIV346:DIV347"/>
    <mergeCell ref="DIW346:DIW347"/>
    <mergeCell ref="DIZ346:DIZ347"/>
    <mergeCell ref="DJH346:DJH347"/>
    <mergeCell ref="DJI346:DJI349"/>
    <mergeCell ref="DJJ346:DJJ349"/>
    <mergeCell ref="DJL346:DJL347"/>
    <mergeCell ref="DJM346:DJM347"/>
    <mergeCell ref="DJP346:DJP347"/>
    <mergeCell ref="DJX346:DJX347"/>
    <mergeCell ref="DJY346:DJY349"/>
    <mergeCell ref="DJZ346:DJZ349"/>
    <mergeCell ref="DKB346:DKB347"/>
    <mergeCell ref="DKC346:DKC347"/>
    <mergeCell ref="DKF346:DKF347"/>
    <mergeCell ref="DKN346:DKN347"/>
    <mergeCell ref="DKO346:DKO349"/>
    <mergeCell ref="DIV348:DIV349"/>
    <mergeCell ref="DIW348:DIW349"/>
    <mergeCell ref="DIZ348:DIZ349"/>
    <mergeCell ref="DJH348:DJH349"/>
    <mergeCell ref="DJL348:DJL349"/>
    <mergeCell ref="DJM348:DJM349"/>
    <mergeCell ref="DJP348:DJP349"/>
    <mergeCell ref="DJX348:DJX349"/>
    <mergeCell ref="DKB348:DKB349"/>
    <mergeCell ref="DKC348:DKC349"/>
    <mergeCell ref="DKF348:DKF349"/>
    <mergeCell ref="DKN348:DKN349"/>
    <mergeCell ref="DHA346:DHA347"/>
    <mergeCell ref="DHD346:DHD347"/>
    <mergeCell ref="DHL346:DHL347"/>
    <mergeCell ref="DHM346:DHM349"/>
    <mergeCell ref="DHN346:DHN349"/>
    <mergeCell ref="DHP346:DHP347"/>
    <mergeCell ref="DHQ346:DHQ347"/>
    <mergeCell ref="DHT346:DHT347"/>
    <mergeCell ref="DIB346:DIB347"/>
    <mergeCell ref="DIC346:DIC349"/>
    <mergeCell ref="DID346:DID349"/>
    <mergeCell ref="DIF346:DIF347"/>
    <mergeCell ref="DIG346:DIG347"/>
    <mergeCell ref="DIJ346:DIJ347"/>
    <mergeCell ref="DIR346:DIR347"/>
    <mergeCell ref="DIS346:DIS349"/>
    <mergeCell ref="DIT346:DIT349"/>
    <mergeCell ref="DHA348:DHA349"/>
    <mergeCell ref="DHD348:DHD349"/>
    <mergeCell ref="DHL348:DHL349"/>
    <mergeCell ref="DHP348:DHP349"/>
    <mergeCell ref="DHQ348:DHQ349"/>
    <mergeCell ref="DHT348:DHT349"/>
    <mergeCell ref="DIB348:DIB349"/>
    <mergeCell ref="DIF348:DIF349"/>
    <mergeCell ref="DIG348:DIG349"/>
    <mergeCell ref="DIJ348:DIJ349"/>
    <mergeCell ref="DIR348:DIR349"/>
    <mergeCell ref="DFH346:DFH347"/>
    <mergeCell ref="DFP346:DFP347"/>
    <mergeCell ref="DFQ346:DFQ349"/>
    <mergeCell ref="DFR346:DFR349"/>
    <mergeCell ref="DFT346:DFT347"/>
    <mergeCell ref="DFU346:DFU347"/>
    <mergeCell ref="DFX346:DFX347"/>
    <mergeCell ref="DGF346:DGF347"/>
    <mergeCell ref="DGG346:DGG349"/>
    <mergeCell ref="DGH346:DGH349"/>
    <mergeCell ref="DGJ346:DGJ347"/>
    <mergeCell ref="DGK346:DGK347"/>
    <mergeCell ref="DGN346:DGN347"/>
    <mergeCell ref="DGV346:DGV347"/>
    <mergeCell ref="DGW346:DGW349"/>
    <mergeCell ref="DGX346:DGX349"/>
    <mergeCell ref="DGZ346:DGZ347"/>
    <mergeCell ref="DFH348:DFH349"/>
    <mergeCell ref="DFP348:DFP349"/>
    <mergeCell ref="DFT348:DFT349"/>
    <mergeCell ref="DFU348:DFU349"/>
    <mergeCell ref="DFX348:DFX349"/>
    <mergeCell ref="DGF348:DGF349"/>
    <mergeCell ref="DGJ348:DGJ349"/>
    <mergeCell ref="DGK348:DGK349"/>
    <mergeCell ref="DGN348:DGN349"/>
    <mergeCell ref="DGV348:DGV349"/>
    <mergeCell ref="DGZ348:DGZ349"/>
    <mergeCell ref="DDT346:DDT347"/>
    <mergeCell ref="DDU346:DDU349"/>
    <mergeCell ref="DDV346:DDV349"/>
    <mergeCell ref="DDX346:DDX347"/>
    <mergeCell ref="DDY346:DDY347"/>
    <mergeCell ref="DEB346:DEB347"/>
    <mergeCell ref="DEJ346:DEJ347"/>
    <mergeCell ref="DEK346:DEK349"/>
    <mergeCell ref="DEL346:DEL349"/>
    <mergeCell ref="DEN346:DEN347"/>
    <mergeCell ref="DEO346:DEO347"/>
    <mergeCell ref="DER346:DER347"/>
    <mergeCell ref="DEZ346:DEZ347"/>
    <mergeCell ref="DFA346:DFA349"/>
    <mergeCell ref="DFB346:DFB349"/>
    <mergeCell ref="DFD346:DFD347"/>
    <mergeCell ref="DFE346:DFE347"/>
    <mergeCell ref="DDT348:DDT349"/>
    <mergeCell ref="DDX348:DDX349"/>
    <mergeCell ref="DDY348:DDY349"/>
    <mergeCell ref="DEB348:DEB349"/>
    <mergeCell ref="DEJ348:DEJ349"/>
    <mergeCell ref="DEN348:DEN349"/>
    <mergeCell ref="DEO348:DEO349"/>
    <mergeCell ref="DER348:DER349"/>
    <mergeCell ref="DEZ348:DEZ349"/>
    <mergeCell ref="DFD348:DFD349"/>
    <mergeCell ref="DFE348:DFE349"/>
    <mergeCell ref="DBY346:DBY349"/>
    <mergeCell ref="DBZ346:DBZ349"/>
    <mergeCell ref="DCB346:DCB347"/>
    <mergeCell ref="DCC346:DCC347"/>
    <mergeCell ref="DCF346:DCF347"/>
    <mergeCell ref="DCN346:DCN347"/>
    <mergeCell ref="DCO346:DCO349"/>
    <mergeCell ref="DCP346:DCP349"/>
    <mergeCell ref="DCR346:DCR347"/>
    <mergeCell ref="DCS346:DCS347"/>
    <mergeCell ref="DCV346:DCV347"/>
    <mergeCell ref="DDD346:DDD347"/>
    <mergeCell ref="DDE346:DDE349"/>
    <mergeCell ref="DDF346:DDF349"/>
    <mergeCell ref="DDH346:DDH347"/>
    <mergeCell ref="DDI346:DDI347"/>
    <mergeCell ref="DDL346:DDL347"/>
    <mergeCell ref="DCB348:DCB349"/>
    <mergeCell ref="DCC348:DCC349"/>
    <mergeCell ref="DCF348:DCF349"/>
    <mergeCell ref="DCN348:DCN349"/>
    <mergeCell ref="DCR348:DCR349"/>
    <mergeCell ref="DCS348:DCS349"/>
    <mergeCell ref="DCV348:DCV349"/>
    <mergeCell ref="DDD348:DDD349"/>
    <mergeCell ref="DDH348:DDH349"/>
    <mergeCell ref="DDI348:DDI349"/>
    <mergeCell ref="DDL348:DDL349"/>
    <mergeCell ref="DAD346:DAD349"/>
    <mergeCell ref="DAF346:DAF347"/>
    <mergeCell ref="DAG346:DAG347"/>
    <mergeCell ref="DAJ346:DAJ347"/>
    <mergeCell ref="DAR346:DAR347"/>
    <mergeCell ref="DAS346:DAS349"/>
    <mergeCell ref="DAT346:DAT349"/>
    <mergeCell ref="DAV346:DAV347"/>
    <mergeCell ref="DAW346:DAW347"/>
    <mergeCell ref="DAZ346:DAZ347"/>
    <mergeCell ref="DBH346:DBH347"/>
    <mergeCell ref="DBI346:DBI349"/>
    <mergeCell ref="DBJ346:DBJ349"/>
    <mergeCell ref="DBL346:DBL347"/>
    <mergeCell ref="DBM346:DBM347"/>
    <mergeCell ref="DBP346:DBP347"/>
    <mergeCell ref="DBX346:DBX347"/>
    <mergeCell ref="DAF348:DAF349"/>
    <mergeCell ref="DAG348:DAG349"/>
    <mergeCell ref="DAJ348:DAJ349"/>
    <mergeCell ref="DAR348:DAR349"/>
    <mergeCell ref="DAV348:DAV349"/>
    <mergeCell ref="DAW348:DAW349"/>
    <mergeCell ref="DAZ348:DAZ349"/>
    <mergeCell ref="DBH348:DBH349"/>
    <mergeCell ref="DBL348:DBL349"/>
    <mergeCell ref="DBM348:DBM349"/>
    <mergeCell ref="DBP348:DBP349"/>
    <mergeCell ref="DBX348:DBX349"/>
    <mergeCell ref="CYJ346:CYJ347"/>
    <mergeCell ref="CYK346:CYK347"/>
    <mergeCell ref="CYN346:CYN347"/>
    <mergeCell ref="CYV346:CYV347"/>
    <mergeCell ref="CYW346:CYW349"/>
    <mergeCell ref="CYX346:CYX349"/>
    <mergeCell ref="CYZ346:CYZ347"/>
    <mergeCell ref="CZA346:CZA347"/>
    <mergeCell ref="CZD346:CZD347"/>
    <mergeCell ref="CZL346:CZL347"/>
    <mergeCell ref="CZM346:CZM349"/>
    <mergeCell ref="CZN346:CZN349"/>
    <mergeCell ref="CZP346:CZP347"/>
    <mergeCell ref="CZQ346:CZQ347"/>
    <mergeCell ref="CZT346:CZT347"/>
    <mergeCell ref="DAB346:DAB347"/>
    <mergeCell ref="DAC346:DAC349"/>
    <mergeCell ref="CYJ348:CYJ349"/>
    <mergeCell ref="CYK348:CYK349"/>
    <mergeCell ref="CYN348:CYN349"/>
    <mergeCell ref="CYV348:CYV349"/>
    <mergeCell ref="CYZ348:CYZ349"/>
    <mergeCell ref="CZA348:CZA349"/>
    <mergeCell ref="CZD348:CZD349"/>
    <mergeCell ref="CZL348:CZL349"/>
    <mergeCell ref="CZP348:CZP349"/>
    <mergeCell ref="CZQ348:CZQ349"/>
    <mergeCell ref="CZT348:CZT349"/>
    <mergeCell ref="DAB348:DAB349"/>
    <mergeCell ref="CWO346:CWO347"/>
    <mergeCell ref="CWR346:CWR347"/>
    <mergeCell ref="CWZ346:CWZ347"/>
    <mergeCell ref="CXA346:CXA349"/>
    <mergeCell ref="CXB346:CXB349"/>
    <mergeCell ref="CXD346:CXD347"/>
    <mergeCell ref="CXE346:CXE347"/>
    <mergeCell ref="CXH346:CXH347"/>
    <mergeCell ref="CXP346:CXP347"/>
    <mergeCell ref="CXQ346:CXQ349"/>
    <mergeCell ref="CXR346:CXR349"/>
    <mergeCell ref="CXT346:CXT347"/>
    <mergeCell ref="CXU346:CXU347"/>
    <mergeCell ref="CXX346:CXX347"/>
    <mergeCell ref="CYF346:CYF347"/>
    <mergeCell ref="CYG346:CYG349"/>
    <mergeCell ref="CYH346:CYH349"/>
    <mergeCell ref="CWO348:CWO349"/>
    <mergeCell ref="CWR348:CWR349"/>
    <mergeCell ref="CWZ348:CWZ349"/>
    <mergeCell ref="CXD348:CXD349"/>
    <mergeCell ref="CXE348:CXE349"/>
    <mergeCell ref="CXH348:CXH349"/>
    <mergeCell ref="CXP348:CXP349"/>
    <mergeCell ref="CXT348:CXT349"/>
    <mergeCell ref="CXU348:CXU349"/>
    <mergeCell ref="CXX348:CXX349"/>
    <mergeCell ref="CYF348:CYF349"/>
    <mergeCell ref="CUV346:CUV347"/>
    <mergeCell ref="CVD346:CVD347"/>
    <mergeCell ref="CVE346:CVE349"/>
    <mergeCell ref="CVF346:CVF349"/>
    <mergeCell ref="CVH346:CVH347"/>
    <mergeCell ref="CVI346:CVI347"/>
    <mergeCell ref="CVL346:CVL347"/>
    <mergeCell ref="CVT346:CVT347"/>
    <mergeCell ref="CVU346:CVU349"/>
    <mergeCell ref="CVV346:CVV349"/>
    <mergeCell ref="CVX346:CVX347"/>
    <mergeCell ref="CVY346:CVY347"/>
    <mergeCell ref="CWB346:CWB347"/>
    <mergeCell ref="CWJ346:CWJ347"/>
    <mergeCell ref="CWK346:CWK349"/>
    <mergeCell ref="CWL346:CWL349"/>
    <mergeCell ref="CWN346:CWN347"/>
    <mergeCell ref="CUV348:CUV349"/>
    <mergeCell ref="CVD348:CVD349"/>
    <mergeCell ref="CVH348:CVH349"/>
    <mergeCell ref="CVI348:CVI349"/>
    <mergeCell ref="CVL348:CVL349"/>
    <mergeCell ref="CVT348:CVT349"/>
    <mergeCell ref="CVX348:CVX349"/>
    <mergeCell ref="CVY348:CVY349"/>
    <mergeCell ref="CWB348:CWB349"/>
    <mergeCell ref="CWJ348:CWJ349"/>
    <mergeCell ref="CWN348:CWN349"/>
    <mergeCell ref="CTH346:CTH347"/>
    <mergeCell ref="CTI346:CTI349"/>
    <mergeCell ref="CTJ346:CTJ349"/>
    <mergeCell ref="CTL346:CTL347"/>
    <mergeCell ref="CTM346:CTM347"/>
    <mergeCell ref="CTP346:CTP347"/>
    <mergeCell ref="CTX346:CTX347"/>
    <mergeCell ref="CTY346:CTY349"/>
    <mergeCell ref="CTZ346:CTZ349"/>
    <mergeCell ref="CUB346:CUB347"/>
    <mergeCell ref="CUC346:CUC347"/>
    <mergeCell ref="CUF346:CUF347"/>
    <mergeCell ref="CUN346:CUN347"/>
    <mergeCell ref="CUO346:CUO349"/>
    <mergeCell ref="CUP346:CUP349"/>
    <mergeCell ref="CUR346:CUR347"/>
    <mergeCell ref="CUS346:CUS347"/>
    <mergeCell ref="CTH348:CTH349"/>
    <mergeCell ref="CTL348:CTL349"/>
    <mergeCell ref="CTM348:CTM349"/>
    <mergeCell ref="CTP348:CTP349"/>
    <mergeCell ref="CTX348:CTX349"/>
    <mergeCell ref="CUB348:CUB349"/>
    <mergeCell ref="CUC348:CUC349"/>
    <mergeCell ref="CUF348:CUF349"/>
    <mergeCell ref="CUN348:CUN349"/>
    <mergeCell ref="CUR348:CUR349"/>
    <mergeCell ref="CUS348:CUS349"/>
    <mergeCell ref="CRM346:CRM349"/>
    <mergeCell ref="CRN346:CRN349"/>
    <mergeCell ref="CRP346:CRP347"/>
    <mergeCell ref="CRQ346:CRQ347"/>
    <mergeCell ref="CRT346:CRT347"/>
    <mergeCell ref="CSB346:CSB347"/>
    <mergeCell ref="CSC346:CSC349"/>
    <mergeCell ref="CSD346:CSD349"/>
    <mergeCell ref="CSF346:CSF347"/>
    <mergeCell ref="CSG346:CSG347"/>
    <mergeCell ref="CSJ346:CSJ347"/>
    <mergeCell ref="CSR346:CSR347"/>
    <mergeCell ref="CSS346:CSS349"/>
    <mergeCell ref="CST346:CST349"/>
    <mergeCell ref="CSV346:CSV347"/>
    <mergeCell ref="CSW346:CSW347"/>
    <mergeCell ref="CSZ346:CSZ347"/>
    <mergeCell ref="CRP348:CRP349"/>
    <mergeCell ref="CRQ348:CRQ349"/>
    <mergeCell ref="CRT348:CRT349"/>
    <mergeCell ref="CSB348:CSB349"/>
    <mergeCell ref="CSF348:CSF349"/>
    <mergeCell ref="CSG348:CSG349"/>
    <mergeCell ref="CSJ348:CSJ349"/>
    <mergeCell ref="CSR348:CSR349"/>
    <mergeCell ref="CSV348:CSV349"/>
    <mergeCell ref="CSW348:CSW349"/>
    <mergeCell ref="CSZ348:CSZ349"/>
    <mergeCell ref="CPR346:CPR349"/>
    <mergeCell ref="CPT346:CPT347"/>
    <mergeCell ref="CPU346:CPU347"/>
    <mergeCell ref="CPX346:CPX347"/>
    <mergeCell ref="CQF346:CQF347"/>
    <mergeCell ref="CQG346:CQG349"/>
    <mergeCell ref="CQH346:CQH349"/>
    <mergeCell ref="CQJ346:CQJ347"/>
    <mergeCell ref="CQK346:CQK347"/>
    <mergeCell ref="CQN346:CQN347"/>
    <mergeCell ref="CQV346:CQV347"/>
    <mergeCell ref="CQW346:CQW349"/>
    <mergeCell ref="CQX346:CQX349"/>
    <mergeCell ref="CQZ346:CQZ347"/>
    <mergeCell ref="CRA346:CRA347"/>
    <mergeCell ref="CRD346:CRD347"/>
    <mergeCell ref="CRL346:CRL347"/>
    <mergeCell ref="CPT348:CPT349"/>
    <mergeCell ref="CPU348:CPU349"/>
    <mergeCell ref="CPX348:CPX349"/>
    <mergeCell ref="CQF348:CQF349"/>
    <mergeCell ref="CQJ348:CQJ349"/>
    <mergeCell ref="CQK348:CQK349"/>
    <mergeCell ref="CQN348:CQN349"/>
    <mergeCell ref="CQV348:CQV349"/>
    <mergeCell ref="CQZ348:CQZ349"/>
    <mergeCell ref="CRA348:CRA349"/>
    <mergeCell ref="CRD348:CRD349"/>
    <mergeCell ref="CRL348:CRL349"/>
    <mergeCell ref="CNX346:CNX347"/>
    <mergeCell ref="CNY346:CNY347"/>
    <mergeCell ref="COB346:COB347"/>
    <mergeCell ref="COJ346:COJ347"/>
    <mergeCell ref="COK346:COK349"/>
    <mergeCell ref="COL346:COL349"/>
    <mergeCell ref="CON346:CON347"/>
    <mergeCell ref="COO346:COO347"/>
    <mergeCell ref="COR346:COR347"/>
    <mergeCell ref="COZ346:COZ347"/>
    <mergeCell ref="CPA346:CPA349"/>
    <mergeCell ref="CPB346:CPB349"/>
    <mergeCell ref="CPD346:CPD347"/>
    <mergeCell ref="CPE346:CPE347"/>
    <mergeCell ref="CPH346:CPH347"/>
    <mergeCell ref="CPP346:CPP347"/>
    <mergeCell ref="CPQ346:CPQ349"/>
    <mergeCell ref="CNX348:CNX349"/>
    <mergeCell ref="CNY348:CNY349"/>
    <mergeCell ref="COB348:COB349"/>
    <mergeCell ref="COJ348:COJ349"/>
    <mergeCell ref="CON348:CON349"/>
    <mergeCell ref="COO348:COO349"/>
    <mergeCell ref="COR348:COR349"/>
    <mergeCell ref="COZ348:COZ349"/>
    <mergeCell ref="CPD348:CPD349"/>
    <mergeCell ref="CPE348:CPE349"/>
    <mergeCell ref="CPH348:CPH349"/>
    <mergeCell ref="CPP348:CPP349"/>
    <mergeCell ref="CMC346:CMC347"/>
    <mergeCell ref="CMF346:CMF347"/>
    <mergeCell ref="CMN346:CMN347"/>
    <mergeCell ref="CMO346:CMO349"/>
    <mergeCell ref="CMP346:CMP349"/>
    <mergeCell ref="CMR346:CMR347"/>
    <mergeCell ref="CMS346:CMS347"/>
    <mergeCell ref="CMV346:CMV347"/>
    <mergeCell ref="CND346:CND347"/>
    <mergeCell ref="CNE346:CNE349"/>
    <mergeCell ref="CNF346:CNF349"/>
    <mergeCell ref="CNH346:CNH347"/>
    <mergeCell ref="CNI346:CNI347"/>
    <mergeCell ref="CNL346:CNL347"/>
    <mergeCell ref="CNT346:CNT347"/>
    <mergeCell ref="CNU346:CNU349"/>
    <mergeCell ref="CNV346:CNV349"/>
    <mergeCell ref="CMC348:CMC349"/>
    <mergeCell ref="CMF348:CMF349"/>
    <mergeCell ref="CMN348:CMN349"/>
    <mergeCell ref="CMR348:CMR349"/>
    <mergeCell ref="CMS348:CMS349"/>
    <mergeCell ref="CMV348:CMV349"/>
    <mergeCell ref="CND348:CND349"/>
    <mergeCell ref="CNH348:CNH349"/>
    <mergeCell ref="CNI348:CNI349"/>
    <mergeCell ref="CNL348:CNL349"/>
    <mergeCell ref="CNT348:CNT349"/>
    <mergeCell ref="CKJ346:CKJ347"/>
    <mergeCell ref="CKR346:CKR347"/>
    <mergeCell ref="CKS346:CKS349"/>
    <mergeCell ref="CKT346:CKT349"/>
    <mergeCell ref="CKV346:CKV347"/>
    <mergeCell ref="CKW346:CKW347"/>
    <mergeCell ref="CKZ346:CKZ347"/>
    <mergeCell ref="CLH346:CLH347"/>
    <mergeCell ref="CLI346:CLI349"/>
    <mergeCell ref="CLJ346:CLJ349"/>
    <mergeCell ref="CLL346:CLL347"/>
    <mergeCell ref="CLM346:CLM347"/>
    <mergeCell ref="CLP346:CLP347"/>
    <mergeCell ref="CLX346:CLX347"/>
    <mergeCell ref="CLY346:CLY349"/>
    <mergeCell ref="CLZ346:CLZ349"/>
    <mergeCell ref="CMB346:CMB347"/>
    <mergeCell ref="CKJ348:CKJ349"/>
    <mergeCell ref="CKR348:CKR349"/>
    <mergeCell ref="CKV348:CKV349"/>
    <mergeCell ref="CKW348:CKW349"/>
    <mergeCell ref="CKZ348:CKZ349"/>
    <mergeCell ref="CLH348:CLH349"/>
    <mergeCell ref="CLL348:CLL349"/>
    <mergeCell ref="CLM348:CLM349"/>
    <mergeCell ref="CLP348:CLP349"/>
    <mergeCell ref="CLX348:CLX349"/>
    <mergeCell ref="CMB348:CMB349"/>
    <mergeCell ref="CIV346:CIV347"/>
    <mergeCell ref="CIW346:CIW349"/>
    <mergeCell ref="CIX346:CIX349"/>
    <mergeCell ref="CIZ346:CIZ347"/>
    <mergeCell ref="CJA346:CJA347"/>
    <mergeCell ref="CJD346:CJD347"/>
    <mergeCell ref="CJL346:CJL347"/>
    <mergeCell ref="CJM346:CJM349"/>
    <mergeCell ref="CJN346:CJN349"/>
    <mergeCell ref="CJP346:CJP347"/>
    <mergeCell ref="CJQ346:CJQ347"/>
    <mergeCell ref="CJT346:CJT347"/>
    <mergeCell ref="CKB346:CKB347"/>
    <mergeCell ref="CKC346:CKC349"/>
    <mergeCell ref="CKD346:CKD349"/>
    <mergeCell ref="CKF346:CKF347"/>
    <mergeCell ref="CKG346:CKG347"/>
    <mergeCell ref="CIV348:CIV349"/>
    <mergeCell ref="CIZ348:CIZ349"/>
    <mergeCell ref="CJA348:CJA349"/>
    <mergeCell ref="CJD348:CJD349"/>
    <mergeCell ref="CJL348:CJL349"/>
    <mergeCell ref="CJP348:CJP349"/>
    <mergeCell ref="CJQ348:CJQ349"/>
    <mergeCell ref="CJT348:CJT349"/>
    <mergeCell ref="CKB348:CKB349"/>
    <mergeCell ref="CKF348:CKF349"/>
    <mergeCell ref="CKG348:CKG349"/>
    <mergeCell ref="CHA346:CHA349"/>
    <mergeCell ref="CHB346:CHB349"/>
    <mergeCell ref="CHD346:CHD347"/>
    <mergeCell ref="CHE346:CHE347"/>
    <mergeCell ref="CHH346:CHH347"/>
    <mergeCell ref="CHP346:CHP347"/>
    <mergeCell ref="CHQ346:CHQ349"/>
    <mergeCell ref="CHR346:CHR349"/>
    <mergeCell ref="CHT346:CHT347"/>
    <mergeCell ref="CHU346:CHU347"/>
    <mergeCell ref="CHX346:CHX347"/>
    <mergeCell ref="CIF346:CIF347"/>
    <mergeCell ref="CIG346:CIG349"/>
    <mergeCell ref="CIH346:CIH349"/>
    <mergeCell ref="CIJ346:CIJ347"/>
    <mergeCell ref="CIK346:CIK347"/>
    <mergeCell ref="CIN346:CIN347"/>
    <mergeCell ref="CHD348:CHD349"/>
    <mergeCell ref="CHE348:CHE349"/>
    <mergeCell ref="CHH348:CHH349"/>
    <mergeCell ref="CHP348:CHP349"/>
    <mergeCell ref="CHT348:CHT349"/>
    <mergeCell ref="CHU348:CHU349"/>
    <mergeCell ref="CHX348:CHX349"/>
    <mergeCell ref="CIF348:CIF349"/>
    <mergeCell ref="CIJ348:CIJ349"/>
    <mergeCell ref="CIK348:CIK349"/>
    <mergeCell ref="CIN348:CIN349"/>
    <mergeCell ref="CFF346:CFF349"/>
    <mergeCell ref="CFH346:CFH347"/>
    <mergeCell ref="CFI346:CFI347"/>
    <mergeCell ref="CFL346:CFL347"/>
    <mergeCell ref="CFT346:CFT347"/>
    <mergeCell ref="CFU346:CFU349"/>
    <mergeCell ref="CFV346:CFV349"/>
    <mergeCell ref="CFX346:CFX347"/>
    <mergeCell ref="CFY346:CFY347"/>
    <mergeCell ref="CGB346:CGB347"/>
    <mergeCell ref="CGJ346:CGJ347"/>
    <mergeCell ref="CGK346:CGK349"/>
    <mergeCell ref="CGL346:CGL349"/>
    <mergeCell ref="CGN346:CGN347"/>
    <mergeCell ref="CGO346:CGO347"/>
    <mergeCell ref="CGR346:CGR347"/>
    <mergeCell ref="CGZ346:CGZ347"/>
    <mergeCell ref="CFH348:CFH349"/>
    <mergeCell ref="CFI348:CFI349"/>
    <mergeCell ref="CFL348:CFL349"/>
    <mergeCell ref="CFT348:CFT349"/>
    <mergeCell ref="CFX348:CFX349"/>
    <mergeCell ref="CFY348:CFY349"/>
    <mergeCell ref="CGB348:CGB349"/>
    <mergeCell ref="CGJ348:CGJ349"/>
    <mergeCell ref="CGN348:CGN349"/>
    <mergeCell ref="CGO348:CGO349"/>
    <mergeCell ref="CGR348:CGR349"/>
    <mergeCell ref="CGZ348:CGZ349"/>
    <mergeCell ref="CDL346:CDL347"/>
    <mergeCell ref="CDM346:CDM347"/>
    <mergeCell ref="CDP346:CDP347"/>
    <mergeCell ref="CDX346:CDX347"/>
    <mergeCell ref="CDY346:CDY349"/>
    <mergeCell ref="CDZ346:CDZ349"/>
    <mergeCell ref="CEB346:CEB347"/>
    <mergeCell ref="CEC346:CEC347"/>
    <mergeCell ref="CEF346:CEF347"/>
    <mergeCell ref="CEN346:CEN347"/>
    <mergeCell ref="CEO346:CEO349"/>
    <mergeCell ref="CEP346:CEP349"/>
    <mergeCell ref="CER346:CER347"/>
    <mergeCell ref="CES346:CES347"/>
    <mergeCell ref="CEV346:CEV347"/>
    <mergeCell ref="CFD346:CFD347"/>
    <mergeCell ref="CFE346:CFE349"/>
    <mergeCell ref="CDL348:CDL349"/>
    <mergeCell ref="CDM348:CDM349"/>
    <mergeCell ref="CDP348:CDP349"/>
    <mergeCell ref="CDX348:CDX349"/>
    <mergeCell ref="CEB348:CEB349"/>
    <mergeCell ref="CEC348:CEC349"/>
    <mergeCell ref="CEF348:CEF349"/>
    <mergeCell ref="CEN348:CEN349"/>
    <mergeCell ref="CER348:CER349"/>
    <mergeCell ref="CES348:CES349"/>
    <mergeCell ref="CEV348:CEV349"/>
    <mergeCell ref="CFD348:CFD349"/>
    <mergeCell ref="CBQ346:CBQ347"/>
    <mergeCell ref="CBT346:CBT347"/>
    <mergeCell ref="CCB346:CCB347"/>
    <mergeCell ref="CCC346:CCC349"/>
    <mergeCell ref="CCD346:CCD349"/>
    <mergeCell ref="CCF346:CCF347"/>
    <mergeCell ref="CCG346:CCG347"/>
    <mergeCell ref="CCJ346:CCJ347"/>
    <mergeCell ref="CCR346:CCR347"/>
    <mergeCell ref="CCS346:CCS349"/>
    <mergeCell ref="CCT346:CCT349"/>
    <mergeCell ref="CCV346:CCV347"/>
    <mergeCell ref="CCW346:CCW347"/>
    <mergeCell ref="CCZ346:CCZ347"/>
    <mergeCell ref="CDH346:CDH347"/>
    <mergeCell ref="CDI346:CDI349"/>
    <mergeCell ref="CDJ346:CDJ349"/>
    <mergeCell ref="CBQ348:CBQ349"/>
    <mergeCell ref="CBT348:CBT349"/>
    <mergeCell ref="CCB348:CCB349"/>
    <mergeCell ref="CCF348:CCF349"/>
    <mergeCell ref="CCG348:CCG349"/>
    <mergeCell ref="CCJ348:CCJ349"/>
    <mergeCell ref="CCR348:CCR349"/>
    <mergeCell ref="CCV348:CCV349"/>
    <mergeCell ref="CCW348:CCW349"/>
    <mergeCell ref="CCZ348:CCZ349"/>
    <mergeCell ref="CDH348:CDH349"/>
    <mergeCell ref="BZX346:BZX347"/>
    <mergeCell ref="CAF346:CAF347"/>
    <mergeCell ref="CAG346:CAG349"/>
    <mergeCell ref="CAH346:CAH349"/>
    <mergeCell ref="CAJ346:CAJ347"/>
    <mergeCell ref="CAK346:CAK347"/>
    <mergeCell ref="CAN346:CAN347"/>
    <mergeCell ref="CAV346:CAV347"/>
    <mergeCell ref="CAW346:CAW349"/>
    <mergeCell ref="CAX346:CAX349"/>
    <mergeCell ref="CAZ346:CAZ347"/>
    <mergeCell ref="CBA346:CBA347"/>
    <mergeCell ref="CBD346:CBD347"/>
    <mergeCell ref="CBL346:CBL347"/>
    <mergeCell ref="CBM346:CBM349"/>
    <mergeCell ref="CBN346:CBN349"/>
    <mergeCell ref="CBP346:CBP347"/>
    <mergeCell ref="BZX348:BZX349"/>
    <mergeCell ref="CAF348:CAF349"/>
    <mergeCell ref="CAJ348:CAJ349"/>
    <mergeCell ref="CAK348:CAK349"/>
    <mergeCell ref="CAN348:CAN349"/>
    <mergeCell ref="CAV348:CAV349"/>
    <mergeCell ref="CAZ348:CAZ349"/>
    <mergeCell ref="CBA348:CBA349"/>
    <mergeCell ref="CBD348:CBD349"/>
    <mergeCell ref="CBL348:CBL349"/>
    <mergeCell ref="CBP348:CBP349"/>
    <mergeCell ref="BYJ346:BYJ347"/>
    <mergeCell ref="BYK346:BYK349"/>
    <mergeCell ref="BYL346:BYL349"/>
    <mergeCell ref="BYN346:BYN347"/>
    <mergeCell ref="BYO346:BYO347"/>
    <mergeCell ref="BYR346:BYR347"/>
    <mergeCell ref="BYZ346:BYZ347"/>
    <mergeCell ref="BZA346:BZA349"/>
    <mergeCell ref="BZB346:BZB349"/>
    <mergeCell ref="BZD346:BZD347"/>
    <mergeCell ref="BZE346:BZE347"/>
    <mergeCell ref="BZH346:BZH347"/>
    <mergeCell ref="BZP346:BZP347"/>
    <mergeCell ref="BZQ346:BZQ349"/>
    <mergeCell ref="BZR346:BZR349"/>
    <mergeCell ref="BZT346:BZT347"/>
    <mergeCell ref="BZU346:BZU347"/>
    <mergeCell ref="BYJ348:BYJ349"/>
    <mergeCell ref="BYN348:BYN349"/>
    <mergeCell ref="BYO348:BYO349"/>
    <mergeCell ref="BYR348:BYR349"/>
    <mergeCell ref="BYZ348:BYZ349"/>
    <mergeCell ref="BZD348:BZD349"/>
    <mergeCell ref="BZE348:BZE349"/>
    <mergeCell ref="BZH348:BZH349"/>
    <mergeCell ref="BZP348:BZP349"/>
    <mergeCell ref="BZT348:BZT349"/>
    <mergeCell ref="BZU348:BZU349"/>
    <mergeCell ref="BWO346:BWO349"/>
    <mergeCell ref="BWP346:BWP349"/>
    <mergeCell ref="BWR346:BWR347"/>
    <mergeCell ref="BWS346:BWS347"/>
    <mergeCell ref="BWV346:BWV347"/>
    <mergeCell ref="BXD346:BXD347"/>
    <mergeCell ref="BXE346:BXE349"/>
    <mergeCell ref="BXF346:BXF349"/>
    <mergeCell ref="BXH346:BXH347"/>
    <mergeCell ref="BXI346:BXI347"/>
    <mergeCell ref="BXL346:BXL347"/>
    <mergeCell ref="BXT346:BXT347"/>
    <mergeCell ref="BXU346:BXU349"/>
    <mergeCell ref="BXV346:BXV349"/>
    <mergeCell ref="BXX346:BXX347"/>
    <mergeCell ref="BXY346:BXY347"/>
    <mergeCell ref="BYB346:BYB347"/>
    <mergeCell ref="BWR348:BWR349"/>
    <mergeCell ref="BWS348:BWS349"/>
    <mergeCell ref="BWV348:BWV349"/>
    <mergeCell ref="BXD348:BXD349"/>
    <mergeCell ref="BXH348:BXH349"/>
    <mergeCell ref="BXI348:BXI349"/>
    <mergeCell ref="BXL348:BXL349"/>
    <mergeCell ref="BXT348:BXT349"/>
    <mergeCell ref="BXX348:BXX349"/>
    <mergeCell ref="BXY348:BXY349"/>
    <mergeCell ref="BYB348:BYB349"/>
    <mergeCell ref="BUT346:BUT349"/>
    <mergeCell ref="BUV346:BUV347"/>
    <mergeCell ref="BUW346:BUW347"/>
    <mergeCell ref="BUZ346:BUZ347"/>
    <mergeCell ref="BVH346:BVH347"/>
    <mergeCell ref="BVI346:BVI349"/>
    <mergeCell ref="BVJ346:BVJ349"/>
    <mergeCell ref="BVL346:BVL347"/>
    <mergeCell ref="BVM346:BVM347"/>
    <mergeCell ref="BVP346:BVP347"/>
    <mergeCell ref="BVX346:BVX347"/>
    <mergeCell ref="BVY346:BVY349"/>
    <mergeCell ref="BVZ346:BVZ349"/>
    <mergeCell ref="BWB346:BWB347"/>
    <mergeCell ref="BWC346:BWC347"/>
    <mergeCell ref="BWF346:BWF347"/>
    <mergeCell ref="BWN346:BWN347"/>
    <mergeCell ref="BUV348:BUV349"/>
    <mergeCell ref="BUW348:BUW349"/>
    <mergeCell ref="BUZ348:BUZ349"/>
    <mergeCell ref="BVH348:BVH349"/>
    <mergeCell ref="BVL348:BVL349"/>
    <mergeCell ref="BVM348:BVM349"/>
    <mergeCell ref="BVP348:BVP349"/>
    <mergeCell ref="BVX348:BVX349"/>
    <mergeCell ref="BWB348:BWB349"/>
    <mergeCell ref="BWC348:BWC349"/>
    <mergeCell ref="BWF348:BWF349"/>
    <mergeCell ref="BWN348:BWN349"/>
    <mergeCell ref="BSZ346:BSZ347"/>
    <mergeCell ref="BTA346:BTA347"/>
    <mergeCell ref="BTD346:BTD347"/>
    <mergeCell ref="BTL346:BTL347"/>
    <mergeCell ref="BTM346:BTM349"/>
    <mergeCell ref="BTN346:BTN349"/>
    <mergeCell ref="BTP346:BTP347"/>
    <mergeCell ref="BTQ346:BTQ347"/>
    <mergeCell ref="BTT346:BTT347"/>
    <mergeCell ref="BUB346:BUB347"/>
    <mergeCell ref="BUC346:BUC349"/>
    <mergeCell ref="BUD346:BUD349"/>
    <mergeCell ref="BUF346:BUF347"/>
    <mergeCell ref="BUG346:BUG347"/>
    <mergeCell ref="BUJ346:BUJ347"/>
    <mergeCell ref="BUR346:BUR347"/>
    <mergeCell ref="BUS346:BUS349"/>
    <mergeCell ref="BSZ348:BSZ349"/>
    <mergeCell ref="BTA348:BTA349"/>
    <mergeCell ref="BTD348:BTD349"/>
    <mergeCell ref="BTL348:BTL349"/>
    <mergeCell ref="BTP348:BTP349"/>
    <mergeCell ref="BTQ348:BTQ349"/>
    <mergeCell ref="BTT348:BTT349"/>
    <mergeCell ref="BUB348:BUB349"/>
    <mergeCell ref="BUF348:BUF349"/>
    <mergeCell ref="BUG348:BUG349"/>
    <mergeCell ref="BUJ348:BUJ349"/>
    <mergeCell ref="BUR348:BUR349"/>
    <mergeCell ref="BRE346:BRE347"/>
    <mergeCell ref="BRH346:BRH347"/>
    <mergeCell ref="BRP346:BRP347"/>
    <mergeCell ref="BRQ346:BRQ349"/>
    <mergeCell ref="BRR346:BRR349"/>
    <mergeCell ref="BRT346:BRT347"/>
    <mergeCell ref="BRU346:BRU347"/>
    <mergeCell ref="BRX346:BRX347"/>
    <mergeCell ref="BSF346:BSF347"/>
    <mergeCell ref="BSG346:BSG349"/>
    <mergeCell ref="BSH346:BSH349"/>
    <mergeCell ref="BSJ346:BSJ347"/>
    <mergeCell ref="BSK346:BSK347"/>
    <mergeCell ref="BSN346:BSN347"/>
    <mergeCell ref="BSV346:BSV347"/>
    <mergeCell ref="BSW346:BSW349"/>
    <mergeCell ref="BSX346:BSX349"/>
    <mergeCell ref="BRE348:BRE349"/>
    <mergeCell ref="BRH348:BRH349"/>
    <mergeCell ref="BRP348:BRP349"/>
    <mergeCell ref="BRT348:BRT349"/>
    <mergeCell ref="BRU348:BRU349"/>
    <mergeCell ref="BRX348:BRX349"/>
    <mergeCell ref="BSF348:BSF349"/>
    <mergeCell ref="BSJ348:BSJ349"/>
    <mergeCell ref="BSK348:BSK349"/>
    <mergeCell ref="BSN348:BSN349"/>
    <mergeCell ref="BSV348:BSV349"/>
    <mergeCell ref="BPL346:BPL347"/>
    <mergeCell ref="BPT346:BPT347"/>
    <mergeCell ref="BPU346:BPU349"/>
    <mergeCell ref="BPV346:BPV349"/>
    <mergeCell ref="BPX346:BPX347"/>
    <mergeCell ref="BPY346:BPY347"/>
    <mergeCell ref="BQB346:BQB347"/>
    <mergeCell ref="BQJ346:BQJ347"/>
    <mergeCell ref="BQK346:BQK349"/>
    <mergeCell ref="BQL346:BQL349"/>
    <mergeCell ref="BQN346:BQN347"/>
    <mergeCell ref="BQO346:BQO347"/>
    <mergeCell ref="BQR346:BQR347"/>
    <mergeCell ref="BQZ346:BQZ347"/>
    <mergeCell ref="BRA346:BRA349"/>
    <mergeCell ref="BRB346:BRB349"/>
    <mergeCell ref="BRD346:BRD347"/>
    <mergeCell ref="BPL348:BPL349"/>
    <mergeCell ref="BPT348:BPT349"/>
    <mergeCell ref="BPX348:BPX349"/>
    <mergeCell ref="BPY348:BPY349"/>
    <mergeCell ref="BQB348:BQB349"/>
    <mergeCell ref="BQJ348:BQJ349"/>
    <mergeCell ref="BQN348:BQN349"/>
    <mergeCell ref="BQO348:BQO349"/>
    <mergeCell ref="BQR348:BQR349"/>
    <mergeCell ref="BQZ348:BQZ349"/>
    <mergeCell ref="BRD348:BRD349"/>
    <mergeCell ref="BNX346:BNX347"/>
    <mergeCell ref="BNY346:BNY349"/>
    <mergeCell ref="BNZ346:BNZ349"/>
    <mergeCell ref="BOB346:BOB347"/>
    <mergeCell ref="BOC346:BOC347"/>
    <mergeCell ref="BOF346:BOF347"/>
    <mergeCell ref="BON346:BON347"/>
    <mergeCell ref="BOO346:BOO349"/>
    <mergeCell ref="BOP346:BOP349"/>
    <mergeCell ref="BOR346:BOR347"/>
    <mergeCell ref="BOS346:BOS347"/>
    <mergeCell ref="BOV346:BOV347"/>
    <mergeCell ref="BPD346:BPD347"/>
    <mergeCell ref="BPE346:BPE349"/>
    <mergeCell ref="BPF346:BPF349"/>
    <mergeCell ref="BPH346:BPH347"/>
    <mergeCell ref="BPI346:BPI347"/>
    <mergeCell ref="BNX348:BNX349"/>
    <mergeCell ref="BOB348:BOB349"/>
    <mergeCell ref="BOC348:BOC349"/>
    <mergeCell ref="BOF348:BOF349"/>
    <mergeCell ref="BON348:BON349"/>
    <mergeCell ref="BOR348:BOR349"/>
    <mergeCell ref="BOS348:BOS349"/>
    <mergeCell ref="BOV348:BOV349"/>
    <mergeCell ref="BPD348:BPD349"/>
    <mergeCell ref="BPH348:BPH349"/>
    <mergeCell ref="BPI348:BPI349"/>
    <mergeCell ref="BMC346:BMC349"/>
    <mergeCell ref="BMD346:BMD349"/>
    <mergeCell ref="BMF346:BMF347"/>
    <mergeCell ref="BMG346:BMG347"/>
    <mergeCell ref="BMJ346:BMJ347"/>
    <mergeCell ref="BMR346:BMR347"/>
    <mergeCell ref="BMS346:BMS349"/>
    <mergeCell ref="BMT346:BMT349"/>
    <mergeCell ref="BMV346:BMV347"/>
    <mergeCell ref="BMW346:BMW347"/>
    <mergeCell ref="BMZ346:BMZ347"/>
    <mergeCell ref="BNH346:BNH347"/>
    <mergeCell ref="BNI346:BNI349"/>
    <mergeCell ref="BNJ346:BNJ349"/>
    <mergeCell ref="BNL346:BNL347"/>
    <mergeCell ref="BNM346:BNM347"/>
    <mergeCell ref="BNP346:BNP347"/>
    <mergeCell ref="BMF348:BMF349"/>
    <mergeCell ref="BMG348:BMG349"/>
    <mergeCell ref="BMJ348:BMJ349"/>
    <mergeCell ref="BMR348:BMR349"/>
    <mergeCell ref="BMV348:BMV349"/>
    <mergeCell ref="BMW348:BMW349"/>
    <mergeCell ref="BMZ348:BMZ349"/>
    <mergeCell ref="BNH348:BNH349"/>
    <mergeCell ref="BNL348:BNL349"/>
    <mergeCell ref="BNM348:BNM349"/>
    <mergeCell ref="BNP348:BNP349"/>
    <mergeCell ref="BKH346:BKH349"/>
    <mergeCell ref="BKJ346:BKJ347"/>
    <mergeCell ref="BKK346:BKK347"/>
    <mergeCell ref="BKN346:BKN347"/>
    <mergeCell ref="BKV346:BKV347"/>
    <mergeCell ref="BKW346:BKW349"/>
    <mergeCell ref="BKX346:BKX349"/>
    <mergeCell ref="BKZ346:BKZ347"/>
    <mergeCell ref="BLA346:BLA347"/>
    <mergeCell ref="BLD346:BLD347"/>
    <mergeCell ref="BLL346:BLL347"/>
    <mergeCell ref="BLM346:BLM349"/>
    <mergeCell ref="BLN346:BLN349"/>
    <mergeCell ref="BLP346:BLP347"/>
    <mergeCell ref="BLQ346:BLQ347"/>
    <mergeCell ref="BLT346:BLT347"/>
    <mergeCell ref="BMB346:BMB347"/>
    <mergeCell ref="BKJ348:BKJ349"/>
    <mergeCell ref="BKK348:BKK349"/>
    <mergeCell ref="BKN348:BKN349"/>
    <mergeCell ref="BKV348:BKV349"/>
    <mergeCell ref="BKZ348:BKZ349"/>
    <mergeCell ref="BLA348:BLA349"/>
    <mergeCell ref="BLD348:BLD349"/>
    <mergeCell ref="BLL348:BLL349"/>
    <mergeCell ref="BLP348:BLP349"/>
    <mergeCell ref="BLQ348:BLQ349"/>
    <mergeCell ref="BLT348:BLT349"/>
    <mergeCell ref="BMB348:BMB349"/>
    <mergeCell ref="BIN346:BIN347"/>
    <mergeCell ref="BIO346:BIO347"/>
    <mergeCell ref="BIR346:BIR347"/>
    <mergeCell ref="BIZ346:BIZ347"/>
    <mergeCell ref="BJA346:BJA349"/>
    <mergeCell ref="BJB346:BJB349"/>
    <mergeCell ref="BJD346:BJD347"/>
    <mergeCell ref="BJE346:BJE347"/>
    <mergeCell ref="BJH346:BJH347"/>
    <mergeCell ref="BJP346:BJP347"/>
    <mergeCell ref="BJQ346:BJQ349"/>
    <mergeCell ref="BJR346:BJR349"/>
    <mergeCell ref="BJT346:BJT347"/>
    <mergeCell ref="BJU346:BJU347"/>
    <mergeCell ref="BJX346:BJX347"/>
    <mergeCell ref="BKF346:BKF347"/>
    <mergeCell ref="BKG346:BKG349"/>
    <mergeCell ref="BIN348:BIN349"/>
    <mergeCell ref="BIO348:BIO349"/>
    <mergeCell ref="BIR348:BIR349"/>
    <mergeCell ref="BIZ348:BIZ349"/>
    <mergeCell ref="BJD348:BJD349"/>
    <mergeCell ref="BJE348:BJE349"/>
    <mergeCell ref="BJH348:BJH349"/>
    <mergeCell ref="BJP348:BJP349"/>
    <mergeCell ref="BJT348:BJT349"/>
    <mergeCell ref="BJU348:BJU349"/>
    <mergeCell ref="BJX348:BJX349"/>
    <mergeCell ref="BKF348:BKF349"/>
    <mergeCell ref="BGS346:BGS347"/>
    <mergeCell ref="BGV346:BGV347"/>
    <mergeCell ref="BHD346:BHD347"/>
    <mergeCell ref="BHE346:BHE349"/>
    <mergeCell ref="BHF346:BHF349"/>
    <mergeCell ref="BHH346:BHH347"/>
    <mergeCell ref="BHI346:BHI347"/>
    <mergeCell ref="BHL346:BHL347"/>
    <mergeCell ref="BHT346:BHT347"/>
    <mergeCell ref="BHU346:BHU349"/>
    <mergeCell ref="BHV346:BHV349"/>
    <mergeCell ref="BHX346:BHX347"/>
    <mergeCell ref="BHY346:BHY347"/>
    <mergeCell ref="BIB346:BIB347"/>
    <mergeCell ref="BIJ346:BIJ347"/>
    <mergeCell ref="BIK346:BIK349"/>
    <mergeCell ref="BIL346:BIL349"/>
    <mergeCell ref="BGS348:BGS349"/>
    <mergeCell ref="BGV348:BGV349"/>
    <mergeCell ref="BHD348:BHD349"/>
    <mergeCell ref="BHH348:BHH349"/>
    <mergeCell ref="BHI348:BHI349"/>
    <mergeCell ref="BHL348:BHL349"/>
    <mergeCell ref="BHT348:BHT349"/>
    <mergeCell ref="BHX348:BHX349"/>
    <mergeCell ref="BHY348:BHY349"/>
    <mergeCell ref="BIB348:BIB349"/>
    <mergeCell ref="BIJ348:BIJ349"/>
    <mergeCell ref="BEZ346:BEZ347"/>
    <mergeCell ref="BFH346:BFH347"/>
    <mergeCell ref="BFI346:BFI349"/>
    <mergeCell ref="BFJ346:BFJ349"/>
    <mergeCell ref="BFL346:BFL347"/>
    <mergeCell ref="BFM346:BFM347"/>
    <mergeCell ref="BFP346:BFP347"/>
    <mergeCell ref="BFX346:BFX347"/>
    <mergeCell ref="BFY346:BFY349"/>
    <mergeCell ref="BFZ346:BFZ349"/>
    <mergeCell ref="BGB346:BGB347"/>
    <mergeCell ref="BGC346:BGC347"/>
    <mergeCell ref="BGF346:BGF347"/>
    <mergeCell ref="BGN346:BGN347"/>
    <mergeCell ref="BGO346:BGO349"/>
    <mergeCell ref="BGP346:BGP349"/>
    <mergeCell ref="BGR346:BGR347"/>
    <mergeCell ref="BEZ348:BEZ349"/>
    <mergeCell ref="BFH348:BFH349"/>
    <mergeCell ref="BFL348:BFL349"/>
    <mergeCell ref="BFM348:BFM349"/>
    <mergeCell ref="BFP348:BFP349"/>
    <mergeCell ref="BFX348:BFX349"/>
    <mergeCell ref="BGB348:BGB349"/>
    <mergeCell ref="BGC348:BGC349"/>
    <mergeCell ref="BGF348:BGF349"/>
    <mergeCell ref="BGN348:BGN349"/>
    <mergeCell ref="BGR348:BGR349"/>
    <mergeCell ref="BDL346:BDL347"/>
    <mergeCell ref="BDM346:BDM349"/>
    <mergeCell ref="BDN346:BDN349"/>
    <mergeCell ref="BDP346:BDP347"/>
    <mergeCell ref="BDQ346:BDQ347"/>
    <mergeCell ref="BDT346:BDT347"/>
    <mergeCell ref="BEB346:BEB347"/>
    <mergeCell ref="BEC346:BEC349"/>
    <mergeCell ref="BED346:BED349"/>
    <mergeCell ref="BEF346:BEF347"/>
    <mergeCell ref="BEG346:BEG347"/>
    <mergeCell ref="BEJ346:BEJ347"/>
    <mergeCell ref="BER346:BER347"/>
    <mergeCell ref="BES346:BES349"/>
    <mergeCell ref="BET346:BET349"/>
    <mergeCell ref="BEV346:BEV347"/>
    <mergeCell ref="BEW346:BEW347"/>
    <mergeCell ref="BDL348:BDL349"/>
    <mergeCell ref="BDP348:BDP349"/>
    <mergeCell ref="BDQ348:BDQ349"/>
    <mergeCell ref="BDT348:BDT349"/>
    <mergeCell ref="BEB348:BEB349"/>
    <mergeCell ref="BEF348:BEF349"/>
    <mergeCell ref="BEG348:BEG349"/>
    <mergeCell ref="BEJ348:BEJ349"/>
    <mergeCell ref="BER348:BER349"/>
    <mergeCell ref="BEV348:BEV349"/>
    <mergeCell ref="BEW348:BEW349"/>
    <mergeCell ref="BBQ346:BBQ349"/>
    <mergeCell ref="BBR346:BBR349"/>
    <mergeCell ref="BBT346:BBT347"/>
    <mergeCell ref="BBU346:BBU347"/>
    <mergeCell ref="BBX346:BBX347"/>
    <mergeCell ref="BCF346:BCF347"/>
    <mergeCell ref="BCG346:BCG349"/>
    <mergeCell ref="BCH346:BCH349"/>
    <mergeCell ref="BCJ346:BCJ347"/>
    <mergeCell ref="BCK346:BCK347"/>
    <mergeCell ref="BCN346:BCN347"/>
    <mergeCell ref="BCV346:BCV347"/>
    <mergeCell ref="BCW346:BCW349"/>
    <mergeCell ref="BCX346:BCX349"/>
    <mergeCell ref="BCZ346:BCZ347"/>
    <mergeCell ref="BDA346:BDA347"/>
    <mergeCell ref="BDD346:BDD347"/>
    <mergeCell ref="BBT348:BBT349"/>
    <mergeCell ref="BBU348:BBU349"/>
    <mergeCell ref="BBX348:BBX349"/>
    <mergeCell ref="BCF348:BCF349"/>
    <mergeCell ref="BCJ348:BCJ349"/>
    <mergeCell ref="BCK348:BCK349"/>
    <mergeCell ref="BCN348:BCN349"/>
    <mergeCell ref="BCV348:BCV349"/>
    <mergeCell ref="BCZ348:BCZ349"/>
    <mergeCell ref="BDA348:BDA349"/>
    <mergeCell ref="BDD348:BDD349"/>
    <mergeCell ref="AZV346:AZV349"/>
    <mergeCell ref="AZX346:AZX347"/>
    <mergeCell ref="AZY346:AZY347"/>
    <mergeCell ref="BAB346:BAB347"/>
    <mergeCell ref="BAJ346:BAJ347"/>
    <mergeCell ref="BAK346:BAK349"/>
    <mergeCell ref="BAL346:BAL349"/>
    <mergeCell ref="BAN346:BAN347"/>
    <mergeCell ref="BAO346:BAO347"/>
    <mergeCell ref="BAR346:BAR347"/>
    <mergeCell ref="BAZ346:BAZ347"/>
    <mergeCell ref="BBA346:BBA349"/>
    <mergeCell ref="BBB346:BBB349"/>
    <mergeCell ref="BBD346:BBD347"/>
    <mergeCell ref="BBE346:BBE347"/>
    <mergeCell ref="BBH346:BBH347"/>
    <mergeCell ref="BBP346:BBP347"/>
    <mergeCell ref="AZX348:AZX349"/>
    <mergeCell ref="AZY348:AZY349"/>
    <mergeCell ref="BAB348:BAB349"/>
    <mergeCell ref="BAJ348:BAJ349"/>
    <mergeCell ref="BAN348:BAN349"/>
    <mergeCell ref="BAO348:BAO349"/>
    <mergeCell ref="BAR348:BAR349"/>
    <mergeCell ref="BAZ348:BAZ349"/>
    <mergeCell ref="BBD348:BBD349"/>
    <mergeCell ref="BBE348:BBE349"/>
    <mergeCell ref="BBH348:BBH349"/>
    <mergeCell ref="BBP348:BBP349"/>
    <mergeCell ref="AYB346:AYB347"/>
    <mergeCell ref="AYC346:AYC347"/>
    <mergeCell ref="AYF346:AYF347"/>
    <mergeCell ref="AYN346:AYN347"/>
    <mergeCell ref="AYO346:AYO349"/>
    <mergeCell ref="AYP346:AYP349"/>
    <mergeCell ref="AYR346:AYR347"/>
    <mergeCell ref="AYS346:AYS347"/>
    <mergeCell ref="AYV346:AYV347"/>
    <mergeCell ref="AZD346:AZD347"/>
    <mergeCell ref="AZE346:AZE349"/>
    <mergeCell ref="AZF346:AZF349"/>
    <mergeCell ref="AZH346:AZH347"/>
    <mergeCell ref="AZI346:AZI347"/>
    <mergeCell ref="AZL346:AZL347"/>
    <mergeCell ref="AZT346:AZT347"/>
    <mergeCell ref="AZU346:AZU349"/>
    <mergeCell ref="AYB348:AYB349"/>
    <mergeCell ref="AYC348:AYC349"/>
    <mergeCell ref="AYF348:AYF349"/>
    <mergeCell ref="AYN348:AYN349"/>
    <mergeCell ref="AYR348:AYR349"/>
    <mergeCell ref="AYS348:AYS349"/>
    <mergeCell ref="AYV348:AYV349"/>
    <mergeCell ref="AZD348:AZD349"/>
    <mergeCell ref="AZH348:AZH349"/>
    <mergeCell ref="AZI348:AZI349"/>
    <mergeCell ref="AZL348:AZL349"/>
    <mergeCell ref="AZT348:AZT349"/>
    <mergeCell ref="AWG346:AWG347"/>
    <mergeCell ref="AWJ346:AWJ347"/>
    <mergeCell ref="AWR346:AWR347"/>
    <mergeCell ref="AWS346:AWS349"/>
    <mergeCell ref="AWT346:AWT349"/>
    <mergeCell ref="AWV346:AWV347"/>
    <mergeCell ref="AWW346:AWW347"/>
    <mergeCell ref="AWZ346:AWZ347"/>
    <mergeCell ref="AXH346:AXH347"/>
    <mergeCell ref="AXI346:AXI349"/>
    <mergeCell ref="AXJ346:AXJ349"/>
    <mergeCell ref="AXL346:AXL347"/>
    <mergeCell ref="AXM346:AXM347"/>
    <mergeCell ref="AXP346:AXP347"/>
    <mergeCell ref="AXX346:AXX347"/>
    <mergeCell ref="AXY346:AXY349"/>
    <mergeCell ref="AXZ346:AXZ349"/>
    <mergeCell ref="AWG348:AWG349"/>
    <mergeCell ref="AWJ348:AWJ349"/>
    <mergeCell ref="AWR348:AWR349"/>
    <mergeCell ref="AWV348:AWV349"/>
    <mergeCell ref="AWW348:AWW349"/>
    <mergeCell ref="AWZ348:AWZ349"/>
    <mergeCell ref="AXH348:AXH349"/>
    <mergeCell ref="AXL348:AXL349"/>
    <mergeCell ref="AXM348:AXM349"/>
    <mergeCell ref="AXP348:AXP349"/>
    <mergeCell ref="AXX348:AXX349"/>
    <mergeCell ref="AUN346:AUN347"/>
    <mergeCell ref="AUV346:AUV347"/>
    <mergeCell ref="AUW346:AUW349"/>
    <mergeCell ref="AUX346:AUX349"/>
    <mergeCell ref="AUZ346:AUZ347"/>
    <mergeCell ref="AVA346:AVA347"/>
    <mergeCell ref="AVD346:AVD347"/>
    <mergeCell ref="AVL346:AVL347"/>
    <mergeCell ref="AVM346:AVM349"/>
    <mergeCell ref="AVN346:AVN349"/>
    <mergeCell ref="AVP346:AVP347"/>
    <mergeCell ref="AVQ346:AVQ347"/>
    <mergeCell ref="AVT346:AVT347"/>
    <mergeCell ref="AWB346:AWB347"/>
    <mergeCell ref="AWC346:AWC349"/>
    <mergeCell ref="AWD346:AWD349"/>
    <mergeCell ref="AWF346:AWF347"/>
    <mergeCell ref="AUN348:AUN349"/>
    <mergeCell ref="AUV348:AUV349"/>
    <mergeCell ref="AUZ348:AUZ349"/>
    <mergeCell ref="AVA348:AVA349"/>
    <mergeCell ref="AVD348:AVD349"/>
    <mergeCell ref="AVL348:AVL349"/>
    <mergeCell ref="AVP348:AVP349"/>
    <mergeCell ref="AVQ348:AVQ349"/>
    <mergeCell ref="AVT348:AVT349"/>
    <mergeCell ref="AWB348:AWB349"/>
    <mergeCell ref="AWF348:AWF349"/>
    <mergeCell ref="ASZ346:ASZ347"/>
    <mergeCell ref="ATA346:ATA349"/>
    <mergeCell ref="ATB346:ATB349"/>
    <mergeCell ref="ATD346:ATD347"/>
    <mergeCell ref="ATE346:ATE347"/>
    <mergeCell ref="ATH346:ATH347"/>
    <mergeCell ref="ATP346:ATP347"/>
    <mergeCell ref="ATQ346:ATQ349"/>
    <mergeCell ref="ATR346:ATR349"/>
    <mergeCell ref="ATT346:ATT347"/>
    <mergeCell ref="ATU346:ATU347"/>
    <mergeCell ref="ATX346:ATX347"/>
    <mergeCell ref="AUF346:AUF347"/>
    <mergeCell ref="AUG346:AUG349"/>
    <mergeCell ref="AUH346:AUH349"/>
    <mergeCell ref="AUJ346:AUJ347"/>
    <mergeCell ref="AUK346:AUK347"/>
    <mergeCell ref="ASZ348:ASZ349"/>
    <mergeCell ref="ATD348:ATD349"/>
    <mergeCell ref="ATE348:ATE349"/>
    <mergeCell ref="ATH348:ATH349"/>
    <mergeCell ref="ATP348:ATP349"/>
    <mergeCell ref="ATT348:ATT349"/>
    <mergeCell ref="ATU348:ATU349"/>
    <mergeCell ref="ATX348:ATX349"/>
    <mergeCell ref="AUF348:AUF349"/>
    <mergeCell ref="AUJ348:AUJ349"/>
    <mergeCell ref="AUK348:AUK349"/>
    <mergeCell ref="ARE346:ARE349"/>
    <mergeCell ref="ARF346:ARF349"/>
    <mergeCell ref="ARH346:ARH347"/>
    <mergeCell ref="ARI346:ARI347"/>
    <mergeCell ref="ARL346:ARL347"/>
    <mergeCell ref="ART346:ART347"/>
    <mergeCell ref="ARU346:ARU349"/>
    <mergeCell ref="ARV346:ARV349"/>
    <mergeCell ref="ARX346:ARX347"/>
    <mergeCell ref="ARY346:ARY347"/>
    <mergeCell ref="ASB346:ASB347"/>
    <mergeCell ref="ASJ346:ASJ347"/>
    <mergeCell ref="ASK346:ASK349"/>
    <mergeCell ref="ASL346:ASL349"/>
    <mergeCell ref="ASN346:ASN347"/>
    <mergeCell ref="ASO346:ASO347"/>
    <mergeCell ref="ASR346:ASR347"/>
    <mergeCell ref="ARH348:ARH349"/>
    <mergeCell ref="ARI348:ARI349"/>
    <mergeCell ref="ARL348:ARL349"/>
    <mergeCell ref="ART348:ART349"/>
    <mergeCell ref="ARX348:ARX349"/>
    <mergeCell ref="ARY348:ARY349"/>
    <mergeCell ref="ASB348:ASB349"/>
    <mergeCell ref="ASJ348:ASJ349"/>
    <mergeCell ref="ASN348:ASN349"/>
    <mergeCell ref="ASO348:ASO349"/>
    <mergeCell ref="ASR348:ASR349"/>
    <mergeCell ref="APJ346:APJ349"/>
    <mergeCell ref="APL346:APL347"/>
    <mergeCell ref="APM346:APM347"/>
    <mergeCell ref="APP346:APP347"/>
    <mergeCell ref="APX346:APX347"/>
    <mergeCell ref="APY346:APY349"/>
    <mergeCell ref="APZ346:APZ349"/>
    <mergeCell ref="AQB346:AQB347"/>
    <mergeCell ref="AQC346:AQC347"/>
    <mergeCell ref="AQF346:AQF347"/>
    <mergeCell ref="AQN346:AQN347"/>
    <mergeCell ref="AQO346:AQO349"/>
    <mergeCell ref="AQP346:AQP349"/>
    <mergeCell ref="AQR346:AQR347"/>
    <mergeCell ref="AQS346:AQS347"/>
    <mergeCell ref="AQV346:AQV347"/>
    <mergeCell ref="ARD346:ARD347"/>
    <mergeCell ref="APL348:APL349"/>
    <mergeCell ref="APM348:APM349"/>
    <mergeCell ref="APP348:APP349"/>
    <mergeCell ref="APX348:APX349"/>
    <mergeCell ref="AQB348:AQB349"/>
    <mergeCell ref="AQC348:AQC349"/>
    <mergeCell ref="AQF348:AQF349"/>
    <mergeCell ref="AQN348:AQN349"/>
    <mergeCell ref="AQR348:AQR349"/>
    <mergeCell ref="AQS348:AQS349"/>
    <mergeCell ref="AQV348:AQV349"/>
    <mergeCell ref="ARD348:ARD349"/>
    <mergeCell ref="ANP346:ANP347"/>
    <mergeCell ref="ANQ346:ANQ347"/>
    <mergeCell ref="ANT346:ANT347"/>
    <mergeCell ref="AOB346:AOB347"/>
    <mergeCell ref="AOC346:AOC349"/>
    <mergeCell ref="AOD346:AOD349"/>
    <mergeCell ref="AOF346:AOF347"/>
    <mergeCell ref="AOG346:AOG347"/>
    <mergeCell ref="AOJ346:AOJ347"/>
    <mergeCell ref="AOR346:AOR347"/>
    <mergeCell ref="AOS346:AOS349"/>
    <mergeCell ref="AOT346:AOT349"/>
    <mergeCell ref="AOV346:AOV347"/>
    <mergeCell ref="AOW346:AOW347"/>
    <mergeCell ref="AOZ346:AOZ347"/>
    <mergeCell ref="APH346:APH347"/>
    <mergeCell ref="API346:API349"/>
    <mergeCell ref="ANP348:ANP349"/>
    <mergeCell ref="ANQ348:ANQ349"/>
    <mergeCell ref="ANT348:ANT349"/>
    <mergeCell ref="AOB348:AOB349"/>
    <mergeCell ref="AOF348:AOF349"/>
    <mergeCell ref="AOG348:AOG349"/>
    <mergeCell ref="AOJ348:AOJ349"/>
    <mergeCell ref="AOR348:AOR349"/>
    <mergeCell ref="AOV348:AOV349"/>
    <mergeCell ref="AOW348:AOW349"/>
    <mergeCell ref="AOZ348:AOZ349"/>
    <mergeCell ref="APH348:APH349"/>
    <mergeCell ref="ALU346:ALU347"/>
    <mergeCell ref="ALX346:ALX347"/>
    <mergeCell ref="AMF346:AMF347"/>
    <mergeCell ref="AMG346:AMG349"/>
    <mergeCell ref="AMH346:AMH349"/>
    <mergeCell ref="AMJ346:AMJ347"/>
    <mergeCell ref="AMK346:AMK347"/>
    <mergeCell ref="AMN346:AMN347"/>
    <mergeCell ref="AMV346:AMV347"/>
    <mergeCell ref="AMW346:AMW349"/>
    <mergeCell ref="AMX346:AMX349"/>
    <mergeCell ref="AMZ346:AMZ347"/>
    <mergeCell ref="ANA346:ANA347"/>
    <mergeCell ref="AND346:AND347"/>
    <mergeCell ref="ANL346:ANL347"/>
    <mergeCell ref="ANM346:ANM349"/>
    <mergeCell ref="ANN346:ANN349"/>
    <mergeCell ref="ALU348:ALU349"/>
    <mergeCell ref="ALX348:ALX349"/>
    <mergeCell ref="AMF348:AMF349"/>
    <mergeCell ref="AMJ348:AMJ349"/>
    <mergeCell ref="AMK348:AMK349"/>
    <mergeCell ref="AMN348:AMN349"/>
    <mergeCell ref="AMV348:AMV349"/>
    <mergeCell ref="AMZ348:AMZ349"/>
    <mergeCell ref="ANA348:ANA349"/>
    <mergeCell ref="AND348:AND349"/>
    <mergeCell ref="ANL348:ANL349"/>
    <mergeCell ref="AKB346:AKB347"/>
    <mergeCell ref="AKJ346:AKJ347"/>
    <mergeCell ref="AKK346:AKK349"/>
    <mergeCell ref="AKL346:AKL349"/>
    <mergeCell ref="AKN346:AKN347"/>
    <mergeCell ref="AKO346:AKO347"/>
    <mergeCell ref="AKR346:AKR347"/>
    <mergeCell ref="AKZ346:AKZ347"/>
    <mergeCell ref="ALA346:ALA349"/>
    <mergeCell ref="ALB346:ALB349"/>
    <mergeCell ref="ALD346:ALD347"/>
    <mergeCell ref="ALE346:ALE347"/>
    <mergeCell ref="ALH346:ALH347"/>
    <mergeCell ref="ALP346:ALP347"/>
    <mergeCell ref="ALQ346:ALQ349"/>
    <mergeCell ref="ALR346:ALR349"/>
    <mergeCell ref="ALT346:ALT347"/>
    <mergeCell ref="AKB348:AKB349"/>
    <mergeCell ref="AKJ348:AKJ349"/>
    <mergeCell ref="AKN348:AKN349"/>
    <mergeCell ref="AKO348:AKO349"/>
    <mergeCell ref="AKR348:AKR349"/>
    <mergeCell ref="AKZ348:AKZ349"/>
    <mergeCell ref="ALD348:ALD349"/>
    <mergeCell ref="ALE348:ALE349"/>
    <mergeCell ref="ALH348:ALH349"/>
    <mergeCell ref="ALP348:ALP349"/>
    <mergeCell ref="ALT348:ALT349"/>
    <mergeCell ref="AIN346:AIN347"/>
    <mergeCell ref="AIO346:AIO349"/>
    <mergeCell ref="AIP346:AIP349"/>
    <mergeCell ref="AIR346:AIR347"/>
    <mergeCell ref="AIS346:AIS347"/>
    <mergeCell ref="AIV346:AIV347"/>
    <mergeCell ref="AJD346:AJD347"/>
    <mergeCell ref="AJE346:AJE349"/>
    <mergeCell ref="AJF346:AJF349"/>
    <mergeCell ref="AJH346:AJH347"/>
    <mergeCell ref="AJI346:AJI347"/>
    <mergeCell ref="AJL346:AJL347"/>
    <mergeCell ref="AJT346:AJT347"/>
    <mergeCell ref="AJU346:AJU349"/>
    <mergeCell ref="AJV346:AJV349"/>
    <mergeCell ref="AJX346:AJX347"/>
    <mergeCell ref="AJY346:AJY347"/>
    <mergeCell ref="AIN348:AIN349"/>
    <mergeCell ref="AIR348:AIR349"/>
    <mergeCell ref="AIS348:AIS349"/>
    <mergeCell ref="AIV348:AIV349"/>
    <mergeCell ref="AJD348:AJD349"/>
    <mergeCell ref="AJH348:AJH349"/>
    <mergeCell ref="AJI348:AJI349"/>
    <mergeCell ref="AJL348:AJL349"/>
    <mergeCell ref="AJT348:AJT349"/>
    <mergeCell ref="AJX348:AJX349"/>
    <mergeCell ref="AJY348:AJY349"/>
    <mergeCell ref="AGS346:AGS349"/>
    <mergeCell ref="AGT346:AGT349"/>
    <mergeCell ref="AGV346:AGV347"/>
    <mergeCell ref="AGW346:AGW347"/>
    <mergeCell ref="AGZ346:AGZ347"/>
    <mergeCell ref="AHH346:AHH347"/>
    <mergeCell ref="AHI346:AHI349"/>
    <mergeCell ref="AHJ346:AHJ349"/>
    <mergeCell ref="AHL346:AHL347"/>
    <mergeCell ref="AHM346:AHM347"/>
    <mergeCell ref="AHP346:AHP347"/>
    <mergeCell ref="AHX346:AHX347"/>
    <mergeCell ref="AHY346:AHY349"/>
    <mergeCell ref="AHZ346:AHZ349"/>
    <mergeCell ref="AIB346:AIB347"/>
    <mergeCell ref="AIC346:AIC347"/>
    <mergeCell ref="AIF346:AIF347"/>
    <mergeCell ref="AGV348:AGV349"/>
    <mergeCell ref="AGW348:AGW349"/>
    <mergeCell ref="AGZ348:AGZ349"/>
    <mergeCell ref="AHH348:AHH349"/>
    <mergeCell ref="AHL348:AHL349"/>
    <mergeCell ref="AHM348:AHM349"/>
    <mergeCell ref="AHP348:AHP349"/>
    <mergeCell ref="AHX348:AHX349"/>
    <mergeCell ref="AIB348:AIB349"/>
    <mergeCell ref="AIC348:AIC349"/>
    <mergeCell ref="AIF348:AIF349"/>
    <mergeCell ref="AEX346:AEX349"/>
    <mergeCell ref="AEZ346:AEZ347"/>
    <mergeCell ref="AFA346:AFA347"/>
    <mergeCell ref="AFD346:AFD347"/>
    <mergeCell ref="AFL346:AFL347"/>
    <mergeCell ref="AFM346:AFM349"/>
    <mergeCell ref="AFN346:AFN349"/>
    <mergeCell ref="AFP346:AFP347"/>
    <mergeCell ref="AFQ346:AFQ347"/>
    <mergeCell ref="AFT346:AFT347"/>
    <mergeCell ref="AGB346:AGB347"/>
    <mergeCell ref="AGC346:AGC349"/>
    <mergeCell ref="AGD346:AGD349"/>
    <mergeCell ref="AGF346:AGF347"/>
    <mergeCell ref="AGG346:AGG347"/>
    <mergeCell ref="AGJ346:AGJ347"/>
    <mergeCell ref="AGR346:AGR347"/>
    <mergeCell ref="AEZ348:AEZ349"/>
    <mergeCell ref="AFA348:AFA349"/>
    <mergeCell ref="AFD348:AFD349"/>
    <mergeCell ref="AFL348:AFL349"/>
    <mergeCell ref="AFP348:AFP349"/>
    <mergeCell ref="AFQ348:AFQ349"/>
    <mergeCell ref="AFT348:AFT349"/>
    <mergeCell ref="AGB348:AGB349"/>
    <mergeCell ref="AGF348:AGF349"/>
    <mergeCell ref="AGG348:AGG349"/>
    <mergeCell ref="AGJ348:AGJ349"/>
    <mergeCell ref="AGR348:AGR349"/>
    <mergeCell ref="ADD346:ADD347"/>
    <mergeCell ref="ADE346:ADE347"/>
    <mergeCell ref="ADH346:ADH347"/>
    <mergeCell ref="ADP346:ADP347"/>
    <mergeCell ref="ADQ346:ADQ349"/>
    <mergeCell ref="ADR346:ADR349"/>
    <mergeCell ref="ADT346:ADT347"/>
    <mergeCell ref="ADU346:ADU347"/>
    <mergeCell ref="ADX346:ADX347"/>
    <mergeCell ref="AEF346:AEF347"/>
    <mergeCell ref="AEG346:AEG349"/>
    <mergeCell ref="AEH346:AEH349"/>
    <mergeCell ref="AEJ346:AEJ347"/>
    <mergeCell ref="AEK346:AEK347"/>
    <mergeCell ref="AEN346:AEN347"/>
    <mergeCell ref="AEV346:AEV347"/>
    <mergeCell ref="AEW346:AEW349"/>
    <mergeCell ref="ADD348:ADD349"/>
    <mergeCell ref="ADE348:ADE349"/>
    <mergeCell ref="ADH348:ADH349"/>
    <mergeCell ref="ADP348:ADP349"/>
    <mergeCell ref="ADT348:ADT349"/>
    <mergeCell ref="ADU348:ADU349"/>
    <mergeCell ref="ADX348:ADX349"/>
    <mergeCell ref="AEF348:AEF349"/>
    <mergeCell ref="AEJ348:AEJ349"/>
    <mergeCell ref="AEK348:AEK349"/>
    <mergeCell ref="AEN348:AEN349"/>
    <mergeCell ref="AEV348:AEV349"/>
    <mergeCell ref="ABI346:ABI347"/>
    <mergeCell ref="ABL346:ABL347"/>
    <mergeCell ref="ABT346:ABT347"/>
    <mergeCell ref="ABU346:ABU349"/>
    <mergeCell ref="ABV346:ABV349"/>
    <mergeCell ref="ABX346:ABX347"/>
    <mergeCell ref="ABY346:ABY347"/>
    <mergeCell ref="ACB346:ACB347"/>
    <mergeCell ref="ACJ346:ACJ347"/>
    <mergeCell ref="ACK346:ACK349"/>
    <mergeCell ref="ACL346:ACL349"/>
    <mergeCell ref="ACN346:ACN347"/>
    <mergeCell ref="ACO346:ACO347"/>
    <mergeCell ref="ACR346:ACR347"/>
    <mergeCell ref="ACZ346:ACZ347"/>
    <mergeCell ref="ADA346:ADA349"/>
    <mergeCell ref="ADB346:ADB349"/>
    <mergeCell ref="ABI348:ABI349"/>
    <mergeCell ref="ABL348:ABL349"/>
    <mergeCell ref="ABT348:ABT349"/>
    <mergeCell ref="ABX348:ABX349"/>
    <mergeCell ref="ABY348:ABY349"/>
    <mergeCell ref="ACB348:ACB349"/>
    <mergeCell ref="ACJ348:ACJ349"/>
    <mergeCell ref="ACN348:ACN349"/>
    <mergeCell ref="ACO348:ACO349"/>
    <mergeCell ref="ACR348:ACR349"/>
    <mergeCell ref="ACZ348:ACZ349"/>
    <mergeCell ref="ZP346:ZP347"/>
    <mergeCell ref="ZX346:ZX347"/>
    <mergeCell ref="ZY346:ZY349"/>
    <mergeCell ref="ZZ346:ZZ349"/>
    <mergeCell ref="AAB346:AAB347"/>
    <mergeCell ref="AAC346:AAC347"/>
    <mergeCell ref="AAF346:AAF347"/>
    <mergeCell ref="AAN346:AAN347"/>
    <mergeCell ref="AAO346:AAO349"/>
    <mergeCell ref="AAP346:AAP349"/>
    <mergeCell ref="AAR346:AAR347"/>
    <mergeCell ref="AAS346:AAS347"/>
    <mergeCell ref="AAV346:AAV347"/>
    <mergeCell ref="ABD346:ABD347"/>
    <mergeCell ref="ABE346:ABE349"/>
    <mergeCell ref="ABF346:ABF349"/>
    <mergeCell ref="ABH346:ABH347"/>
    <mergeCell ref="ZP348:ZP349"/>
    <mergeCell ref="ZX348:ZX349"/>
    <mergeCell ref="AAB348:AAB349"/>
    <mergeCell ref="AAC348:AAC349"/>
    <mergeCell ref="AAF348:AAF349"/>
    <mergeCell ref="AAN348:AAN349"/>
    <mergeCell ref="AAR348:AAR349"/>
    <mergeCell ref="AAS348:AAS349"/>
    <mergeCell ref="AAV348:AAV349"/>
    <mergeCell ref="ABD348:ABD349"/>
    <mergeCell ref="ABH348:ABH349"/>
    <mergeCell ref="YB346:YB347"/>
    <mergeCell ref="YC346:YC349"/>
    <mergeCell ref="YD346:YD349"/>
    <mergeCell ref="YF346:YF347"/>
    <mergeCell ref="YG346:YG347"/>
    <mergeCell ref="YJ346:YJ347"/>
    <mergeCell ref="YR346:YR347"/>
    <mergeCell ref="YS346:YS349"/>
    <mergeCell ref="YT346:YT349"/>
    <mergeCell ref="YV346:YV347"/>
    <mergeCell ref="YW346:YW347"/>
    <mergeCell ref="YZ346:YZ347"/>
    <mergeCell ref="ZH346:ZH347"/>
    <mergeCell ref="ZI346:ZI349"/>
    <mergeCell ref="ZJ346:ZJ349"/>
    <mergeCell ref="ZL346:ZL347"/>
    <mergeCell ref="ZM346:ZM347"/>
    <mergeCell ref="YB348:YB349"/>
    <mergeCell ref="YF348:YF349"/>
    <mergeCell ref="YG348:YG349"/>
    <mergeCell ref="YJ348:YJ349"/>
    <mergeCell ref="YR348:YR349"/>
    <mergeCell ref="YV348:YV349"/>
    <mergeCell ref="YW348:YW349"/>
    <mergeCell ref="YZ348:YZ349"/>
    <mergeCell ref="ZH348:ZH349"/>
    <mergeCell ref="ZL348:ZL349"/>
    <mergeCell ref="ZM348:ZM349"/>
    <mergeCell ref="WG346:WG349"/>
    <mergeCell ref="WH346:WH349"/>
    <mergeCell ref="WJ346:WJ347"/>
    <mergeCell ref="WK346:WK347"/>
    <mergeCell ref="WN346:WN347"/>
    <mergeCell ref="WV346:WV347"/>
    <mergeCell ref="WW346:WW349"/>
    <mergeCell ref="WX346:WX349"/>
    <mergeCell ref="WZ346:WZ347"/>
    <mergeCell ref="XA346:XA347"/>
    <mergeCell ref="XD346:XD347"/>
    <mergeCell ref="XL346:XL347"/>
    <mergeCell ref="XM346:XM349"/>
    <mergeCell ref="XN346:XN349"/>
    <mergeCell ref="XP346:XP347"/>
    <mergeCell ref="XQ346:XQ347"/>
    <mergeCell ref="XT346:XT347"/>
    <mergeCell ref="WJ348:WJ349"/>
    <mergeCell ref="WK348:WK349"/>
    <mergeCell ref="WN348:WN349"/>
    <mergeCell ref="WV348:WV349"/>
    <mergeCell ref="WZ348:WZ349"/>
    <mergeCell ref="XA348:XA349"/>
    <mergeCell ref="XD348:XD349"/>
    <mergeCell ref="XL348:XL349"/>
    <mergeCell ref="XP348:XP349"/>
    <mergeCell ref="XQ348:XQ349"/>
    <mergeCell ref="XT348:XT349"/>
    <mergeCell ref="UL346:UL349"/>
    <mergeCell ref="UN346:UN347"/>
    <mergeCell ref="UO346:UO347"/>
    <mergeCell ref="UR346:UR347"/>
    <mergeCell ref="UZ346:UZ347"/>
    <mergeCell ref="VA346:VA349"/>
    <mergeCell ref="VB346:VB349"/>
    <mergeCell ref="VD346:VD347"/>
    <mergeCell ref="VE346:VE347"/>
    <mergeCell ref="VH346:VH347"/>
    <mergeCell ref="VP346:VP347"/>
    <mergeCell ref="VQ346:VQ349"/>
    <mergeCell ref="VR346:VR349"/>
    <mergeCell ref="VT346:VT347"/>
    <mergeCell ref="VU346:VU347"/>
    <mergeCell ref="VX346:VX347"/>
    <mergeCell ref="WF346:WF347"/>
    <mergeCell ref="UN348:UN349"/>
    <mergeCell ref="UO348:UO349"/>
    <mergeCell ref="UR348:UR349"/>
    <mergeCell ref="UZ348:UZ349"/>
    <mergeCell ref="VD348:VD349"/>
    <mergeCell ref="VE348:VE349"/>
    <mergeCell ref="VH348:VH349"/>
    <mergeCell ref="VP348:VP349"/>
    <mergeCell ref="VT348:VT349"/>
    <mergeCell ref="VU348:VU349"/>
    <mergeCell ref="VX348:VX349"/>
    <mergeCell ref="WF348:WF349"/>
    <mergeCell ref="SR346:SR347"/>
    <mergeCell ref="SS346:SS347"/>
    <mergeCell ref="SV346:SV347"/>
    <mergeCell ref="TD346:TD347"/>
    <mergeCell ref="TE346:TE349"/>
    <mergeCell ref="TF346:TF349"/>
    <mergeCell ref="TH346:TH347"/>
    <mergeCell ref="TI346:TI347"/>
    <mergeCell ref="TL346:TL347"/>
    <mergeCell ref="TT346:TT347"/>
    <mergeCell ref="TU346:TU349"/>
    <mergeCell ref="TV346:TV349"/>
    <mergeCell ref="TX346:TX347"/>
    <mergeCell ref="TY346:TY347"/>
    <mergeCell ref="UB346:UB347"/>
    <mergeCell ref="UJ346:UJ347"/>
    <mergeCell ref="UK346:UK349"/>
    <mergeCell ref="SR348:SR349"/>
    <mergeCell ref="SS348:SS349"/>
    <mergeCell ref="SV348:SV349"/>
    <mergeCell ref="TD348:TD349"/>
    <mergeCell ref="TH348:TH349"/>
    <mergeCell ref="TI348:TI349"/>
    <mergeCell ref="TL348:TL349"/>
    <mergeCell ref="TT348:TT349"/>
    <mergeCell ref="TX348:TX349"/>
    <mergeCell ref="TY348:TY349"/>
    <mergeCell ref="UB348:UB349"/>
    <mergeCell ref="UJ348:UJ349"/>
    <mergeCell ref="QW346:QW347"/>
    <mergeCell ref="QZ346:QZ347"/>
    <mergeCell ref="RH346:RH347"/>
    <mergeCell ref="RI346:RI349"/>
    <mergeCell ref="RJ346:RJ349"/>
    <mergeCell ref="RL346:RL347"/>
    <mergeCell ref="RM346:RM347"/>
    <mergeCell ref="RP346:RP347"/>
    <mergeCell ref="RX346:RX347"/>
    <mergeCell ref="RY346:RY349"/>
    <mergeCell ref="RZ346:RZ349"/>
    <mergeCell ref="SB346:SB347"/>
    <mergeCell ref="SC346:SC347"/>
    <mergeCell ref="SF346:SF347"/>
    <mergeCell ref="SN346:SN347"/>
    <mergeCell ref="SO346:SO349"/>
    <mergeCell ref="SP346:SP349"/>
    <mergeCell ref="QW348:QW349"/>
    <mergeCell ref="QZ348:QZ349"/>
    <mergeCell ref="RH348:RH349"/>
    <mergeCell ref="RL348:RL349"/>
    <mergeCell ref="RM348:RM349"/>
    <mergeCell ref="RP348:RP349"/>
    <mergeCell ref="RX348:RX349"/>
    <mergeCell ref="SB348:SB349"/>
    <mergeCell ref="SC348:SC349"/>
    <mergeCell ref="SF348:SF349"/>
    <mergeCell ref="SN348:SN349"/>
    <mergeCell ref="PD346:PD347"/>
    <mergeCell ref="PL346:PL347"/>
    <mergeCell ref="PM346:PM349"/>
    <mergeCell ref="PN346:PN349"/>
    <mergeCell ref="PP346:PP347"/>
    <mergeCell ref="PQ346:PQ347"/>
    <mergeCell ref="PT346:PT347"/>
    <mergeCell ref="QB346:QB347"/>
    <mergeCell ref="QC346:QC349"/>
    <mergeCell ref="QD346:QD349"/>
    <mergeCell ref="QF346:QF347"/>
    <mergeCell ref="QG346:QG347"/>
    <mergeCell ref="QJ346:QJ347"/>
    <mergeCell ref="QR346:QR347"/>
    <mergeCell ref="QS346:QS349"/>
    <mergeCell ref="QT346:QT349"/>
    <mergeCell ref="QV346:QV347"/>
    <mergeCell ref="PD348:PD349"/>
    <mergeCell ref="PL348:PL349"/>
    <mergeCell ref="PP348:PP349"/>
    <mergeCell ref="PQ348:PQ349"/>
    <mergeCell ref="PT348:PT349"/>
    <mergeCell ref="QB348:QB349"/>
    <mergeCell ref="QF348:QF349"/>
    <mergeCell ref="QG348:QG349"/>
    <mergeCell ref="QJ348:QJ349"/>
    <mergeCell ref="QR348:QR349"/>
    <mergeCell ref="QV348:QV349"/>
    <mergeCell ref="NP346:NP347"/>
    <mergeCell ref="NQ346:NQ349"/>
    <mergeCell ref="NR346:NR349"/>
    <mergeCell ref="NT346:NT347"/>
    <mergeCell ref="NU346:NU347"/>
    <mergeCell ref="NX346:NX347"/>
    <mergeCell ref="OF346:OF347"/>
    <mergeCell ref="OG346:OG349"/>
    <mergeCell ref="OH346:OH349"/>
    <mergeCell ref="OJ346:OJ347"/>
    <mergeCell ref="OK346:OK347"/>
    <mergeCell ref="ON346:ON347"/>
    <mergeCell ref="OV346:OV347"/>
    <mergeCell ref="OW346:OW349"/>
    <mergeCell ref="OX346:OX349"/>
    <mergeCell ref="OZ346:OZ347"/>
    <mergeCell ref="PA346:PA347"/>
    <mergeCell ref="NP348:NP349"/>
    <mergeCell ref="NT348:NT349"/>
    <mergeCell ref="NU348:NU349"/>
    <mergeCell ref="NX348:NX349"/>
    <mergeCell ref="OF348:OF349"/>
    <mergeCell ref="OJ348:OJ349"/>
    <mergeCell ref="OK348:OK349"/>
    <mergeCell ref="ON348:ON349"/>
    <mergeCell ref="OV348:OV349"/>
    <mergeCell ref="OZ348:OZ349"/>
    <mergeCell ref="PA348:PA349"/>
    <mergeCell ref="LU346:LU349"/>
    <mergeCell ref="LV346:LV349"/>
    <mergeCell ref="LX346:LX347"/>
    <mergeCell ref="LY346:LY347"/>
    <mergeCell ref="MB346:MB347"/>
    <mergeCell ref="MJ346:MJ347"/>
    <mergeCell ref="MK346:MK349"/>
    <mergeCell ref="ML346:ML349"/>
    <mergeCell ref="MN346:MN347"/>
    <mergeCell ref="MO346:MO347"/>
    <mergeCell ref="MR346:MR347"/>
    <mergeCell ref="MZ346:MZ347"/>
    <mergeCell ref="NA346:NA349"/>
    <mergeCell ref="NB346:NB349"/>
    <mergeCell ref="ND346:ND347"/>
    <mergeCell ref="NE346:NE347"/>
    <mergeCell ref="NH346:NH347"/>
    <mergeCell ref="LX348:LX349"/>
    <mergeCell ref="LY348:LY349"/>
    <mergeCell ref="MB348:MB349"/>
    <mergeCell ref="MJ348:MJ349"/>
    <mergeCell ref="MN348:MN349"/>
    <mergeCell ref="MO348:MO349"/>
    <mergeCell ref="MR348:MR349"/>
    <mergeCell ref="MZ348:MZ349"/>
    <mergeCell ref="ND348:ND349"/>
    <mergeCell ref="NE348:NE349"/>
    <mergeCell ref="NH348:NH349"/>
    <mergeCell ref="JZ346:JZ349"/>
    <mergeCell ref="KB346:KB347"/>
    <mergeCell ref="KC346:KC347"/>
    <mergeCell ref="KF346:KF347"/>
    <mergeCell ref="KN346:KN347"/>
    <mergeCell ref="KO346:KO349"/>
    <mergeCell ref="KP346:KP349"/>
    <mergeCell ref="KR346:KR347"/>
    <mergeCell ref="KS346:KS347"/>
    <mergeCell ref="KV346:KV347"/>
    <mergeCell ref="LD346:LD347"/>
    <mergeCell ref="LE346:LE349"/>
    <mergeCell ref="LF346:LF349"/>
    <mergeCell ref="LH346:LH347"/>
    <mergeCell ref="LI346:LI347"/>
    <mergeCell ref="LL346:LL347"/>
    <mergeCell ref="LT346:LT347"/>
    <mergeCell ref="KB348:KB349"/>
    <mergeCell ref="KC348:KC349"/>
    <mergeCell ref="KF348:KF349"/>
    <mergeCell ref="KN348:KN349"/>
    <mergeCell ref="KR348:KR349"/>
    <mergeCell ref="KS348:KS349"/>
    <mergeCell ref="KV348:KV349"/>
    <mergeCell ref="LD348:LD349"/>
    <mergeCell ref="LH348:LH349"/>
    <mergeCell ref="LI348:LI349"/>
    <mergeCell ref="LL348:LL349"/>
    <mergeCell ref="LT348:LT349"/>
    <mergeCell ref="IF346:IF347"/>
    <mergeCell ref="IG346:IG347"/>
    <mergeCell ref="IJ346:IJ347"/>
    <mergeCell ref="IR346:IR347"/>
    <mergeCell ref="IS346:IS349"/>
    <mergeCell ref="IT346:IT349"/>
    <mergeCell ref="IV346:IV347"/>
    <mergeCell ref="IW346:IW347"/>
    <mergeCell ref="IZ346:IZ347"/>
    <mergeCell ref="JH346:JH347"/>
    <mergeCell ref="JI346:JI349"/>
    <mergeCell ref="JJ346:JJ349"/>
    <mergeCell ref="JL346:JL347"/>
    <mergeCell ref="JM346:JM347"/>
    <mergeCell ref="JP346:JP347"/>
    <mergeCell ref="JX346:JX347"/>
    <mergeCell ref="JY346:JY349"/>
    <mergeCell ref="IF348:IF349"/>
    <mergeCell ref="IG348:IG349"/>
    <mergeCell ref="IJ348:IJ349"/>
    <mergeCell ref="IR348:IR349"/>
    <mergeCell ref="IV348:IV349"/>
    <mergeCell ref="IW348:IW349"/>
    <mergeCell ref="IZ348:IZ349"/>
    <mergeCell ref="JH348:JH349"/>
    <mergeCell ref="JL348:JL349"/>
    <mergeCell ref="JM348:JM349"/>
    <mergeCell ref="JP348:JP349"/>
    <mergeCell ref="JX348:JX349"/>
    <mergeCell ref="GK346:GK347"/>
    <mergeCell ref="GN346:GN347"/>
    <mergeCell ref="GV346:GV347"/>
    <mergeCell ref="GW346:GW349"/>
    <mergeCell ref="GX346:GX349"/>
    <mergeCell ref="GZ346:GZ347"/>
    <mergeCell ref="HA346:HA347"/>
    <mergeCell ref="HD346:HD347"/>
    <mergeCell ref="HL346:HL347"/>
    <mergeCell ref="HM346:HM349"/>
    <mergeCell ref="HN346:HN349"/>
    <mergeCell ref="HP346:HP347"/>
    <mergeCell ref="HQ346:HQ347"/>
    <mergeCell ref="HT346:HT347"/>
    <mergeCell ref="IB346:IB347"/>
    <mergeCell ref="IC346:IC349"/>
    <mergeCell ref="ID346:ID349"/>
    <mergeCell ref="GK348:GK349"/>
    <mergeCell ref="GN348:GN349"/>
    <mergeCell ref="GV348:GV349"/>
    <mergeCell ref="GZ348:GZ349"/>
    <mergeCell ref="HA348:HA349"/>
    <mergeCell ref="HD348:HD349"/>
    <mergeCell ref="HL348:HL349"/>
    <mergeCell ref="HP348:HP349"/>
    <mergeCell ref="HQ348:HQ349"/>
    <mergeCell ref="HT348:HT349"/>
    <mergeCell ref="IB348:IB349"/>
    <mergeCell ref="FH348:FH349"/>
    <mergeCell ref="FP348:FP349"/>
    <mergeCell ref="FT348:FT349"/>
    <mergeCell ref="FU348:FU349"/>
    <mergeCell ref="FX348:FX349"/>
    <mergeCell ref="GF348:GF349"/>
    <mergeCell ref="GJ348:GJ349"/>
    <mergeCell ref="ER346:ER347"/>
    <mergeCell ref="EZ346:EZ347"/>
    <mergeCell ref="FA346:FA349"/>
    <mergeCell ref="FB346:FB349"/>
    <mergeCell ref="FD346:FD347"/>
    <mergeCell ref="FE346:FE347"/>
    <mergeCell ref="FH346:FH347"/>
    <mergeCell ref="FP346:FP347"/>
    <mergeCell ref="FQ346:FQ349"/>
    <mergeCell ref="FR346:FR349"/>
    <mergeCell ref="FT346:FT347"/>
    <mergeCell ref="FU346:FU347"/>
    <mergeCell ref="FX346:FX347"/>
    <mergeCell ref="GF346:GF347"/>
    <mergeCell ref="GG346:GG349"/>
    <mergeCell ref="DD346:DD347"/>
    <mergeCell ref="DE346:DE349"/>
    <mergeCell ref="DF346:DF349"/>
    <mergeCell ref="DH346:DH347"/>
    <mergeCell ref="DI346:DI347"/>
    <mergeCell ref="DL346:DL347"/>
    <mergeCell ref="DT346:DT347"/>
    <mergeCell ref="DU346:DU349"/>
    <mergeCell ref="DV346:DV349"/>
    <mergeCell ref="DX346:DX347"/>
    <mergeCell ref="DY346:DY347"/>
    <mergeCell ref="EB346:EB347"/>
    <mergeCell ref="EJ346:EJ347"/>
    <mergeCell ref="EK346:EK349"/>
    <mergeCell ref="EL346:EL349"/>
    <mergeCell ref="EN346:EN347"/>
    <mergeCell ref="EO346:EO347"/>
    <mergeCell ref="DD348:DD349"/>
    <mergeCell ref="DH348:DH349"/>
    <mergeCell ref="DI348:DI349"/>
    <mergeCell ref="DL348:DL349"/>
    <mergeCell ref="DT348:DT349"/>
    <mergeCell ref="DX348:DX349"/>
    <mergeCell ref="DY348:DY349"/>
    <mergeCell ref="EB348:EB349"/>
    <mergeCell ref="EJ348:EJ349"/>
    <mergeCell ref="EN348:EN349"/>
    <mergeCell ref="EO348:EO349"/>
    <mergeCell ref="GH346:GH349"/>
    <mergeCell ref="GJ346:GJ347"/>
    <mergeCell ref="ER348:ER349"/>
    <mergeCell ref="EZ348:EZ349"/>
    <mergeCell ref="FD348:FD349"/>
    <mergeCell ref="FE348:FE349"/>
    <mergeCell ref="E577:E578"/>
    <mergeCell ref="P601:P602"/>
    <mergeCell ref="E603:E604"/>
    <mergeCell ref="E585:E586"/>
    <mergeCell ref="E550:E551"/>
    <mergeCell ref="E562:E563"/>
    <mergeCell ref="D587:D588"/>
    <mergeCell ref="CC348:CC349"/>
    <mergeCell ref="CF348:CF349"/>
    <mergeCell ref="CN348:CN349"/>
    <mergeCell ref="CR348:CR349"/>
    <mergeCell ref="CS348:CS349"/>
    <mergeCell ref="CV348:CV349"/>
    <mergeCell ref="CN346:CN347"/>
    <mergeCell ref="CO346:CO349"/>
    <mergeCell ref="CP346:CP349"/>
    <mergeCell ref="AV346:AV347"/>
    <mergeCell ref="AW346:AW347"/>
    <mergeCell ref="AZ346:AZ347"/>
    <mergeCell ref="BH346:BH347"/>
    <mergeCell ref="Q348:Q349"/>
    <mergeCell ref="T348:T349"/>
    <mergeCell ref="AB348:AB349"/>
    <mergeCell ref="AF348:AF349"/>
    <mergeCell ref="AG348:AG349"/>
    <mergeCell ref="AJ348:AJ349"/>
    <mergeCell ref="AR348:AR349"/>
    <mergeCell ref="AV348:AV349"/>
    <mergeCell ref="AW348:AW349"/>
    <mergeCell ref="AZ348:AZ349"/>
    <mergeCell ref="BH348:BH349"/>
    <mergeCell ref="AF346:AF347"/>
    <mergeCell ref="AG346:AG347"/>
    <mergeCell ref="AJ346:AJ347"/>
    <mergeCell ref="AR346:AR347"/>
    <mergeCell ref="AS346:AS349"/>
    <mergeCell ref="AT346:AT349"/>
    <mergeCell ref="CR346:CR347"/>
    <mergeCell ref="BY346:BY349"/>
    <mergeCell ref="CF346:CF347"/>
    <mergeCell ref="BI346:BI349"/>
    <mergeCell ref="BJ346:BJ349"/>
    <mergeCell ref="BL346:BL347"/>
    <mergeCell ref="BM346:BM347"/>
    <mergeCell ref="BP346:BP347"/>
    <mergeCell ref="BX346:BX347"/>
    <mergeCell ref="Q346:Q347"/>
    <mergeCell ref="T346:T347"/>
    <mergeCell ref="AB346:AB347"/>
    <mergeCell ref="AC346:AC349"/>
    <mergeCell ref="AD346:AD349"/>
    <mergeCell ref="BZ346:BZ349"/>
    <mergeCell ref="CB346:CB347"/>
    <mergeCell ref="CC346:CC347"/>
    <mergeCell ref="CS346:CS347"/>
    <mergeCell ref="CV346:CV347"/>
    <mergeCell ref="BL348:BL349"/>
    <mergeCell ref="BM348:BM349"/>
    <mergeCell ref="BP348:BP349"/>
    <mergeCell ref="BX348:BX349"/>
    <mergeCell ref="CB348:CB349"/>
    <mergeCell ref="D585:D586"/>
    <mergeCell ref="E384:E385"/>
    <mergeCell ref="D382:D383"/>
    <mergeCell ref="E846:E847"/>
    <mergeCell ref="D852:D853"/>
    <mergeCell ref="E852:E853"/>
    <mergeCell ref="D856:D857"/>
    <mergeCell ref="B852:B855"/>
    <mergeCell ref="P835:P836"/>
    <mergeCell ref="H813:H814"/>
    <mergeCell ref="H702:H703"/>
    <mergeCell ref="P666:P667"/>
    <mergeCell ref="P668:P669"/>
    <mergeCell ref="E637:E640"/>
    <mergeCell ref="P465:P466"/>
    <mergeCell ref="P473:P474"/>
    <mergeCell ref="E718:E719"/>
    <mergeCell ref="D710:D715"/>
    <mergeCell ref="E710:E715"/>
    <mergeCell ref="H690:H691"/>
    <mergeCell ref="P696:P697"/>
    <mergeCell ref="P712:P713"/>
    <mergeCell ref="P752:P753"/>
    <mergeCell ref="P754:P755"/>
    <mergeCell ref="P738:P739"/>
    <mergeCell ref="P744:P745"/>
    <mergeCell ref="E758:E759"/>
    <mergeCell ref="H744:H745"/>
    <mergeCell ref="E376:E377"/>
    <mergeCell ref="P368:P369"/>
    <mergeCell ref="D350:D351"/>
    <mergeCell ref="P599:P600"/>
    <mergeCell ref="P625:P626"/>
    <mergeCell ref="D641:D642"/>
    <mergeCell ref="H641:H642"/>
    <mergeCell ref="H621:H622"/>
    <mergeCell ref="D611:D612"/>
    <mergeCell ref="E611:E612"/>
    <mergeCell ref="D627:D628"/>
    <mergeCell ref="D631:D634"/>
    <mergeCell ref="D637:D640"/>
    <mergeCell ref="D647:D650"/>
    <mergeCell ref="D629:D630"/>
    <mergeCell ref="E629:E630"/>
    <mergeCell ref="H637:H640"/>
    <mergeCell ref="P629:P630"/>
    <mergeCell ref="D653:D654"/>
    <mergeCell ref="P481:P482"/>
    <mergeCell ref="P493:P494"/>
    <mergeCell ref="P542:P543"/>
    <mergeCell ref="D370:D375"/>
    <mergeCell ref="P627:P628"/>
    <mergeCell ref="H631:H634"/>
    <mergeCell ref="P700:P701"/>
    <mergeCell ref="P702:P703"/>
    <mergeCell ref="P706:P707"/>
    <mergeCell ref="H704:H705"/>
    <mergeCell ref="H706:H707"/>
    <mergeCell ref="H694:H699"/>
    <mergeCell ref="D690:D691"/>
    <mergeCell ref="P740:P741"/>
    <mergeCell ref="E690:E691"/>
    <mergeCell ref="H726:H727"/>
    <mergeCell ref="P742:P743"/>
    <mergeCell ref="D738:D743"/>
    <mergeCell ref="D754:D755"/>
    <mergeCell ref="H605:H606"/>
    <mergeCell ref="P987:P988"/>
    <mergeCell ref="D989:D990"/>
    <mergeCell ref="E989:E990"/>
    <mergeCell ref="A997:A1000"/>
    <mergeCell ref="A917:A920"/>
    <mergeCell ref="C973:C976"/>
    <mergeCell ref="C983:C986"/>
    <mergeCell ref="P766:P769"/>
    <mergeCell ref="D829:D830"/>
    <mergeCell ref="P756:P757"/>
    <mergeCell ref="P783:P786"/>
    <mergeCell ref="P762:P765"/>
    <mergeCell ref="P779:P782"/>
    <mergeCell ref="P801:P802"/>
    <mergeCell ref="P792:P793"/>
    <mergeCell ref="D815:D816"/>
    <mergeCell ref="P823:P824"/>
    <mergeCell ref="H781:H782"/>
    <mergeCell ref="E750:E751"/>
    <mergeCell ref="H856:H857"/>
    <mergeCell ref="P829:P830"/>
    <mergeCell ref="H760:H761"/>
    <mergeCell ref="B801:B807"/>
    <mergeCell ref="D781:D782"/>
    <mergeCell ref="C770:C775"/>
    <mergeCell ref="B815:B818"/>
    <mergeCell ref="D854:D855"/>
    <mergeCell ref="D862:D863"/>
    <mergeCell ref="H854:H855"/>
    <mergeCell ref="H858:H859"/>
    <mergeCell ref="E854:E855"/>
    <mergeCell ref="B880:B883"/>
    <mergeCell ref="B872:B875"/>
    <mergeCell ref="B876:B879"/>
    <mergeCell ref="H886:H887"/>
    <mergeCell ref="P852:P853"/>
    <mergeCell ref="P850:P851"/>
    <mergeCell ref="D866:D867"/>
    <mergeCell ref="H874:H875"/>
    <mergeCell ref="D835:D836"/>
    <mergeCell ref="D809:D810"/>
    <mergeCell ref="H866:H867"/>
    <mergeCell ref="P862:P863"/>
    <mergeCell ref="P864:P865"/>
    <mergeCell ref="P866:P867"/>
    <mergeCell ref="H770:H771"/>
    <mergeCell ref="H764:H765"/>
    <mergeCell ref="H766:H767"/>
    <mergeCell ref="P794:P795"/>
    <mergeCell ref="P790:P791"/>
    <mergeCell ref="D764:D765"/>
    <mergeCell ref="D766:D767"/>
    <mergeCell ref="H787:H788"/>
    <mergeCell ref="P776:P777"/>
    <mergeCell ref="P848:P849"/>
    <mergeCell ref="P827:P828"/>
    <mergeCell ref="P825:P826"/>
    <mergeCell ref="P770:P771"/>
    <mergeCell ref="H801:H802"/>
    <mergeCell ref="H842:H845"/>
    <mergeCell ref="P858:P859"/>
    <mergeCell ref="P846:P847"/>
    <mergeCell ref="B846:B851"/>
    <mergeCell ref="C846:C859"/>
    <mergeCell ref="H880:H881"/>
    <mergeCell ref="A872:A875"/>
    <mergeCell ref="B894:B897"/>
    <mergeCell ref="A868:A871"/>
    <mergeCell ref="H870:H871"/>
    <mergeCell ref="D884:D885"/>
    <mergeCell ref="E868:E869"/>
    <mergeCell ref="D872:D873"/>
    <mergeCell ref="P900:P903"/>
    <mergeCell ref="P888:P889"/>
    <mergeCell ref="A957:A966"/>
    <mergeCell ref="C957:C960"/>
    <mergeCell ref="D971:D972"/>
    <mergeCell ref="P890:P891"/>
    <mergeCell ref="P868:P869"/>
    <mergeCell ref="H923:H924"/>
    <mergeCell ref="B912:B915"/>
    <mergeCell ref="E975:E976"/>
    <mergeCell ref="P975:P976"/>
    <mergeCell ref="D977:D978"/>
    <mergeCell ref="E977:E978"/>
    <mergeCell ref="H957:H958"/>
    <mergeCell ref="E937:E938"/>
    <mergeCell ref="P943:P944"/>
    <mergeCell ref="D945:D946"/>
    <mergeCell ref="E987:E988"/>
    <mergeCell ref="A987:A990"/>
    <mergeCell ref="B987:B990"/>
    <mergeCell ref="D969:D970"/>
    <mergeCell ref="D979:D980"/>
    <mergeCell ref="P912:P915"/>
    <mergeCell ref="P957:P960"/>
    <mergeCell ref="E917:E918"/>
    <mergeCell ref="P953:P954"/>
    <mergeCell ref="C912:C915"/>
    <mergeCell ref="A935:A942"/>
    <mergeCell ref="P971:P972"/>
    <mergeCell ref="P917:P918"/>
    <mergeCell ref="A929:A934"/>
    <mergeCell ref="B947:B950"/>
    <mergeCell ref="A947:A950"/>
    <mergeCell ref="D923:D924"/>
    <mergeCell ref="E923:E924"/>
    <mergeCell ref="D925:D926"/>
    <mergeCell ref="E925:E926"/>
    <mergeCell ref="D927:D928"/>
    <mergeCell ref="E927:E928"/>
    <mergeCell ref="P961:P962"/>
    <mergeCell ref="C929:C934"/>
    <mergeCell ref="B917:B920"/>
    <mergeCell ref="P870:P871"/>
    <mergeCell ref="P872:P875"/>
    <mergeCell ref="E981:E982"/>
    <mergeCell ref="H914:H915"/>
    <mergeCell ref="D937:D938"/>
    <mergeCell ref="A912:A915"/>
    <mergeCell ref="A983:A986"/>
    <mergeCell ref="H900:H901"/>
    <mergeCell ref="C894:C897"/>
    <mergeCell ref="E874:E875"/>
    <mergeCell ref="E882:E883"/>
    <mergeCell ref="E894:E895"/>
    <mergeCell ref="D894:D895"/>
    <mergeCell ref="A904:A911"/>
    <mergeCell ref="B904:B911"/>
    <mergeCell ref="A898:A903"/>
    <mergeCell ref="B898:B903"/>
    <mergeCell ref="A1020:A1029"/>
    <mergeCell ref="H1034:H1035"/>
    <mergeCell ref="H1076:H1077"/>
    <mergeCell ref="H1048:H1049"/>
    <mergeCell ref="E1006:E1007"/>
    <mergeCell ref="E969:E970"/>
    <mergeCell ref="E971:E972"/>
    <mergeCell ref="H971:H972"/>
    <mergeCell ref="E947:E948"/>
    <mergeCell ref="P1010:P1011"/>
    <mergeCell ref="H1006:H1007"/>
    <mergeCell ref="H1008:H1009"/>
    <mergeCell ref="E995:E996"/>
    <mergeCell ref="E1001:E1002"/>
    <mergeCell ref="H1062:H1063"/>
    <mergeCell ref="H921:H922"/>
    <mergeCell ref="A1016:A1019"/>
    <mergeCell ref="A1038:A1041"/>
    <mergeCell ref="A1070:A1073"/>
    <mergeCell ref="H935:H936"/>
    <mergeCell ref="H1074:H1075"/>
    <mergeCell ref="H989:H990"/>
    <mergeCell ref="E1003:E1004"/>
    <mergeCell ref="A1046:A1049"/>
    <mergeCell ref="A1042:A1045"/>
    <mergeCell ref="B1074:B1077"/>
    <mergeCell ref="B997:B1000"/>
    <mergeCell ref="P1012:P1013"/>
    <mergeCell ref="P1072:P1073"/>
    <mergeCell ref="P1026:P1027"/>
    <mergeCell ref="P1028:P1029"/>
    <mergeCell ref="H902:H903"/>
    <mergeCell ref="B1038:B1041"/>
    <mergeCell ref="P985:P986"/>
    <mergeCell ref="H1058:H1059"/>
    <mergeCell ref="D1022:D1029"/>
    <mergeCell ref="E1022:E1029"/>
    <mergeCell ref="P925:P926"/>
    <mergeCell ref="P935:P936"/>
    <mergeCell ref="D914:D915"/>
    <mergeCell ref="P955:P956"/>
    <mergeCell ref="A979:A982"/>
    <mergeCell ref="B979:B982"/>
    <mergeCell ref="C979:C982"/>
    <mergeCell ref="A951:A956"/>
    <mergeCell ref="C1030:C1033"/>
    <mergeCell ref="A991:A992"/>
    <mergeCell ref="B991:B992"/>
    <mergeCell ref="C917:C928"/>
    <mergeCell ref="B951:B956"/>
    <mergeCell ref="C935:C956"/>
    <mergeCell ref="H919:H920"/>
    <mergeCell ref="D947:D948"/>
    <mergeCell ref="H951:H954"/>
    <mergeCell ref="D953:D954"/>
    <mergeCell ref="E953:E954"/>
    <mergeCell ref="D929:D930"/>
    <mergeCell ref="E929:E930"/>
    <mergeCell ref="H929:H930"/>
    <mergeCell ref="P969:P970"/>
    <mergeCell ref="H979:H980"/>
    <mergeCell ref="E876:E877"/>
    <mergeCell ref="D876:D877"/>
    <mergeCell ref="C898:C911"/>
    <mergeCell ref="E898:E901"/>
    <mergeCell ref="D898:D901"/>
    <mergeCell ref="P898:P899"/>
    <mergeCell ref="D904:D907"/>
    <mergeCell ref="E904:E907"/>
    <mergeCell ref="P904:P905"/>
    <mergeCell ref="E1036:E1037"/>
    <mergeCell ref="B983:B986"/>
    <mergeCell ref="C1001:C1004"/>
    <mergeCell ref="A1030:A1033"/>
    <mergeCell ref="P906:P907"/>
    <mergeCell ref="A1001:A1004"/>
    <mergeCell ref="A1006:A1009"/>
    <mergeCell ref="A977:A978"/>
    <mergeCell ref="B977:B978"/>
    <mergeCell ref="E955:E956"/>
    <mergeCell ref="D1034:D1035"/>
    <mergeCell ref="E1034:E1035"/>
    <mergeCell ref="D1056:D1057"/>
    <mergeCell ref="E1056:E1057"/>
    <mergeCell ref="C1034:C1081"/>
    <mergeCell ref="D1040:D1041"/>
    <mergeCell ref="E1040:E1041"/>
    <mergeCell ref="B1034:B1037"/>
    <mergeCell ref="B1066:B1069"/>
    <mergeCell ref="A1058:A1061"/>
    <mergeCell ref="A1062:A1065"/>
    <mergeCell ref="E1072:E1073"/>
    <mergeCell ref="D1008:D1009"/>
    <mergeCell ref="A1074:A1077"/>
    <mergeCell ref="C977:C978"/>
    <mergeCell ref="P923:P924"/>
    <mergeCell ref="P963:P964"/>
    <mergeCell ref="P965:P966"/>
    <mergeCell ref="B1020:B1029"/>
    <mergeCell ref="P981:P982"/>
    <mergeCell ref="D973:D974"/>
    <mergeCell ref="H987:H988"/>
    <mergeCell ref="D951:D952"/>
    <mergeCell ref="P973:P974"/>
    <mergeCell ref="D975:D976"/>
    <mergeCell ref="P939:P940"/>
    <mergeCell ref="P941:P942"/>
    <mergeCell ref="E945:E946"/>
    <mergeCell ref="H945:H946"/>
    <mergeCell ref="P945:P946"/>
    <mergeCell ref="P997:P998"/>
    <mergeCell ref="P999:P1000"/>
    <mergeCell ref="P1054:P1055"/>
    <mergeCell ref="P1060:P1061"/>
    <mergeCell ref="C987:C992"/>
    <mergeCell ref="C997:C1000"/>
    <mergeCell ref="D997:D998"/>
    <mergeCell ref="E997:E998"/>
    <mergeCell ref="D999:D1000"/>
    <mergeCell ref="E999:E1000"/>
    <mergeCell ref="H1001:H1002"/>
    <mergeCell ref="B961:B966"/>
    <mergeCell ref="H1024:H1025"/>
    <mergeCell ref="A1066:A1069"/>
    <mergeCell ref="E1052:E1053"/>
    <mergeCell ref="E963:E966"/>
    <mergeCell ref="D961:D962"/>
    <mergeCell ref="E959:E960"/>
    <mergeCell ref="H959:H960"/>
    <mergeCell ref="D1046:D1047"/>
    <mergeCell ref="E1046:E1047"/>
    <mergeCell ref="H981:H982"/>
    <mergeCell ref="P1076:P1077"/>
    <mergeCell ref="P1050:P1051"/>
    <mergeCell ref="P1006:P1007"/>
    <mergeCell ref="P1014:P1015"/>
    <mergeCell ref="D1064:D1065"/>
    <mergeCell ref="B1082:B1085"/>
    <mergeCell ref="H1125:H1126"/>
    <mergeCell ref="E1125:E1126"/>
    <mergeCell ref="H1134:H1135"/>
    <mergeCell ref="E979:E980"/>
    <mergeCell ref="D967:D968"/>
    <mergeCell ref="D991:D992"/>
    <mergeCell ref="E991:E992"/>
    <mergeCell ref="H975:H976"/>
    <mergeCell ref="H937:H940"/>
    <mergeCell ref="D939:D940"/>
    <mergeCell ref="D1003:D1004"/>
    <mergeCell ref="P1018:P1019"/>
    <mergeCell ref="P1117:P1118"/>
    <mergeCell ref="H1121:H1122"/>
    <mergeCell ref="P951:P952"/>
    <mergeCell ref="H1072:H1073"/>
    <mergeCell ref="H1044:H1045"/>
    <mergeCell ref="H1028:H1029"/>
    <mergeCell ref="H1012:H1015"/>
    <mergeCell ref="P989:P990"/>
    <mergeCell ref="P993:P994"/>
    <mergeCell ref="P1001:P1002"/>
    <mergeCell ref="D955:D956"/>
    <mergeCell ref="E941:E942"/>
    <mergeCell ref="H973:H974"/>
    <mergeCell ref="D983:D984"/>
    <mergeCell ref="E983:E984"/>
    <mergeCell ref="D957:D958"/>
    <mergeCell ref="H963:H966"/>
    <mergeCell ref="H961:H962"/>
    <mergeCell ref="E967:E968"/>
    <mergeCell ref="H967:H968"/>
    <mergeCell ref="P967:P968"/>
    <mergeCell ref="D1117:D1118"/>
    <mergeCell ref="D1018:D1019"/>
    <mergeCell ref="E1018:E1019"/>
    <mergeCell ref="H1003:H1004"/>
    <mergeCell ref="B1070:B1073"/>
    <mergeCell ref="D1062:D1063"/>
    <mergeCell ref="D1070:D1071"/>
    <mergeCell ref="H1042:H1043"/>
    <mergeCell ref="B1046:B1049"/>
    <mergeCell ref="E1008:E1009"/>
    <mergeCell ref="B1030:B1033"/>
    <mergeCell ref="B1042:B1045"/>
    <mergeCell ref="H983:H984"/>
    <mergeCell ref="P983:P984"/>
    <mergeCell ref="D985:D986"/>
    <mergeCell ref="E985:E986"/>
    <mergeCell ref="H985:H986"/>
    <mergeCell ref="P979:P980"/>
    <mergeCell ref="E1064:E1065"/>
    <mergeCell ref="E1020:E1021"/>
    <mergeCell ref="B1006:B1009"/>
    <mergeCell ref="E957:E958"/>
    <mergeCell ref="D981:D982"/>
    <mergeCell ref="D1066:D1067"/>
    <mergeCell ref="A1034:A1037"/>
    <mergeCell ref="P1109:P1110"/>
    <mergeCell ref="P1078:P1079"/>
    <mergeCell ref="P1102:P1103"/>
    <mergeCell ref="H1105:H1106"/>
    <mergeCell ref="H1102:H1103"/>
    <mergeCell ref="D1121:D1122"/>
    <mergeCell ref="D1154:D1155"/>
    <mergeCell ref="E1154:E1155"/>
    <mergeCell ref="C1152:C1155"/>
    <mergeCell ref="E1156:E1157"/>
    <mergeCell ref="B1127:B1130"/>
    <mergeCell ref="P1058:P1059"/>
    <mergeCell ref="P1034:P1035"/>
    <mergeCell ref="D1160:D1161"/>
    <mergeCell ref="B1098:B1103"/>
    <mergeCell ref="P1032:P1033"/>
    <mergeCell ref="P1121:P1122"/>
    <mergeCell ref="E1082:E1083"/>
    <mergeCell ref="E1070:E1071"/>
    <mergeCell ref="P1040:P1041"/>
    <mergeCell ref="P1092:P1093"/>
    <mergeCell ref="H1082:H1083"/>
    <mergeCell ref="H1088:H1089"/>
    <mergeCell ref="D1082:D1083"/>
    <mergeCell ref="B1140:B1143"/>
    <mergeCell ref="H1152:H1154"/>
    <mergeCell ref="H1150:H1151"/>
    <mergeCell ref="P1086:P1087"/>
    <mergeCell ref="E1054:E1055"/>
    <mergeCell ref="P1150:P1151"/>
    <mergeCell ref="D1058:D1059"/>
    <mergeCell ref="H1070:H1071"/>
    <mergeCell ref="P1066:P1067"/>
    <mergeCell ref="B1094:B1097"/>
    <mergeCell ref="C1094:C1097"/>
    <mergeCell ref="D1096:D1097"/>
    <mergeCell ref="E1096:E1097"/>
    <mergeCell ref="D1094:D1095"/>
    <mergeCell ref="E1094:E1095"/>
    <mergeCell ref="D1142:D1143"/>
    <mergeCell ref="E1142:E1143"/>
    <mergeCell ref="P1129:P1130"/>
    <mergeCell ref="H1146:H1147"/>
    <mergeCell ref="P1140:P1141"/>
    <mergeCell ref="D1060:D1061"/>
    <mergeCell ref="E1084:E1085"/>
    <mergeCell ref="D1084:D1085"/>
    <mergeCell ref="C1082:C1085"/>
    <mergeCell ref="E1042:E1043"/>
    <mergeCell ref="D1105:D1106"/>
    <mergeCell ref="B1152:B1155"/>
    <mergeCell ref="B1115:B1118"/>
    <mergeCell ref="A1127:A1130"/>
    <mergeCell ref="B1119:B1122"/>
    <mergeCell ref="A1136:A1139"/>
    <mergeCell ref="D1134:D1135"/>
    <mergeCell ref="B1078:B1081"/>
    <mergeCell ref="H1040:H1041"/>
    <mergeCell ref="D1076:D1077"/>
    <mergeCell ref="E1076:E1077"/>
    <mergeCell ref="B1054:B1057"/>
    <mergeCell ref="H1119:H1120"/>
    <mergeCell ref="P1115:P1116"/>
    <mergeCell ref="P1030:P1031"/>
    <mergeCell ref="P1042:P1043"/>
    <mergeCell ref="D1016:D1017"/>
    <mergeCell ref="P1080:P1081"/>
    <mergeCell ref="P1044:P1045"/>
    <mergeCell ref="D1032:D1033"/>
    <mergeCell ref="E1092:E1093"/>
    <mergeCell ref="D1138:D1139"/>
    <mergeCell ref="P1100:P1101"/>
    <mergeCell ref="D1068:D1069"/>
    <mergeCell ref="H1090:H1091"/>
    <mergeCell ref="P1090:P1091"/>
    <mergeCell ref="C1020:C1029"/>
    <mergeCell ref="P1148:P1149"/>
    <mergeCell ref="H1158:H1159"/>
    <mergeCell ref="D1072:D1073"/>
    <mergeCell ref="P1024:P1025"/>
    <mergeCell ref="H1026:H1027"/>
    <mergeCell ref="E1132:E1133"/>
    <mergeCell ref="D1164:D1165"/>
    <mergeCell ref="H1022:H1023"/>
    <mergeCell ref="E1066:E1067"/>
    <mergeCell ref="H1066:H1067"/>
    <mergeCell ref="P1038:P1039"/>
    <mergeCell ref="H1068:H1069"/>
    <mergeCell ref="D1078:D1079"/>
    <mergeCell ref="E1078:E1079"/>
    <mergeCell ref="H1078:H1079"/>
    <mergeCell ref="P1068:P1069"/>
    <mergeCell ref="P1036:P1037"/>
    <mergeCell ref="D1038:D1039"/>
    <mergeCell ref="E1074:E1075"/>
    <mergeCell ref="D1030:D1031"/>
    <mergeCell ref="E1030:E1031"/>
    <mergeCell ref="D1042:D1043"/>
    <mergeCell ref="H1113:H1114"/>
    <mergeCell ref="H1111:H1112"/>
    <mergeCell ref="P1062:P1063"/>
    <mergeCell ref="E1060:E1061"/>
    <mergeCell ref="D1152:D1153"/>
    <mergeCell ref="E1152:E1153"/>
    <mergeCell ref="E1136:E1137"/>
    <mergeCell ref="C1098:C1103"/>
    <mergeCell ref="P1119:P1120"/>
    <mergeCell ref="P1064:P1065"/>
    <mergeCell ref="H1032:H1033"/>
    <mergeCell ref="H1036:H1037"/>
    <mergeCell ref="H1016:H1019"/>
    <mergeCell ref="P1082:P1085"/>
    <mergeCell ref="H1020:H1021"/>
    <mergeCell ref="E1016:E1017"/>
    <mergeCell ref="P1016:P1017"/>
    <mergeCell ref="H1046:H1047"/>
    <mergeCell ref="H1064:H1065"/>
    <mergeCell ref="H1054:H1055"/>
    <mergeCell ref="E1107:E1110"/>
    <mergeCell ref="H1107:H1110"/>
    <mergeCell ref="H1127:H1128"/>
    <mergeCell ref="H1115:H1116"/>
    <mergeCell ref="H1117:H1118"/>
    <mergeCell ref="P1105:P1106"/>
    <mergeCell ref="H1129:H1130"/>
    <mergeCell ref="P1138:P1139"/>
    <mergeCell ref="P1127:P1128"/>
    <mergeCell ref="D1146:D1147"/>
    <mergeCell ref="E1146:E1147"/>
    <mergeCell ref="A1090:A1093"/>
    <mergeCell ref="A1148:A1151"/>
    <mergeCell ref="H1148:H1149"/>
    <mergeCell ref="H1174:H1175"/>
    <mergeCell ref="D1115:D1116"/>
    <mergeCell ref="E1115:E1116"/>
    <mergeCell ref="D1119:D1120"/>
    <mergeCell ref="E1119:E1120"/>
    <mergeCell ref="D1123:D1124"/>
    <mergeCell ref="E1123:E1124"/>
    <mergeCell ref="D1127:D1128"/>
    <mergeCell ref="E1127:E1128"/>
    <mergeCell ref="B1111:B1114"/>
    <mergeCell ref="E1086:E1087"/>
    <mergeCell ref="P1123:P1124"/>
    <mergeCell ref="P1125:P1126"/>
    <mergeCell ref="B1144:B1147"/>
    <mergeCell ref="D1111:D1112"/>
    <mergeCell ref="E1111:E1112"/>
    <mergeCell ref="C1144:C1147"/>
    <mergeCell ref="E1148:E1149"/>
    <mergeCell ref="A1086:A1089"/>
    <mergeCell ref="P1142:P1143"/>
    <mergeCell ref="P1134:P1135"/>
    <mergeCell ref="E1117:E1118"/>
    <mergeCell ref="D1113:D1114"/>
    <mergeCell ref="E1113:E1114"/>
    <mergeCell ref="P1174:P1175"/>
    <mergeCell ref="P1162:P1163"/>
    <mergeCell ref="P1172:P1173"/>
    <mergeCell ref="H1166:H1167"/>
    <mergeCell ref="E1164:E1165"/>
    <mergeCell ref="H1164:H1165"/>
    <mergeCell ref="D1150:D1151"/>
    <mergeCell ref="E1150:E1151"/>
    <mergeCell ref="P1146:P1147"/>
    <mergeCell ref="D1148:D1149"/>
    <mergeCell ref="A1094:A1097"/>
    <mergeCell ref="A1144:A1147"/>
    <mergeCell ref="A1123:A1126"/>
    <mergeCell ref="A1111:A1114"/>
    <mergeCell ref="A1105:A1110"/>
    <mergeCell ref="C1090:C1093"/>
    <mergeCell ref="H228:H229"/>
    <mergeCell ref="H224:H225"/>
    <mergeCell ref="E207:E208"/>
    <mergeCell ref="B676:B683"/>
    <mergeCell ref="A676:A683"/>
    <mergeCell ref="D678:D683"/>
    <mergeCell ref="P815:P816"/>
    <mergeCell ref="H833:H834"/>
    <mergeCell ref="E829:E830"/>
    <mergeCell ref="B736:B743"/>
    <mergeCell ref="H835:H836"/>
    <mergeCell ref="H809:H810"/>
    <mergeCell ref="P797:P798"/>
    <mergeCell ref="H758:H759"/>
    <mergeCell ref="H736:H737"/>
    <mergeCell ref="H785:H786"/>
    <mergeCell ref="D831:D832"/>
    <mergeCell ref="D833:D834"/>
    <mergeCell ref="E790:E793"/>
    <mergeCell ref="D811:D814"/>
    <mergeCell ref="D821:D824"/>
    <mergeCell ref="P799:P800"/>
    <mergeCell ref="P809:P810"/>
    <mergeCell ref="P811:P812"/>
    <mergeCell ref="E785:E786"/>
    <mergeCell ref="P750:P751"/>
    <mergeCell ref="H831:H832"/>
    <mergeCell ref="D760:D761"/>
    <mergeCell ref="E825:E826"/>
    <mergeCell ref="D819:D820"/>
    <mergeCell ref="E819:E820"/>
    <mergeCell ref="E831:E832"/>
    <mergeCell ref="E815:E816"/>
    <mergeCell ref="E817:E818"/>
    <mergeCell ref="B708:B715"/>
    <mergeCell ref="B692:B699"/>
    <mergeCell ref="P748:P749"/>
    <mergeCell ref="P758:P761"/>
    <mergeCell ref="D804:D807"/>
    <mergeCell ref="D772:D775"/>
    <mergeCell ref="H772:H775"/>
    <mergeCell ref="H756:H757"/>
    <mergeCell ref="H811:H812"/>
    <mergeCell ref="E804:E807"/>
    <mergeCell ref="H762:H763"/>
    <mergeCell ref="B766:B769"/>
    <mergeCell ref="E760:E761"/>
    <mergeCell ref="A758:A761"/>
    <mergeCell ref="B716:B719"/>
    <mergeCell ref="A787:A793"/>
    <mergeCell ref="A783:A786"/>
    <mergeCell ref="D770:D771"/>
    <mergeCell ref="D797:D800"/>
    <mergeCell ref="H790:H793"/>
    <mergeCell ref="D785:D786"/>
    <mergeCell ref="D783:D784"/>
    <mergeCell ref="H783:H784"/>
    <mergeCell ref="A809:A814"/>
    <mergeCell ref="A801:A807"/>
    <mergeCell ref="P813:P814"/>
    <mergeCell ref="B728:B735"/>
    <mergeCell ref="B724:B727"/>
    <mergeCell ref="A724:A727"/>
    <mergeCell ref="C672:C751"/>
    <mergeCell ref="E176:E179"/>
    <mergeCell ref="P188:P189"/>
    <mergeCell ref="P194:P195"/>
    <mergeCell ref="B350:B353"/>
    <mergeCell ref="A344:A349"/>
    <mergeCell ref="H266:H267"/>
    <mergeCell ref="D140:D141"/>
    <mergeCell ref="D236:D237"/>
    <mergeCell ref="B224:B227"/>
    <mergeCell ref="D212:D213"/>
    <mergeCell ref="E212:E213"/>
    <mergeCell ref="E218:E219"/>
    <mergeCell ref="B180:B183"/>
    <mergeCell ref="A254:A257"/>
    <mergeCell ref="B254:B257"/>
    <mergeCell ref="C254:C257"/>
    <mergeCell ref="P166:P167"/>
    <mergeCell ref="H138:H139"/>
    <mergeCell ref="D142:D143"/>
    <mergeCell ref="P552:P553"/>
    <mergeCell ref="E422:E423"/>
    <mergeCell ref="E388:E389"/>
    <mergeCell ref="H564:H565"/>
    <mergeCell ref="D560:D561"/>
    <mergeCell ref="H570:H571"/>
    <mergeCell ref="E540:E541"/>
    <mergeCell ref="D508:D509"/>
    <mergeCell ref="E530:E531"/>
    <mergeCell ref="D577:D578"/>
    <mergeCell ref="D491:D492"/>
    <mergeCell ref="C589:C594"/>
    <mergeCell ref="D591:D594"/>
    <mergeCell ref="E591:E594"/>
    <mergeCell ref="C585:C588"/>
    <mergeCell ref="D562:D563"/>
    <mergeCell ref="P560:P561"/>
    <mergeCell ref="P524:P525"/>
    <mergeCell ref="P526:P527"/>
    <mergeCell ref="P520:P521"/>
    <mergeCell ref="H542:H543"/>
    <mergeCell ref="E568:E569"/>
    <mergeCell ref="E546:E547"/>
    <mergeCell ref="E548:E549"/>
    <mergeCell ref="D568:D569"/>
    <mergeCell ref="H516:H517"/>
    <mergeCell ref="P479:P480"/>
    <mergeCell ref="P530:P531"/>
    <mergeCell ref="P487:P488"/>
    <mergeCell ref="E564:E565"/>
    <mergeCell ref="D566:D567"/>
    <mergeCell ref="H318:H319"/>
    <mergeCell ref="E340:E341"/>
    <mergeCell ref="H340:H341"/>
    <mergeCell ref="D336:D337"/>
    <mergeCell ref="E336:E337"/>
    <mergeCell ref="D338:D339"/>
    <mergeCell ref="D390:D391"/>
    <mergeCell ref="E390:E391"/>
    <mergeCell ref="P184:P185"/>
    <mergeCell ref="D312:D313"/>
    <mergeCell ref="P260:P261"/>
    <mergeCell ref="D260:D261"/>
    <mergeCell ref="P292:P293"/>
    <mergeCell ref="E232:E233"/>
    <mergeCell ref="H182:H183"/>
    <mergeCell ref="H172:H173"/>
    <mergeCell ref="H216:H217"/>
    <mergeCell ref="C228:C231"/>
    <mergeCell ref="B202:B203"/>
    <mergeCell ref="D184:D185"/>
    <mergeCell ref="D242:D243"/>
    <mergeCell ref="H254:H255"/>
    <mergeCell ref="H338:H339"/>
    <mergeCell ref="A146:A151"/>
    <mergeCell ref="H260:H261"/>
    <mergeCell ref="D244:D247"/>
    <mergeCell ref="E244:E247"/>
    <mergeCell ref="A138:A139"/>
    <mergeCell ref="E152:E153"/>
    <mergeCell ref="H154:H155"/>
    <mergeCell ref="A224:A227"/>
    <mergeCell ref="A236:A241"/>
    <mergeCell ref="D254:D255"/>
    <mergeCell ref="E254:E255"/>
    <mergeCell ref="C242:C247"/>
    <mergeCell ref="H242:H243"/>
    <mergeCell ref="H250:H251"/>
    <mergeCell ref="P370:P371"/>
    <mergeCell ref="P352:P353"/>
    <mergeCell ref="H434:H435"/>
    <mergeCell ref="H398:H399"/>
    <mergeCell ref="P398:P399"/>
    <mergeCell ref="P400:P401"/>
    <mergeCell ref="H414:H415"/>
    <mergeCell ref="H368:H369"/>
    <mergeCell ref="D432:D433"/>
    <mergeCell ref="D420:D421"/>
    <mergeCell ref="D392:D393"/>
    <mergeCell ref="E426:E429"/>
    <mergeCell ref="A396:A401"/>
    <mergeCell ref="B396:B401"/>
    <mergeCell ref="C396:C401"/>
    <mergeCell ref="B376:B381"/>
    <mergeCell ref="A324:A329"/>
    <mergeCell ref="A308:A309"/>
    <mergeCell ref="A342:A343"/>
    <mergeCell ref="A340:A341"/>
    <mergeCell ref="A268:A271"/>
    <mergeCell ref="C258:C267"/>
    <mergeCell ref="P328:P329"/>
    <mergeCell ref="H278:H279"/>
    <mergeCell ref="B340:B341"/>
    <mergeCell ref="D304:D307"/>
    <mergeCell ref="E304:E307"/>
    <mergeCell ref="P258:P259"/>
    <mergeCell ref="P268:P269"/>
    <mergeCell ref="E262:E263"/>
    <mergeCell ref="C294:C307"/>
    <mergeCell ref="H272:H273"/>
    <mergeCell ref="P302:P303"/>
    <mergeCell ref="A314:A317"/>
    <mergeCell ref="B314:B317"/>
    <mergeCell ref="D314:D315"/>
    <mergeCell ref="E314:E315"/>
    <mergeCell ref="H314:H315"/>
    <mergeCell ref="P314:P315"/>
    <mergeCell ref="B104:B105"/>
    <mergeCell ref="D68:D69"/>
    <mergeCell ref="C33:C36"/>
    <mergeCell ref="A72:A79"/>
    <mergeCell ref="H70:H71"/>
    <mergeCell ref="B68:B71"/>
    <mergeCell ref="A209:A213"/>
    <mergeCell ref="A214:A219"/>
    <mergeCell ref="A118:A129"/>
    <mergeCell ref="A168:A171"/>
    <mergeCell ref="A156:A159"/>
    <mergeCell ref="B209:B213"/>
    <mergeCell ref="B204:B208"/>
    <mergeCell ref="E234:E235"/>
    <mergeCell ref="H68:H69"/>
    <mergeCell ref="E68:E69"/>
    <mergeCell ref="A68:A71"/>
    <mergeCell ref="D88:D91"/>
    <mergeCell ref="H174:H175"/>
    <mergeCell ref="H148:H151"/>
    <mergeCell ref="D176:D179"/>
    <mergeCell ref="D152:D153"/>
    <mergeCell ref="E146:E147"/>
    <mergeCell ref="H156:H157"/>
    <mergeCell ref="B146:B151"/>
    <mergeCell ref="H178:H179"/>
    <mergeCell ref="E180:E181"/>
    <mergeCell ref="E170:E171"/>
    <mergeCell ref="H194:H195"/>
    <mergeCell ref="A180:A183"/>
    <mergeCell ref="E236:E237"/>
    <mergeCell ref="A152:A155"/>
    <mergeCell ref="E130:E131"/>
    <mergeCell ref="H118:H119"/>
    <mergeCell ref="E134:E135"/>
    <mergeCell ref="E132:E133"/>
    <mergeCell ref="A140:A145"/>
    <mergeCell ref="H134:H135"/>
    <mergeCell ref="C190:C195"/>
    <mergeCell ref="E202:E203"/>
    <mergeCell ref="H202:H203"/>
    <mergeCell ref="D138:D139"/>
    <mergeCell ref="D196:D197"/>
    <mergeCell ref="A228:A231"/>
    <mergeCell ref="B236:B241"/>
    <mergeCell ref="H207:H208"/>
    <mergeCell ref="A196:A201"/>
    <mergeCell ref="D198:D201"/>
    <mergeCell ref="B172:B173"/>
    <mergeCell ref="E94:E95"/>
    <mergeCell ref="E228:E229"/>
    <mergeCell ref="D232:D233"/>
    <mergeCell ref="E230:E231"/>
    <mergeCell ref="B118:B125"/>
    <mergeCell ref="A232:A235"/>
    <mergeCell ref="D207:D208"/>
    <mergeCell ref="B98:B103"/>
    <mergeCell ref="A104:A105"/>
    <mergeCell ref="D102:D103"/>
    <mergeCell ref="E102:E103"/>
    <mergeCell ref="E184:E185"/>
    <mergeCell ref="B190:B195"/>
    <mergeCell ref="E174:E175"/>
    <mergeCell ref="H190:H191"/>
    <mergeCell ref="D55:D56"/>
    <mergeCell ref="A106:A117"/>
    <mergeCell ref="C72:C79"/>
    <mergeCell ref="D118:D119"/>
    <mergeCell ref="E84:E87"/>
    <mergeCell ref="A2:A3"/>
    <mergeCell ref="B2:B3"/>
    <mergeCell ref="D2:E2"/>
    <mergeCell ref="F2:F3"/>
    <mergeCell ref="C2:C3"/>
    <mergeCell ref="H2:H3"/>
    <mergeCell ref="E76:E79"/>
    <mergeCell ref="H55:H56"/>
    <mergeCell ref="B37:B40"/>
    <mergeCell ref="D21:D22"/>
    <mergeCell ref="D130:D131"/>
    <mergeCell ref="A5:A8"/>
    <mergeCell ref="B5:B8"/>
    <mergeCell ref="C5:C20"/>
    <mergeCell ref="D5:D6"/>
    <mergeCell ref="E5:E6"/>
    <mergeCell ref="H5:H6"/>
    <mergeCell ref="D7:D8"/>
    <mergeCell ref="E7:E8"/>
    <mergeCell ref="H7:H8"/>
    <mergeCell ref="A9:A12"/>
    <mergeCell ref="B9:B12"/>
    <mergeCell ref="D9:D10"/>
    <mergeCell ref="E9:E10"/>
    <mergeCell ref="H9:H10"/>
    <mergeCell ref="D11:D12"/>
    <mergeCell ref="E11:E12"/>
    <mergeCell ref="H11:H12"/>
    <mergeCell ref="A13:A16"/>
    <mergeCell ref="B13:B16"/>
    <mergeCell ref="D13:D14"/>
    <mergeCell ref="E13:E14"/>
    <mergeCell ref="H13:H14"/>
    <mergeCell ref="D15:D16"/>
    <mergeCell ref="E15:E16"/>
    <mergeCell ref="D39:D40"/>
    <mergeCell ref="D80:D83"/>
    <mergeCell ref="E80:E83"/>
    <mergeCell ref="H80:H83"/>
    <mergeCell ref="B55:B56"/>
    <mergeCell ref="D43:D44"/>
    <mergeCell ref="B106:B117"/>
    <mergeCell ref="D37:D38"/>
    <mergeCell ref="H45:H46"/>
    <mergeCell ref="A21:A28"/>
    <mergeCell ref="B21:B28"/>
    <mergeCell ref="C21:C28"/>
    <mergeCell ref="D23:D28"/>
    <mergeCell ref="E23:E28"/>
    <mergeCell ref="H104:H105"/>
    <mergeCell ref="H27:H28"/>
    <mergeCell ref="A29:A32"/>
    <mergeCell ref="H72:H75"/>
    <mergeCell ref="E43:E44"/>
    <mergeCell ref="A41:A44"/>
    <mergeCell ref="E45:E46"/>
    <mergeCell ref="E37:E38"/>
    <mergeCell ref="H37:H38"/>
    <mergeCell ref="H96:H97"/>
    <mergeCell ref="E136:E137"/>
    <mergeCell ref="P200:P201"/>
    <mergeCell ref="P104:P105"/>
    <mergeCell ref="D33:D34"/>
    <mergeCell ref="E33:E34"/>
    <mergeCell ref="B72:B79"/>
    <mergeCell ref="A33:A36"/>
    <mergeCell ref="B184:B189"/>
    <mergeCell ref="B33:B36"/>
    <mergeCell ref="H33:H34"/>
    <mergeCell ref="D35:D36"/>
    <mergeCell ref="E35:E36"/>
    <mergeCell ref="H35:H36"/>
    <mergeCell ref="H49:H50"/>
    <mergeCell ref="B45:B50"/>
    <mergeCell ref="A45:A50"/>
    <mergeCell ref="E41:E42"/>
    <mergeCell ref="H41:H42"/>
    <mergeCell ref="E55:E56"/>
    <mergeCell ref="H84:H87"/>
    <mergeCell ref="C172:C173"/>
    <mergeCell ref="A174:A179"/>
    <mergeCell ref="A184:A189"/>
    <mergeCell ref="A172:A173"/>
    <mergeCell ref="A130:A137"/>
    <mergeCell ref="C118:C129"/>
    <mergeCell ref="D94:D95"/>
    <mergeCell ref="E138:E139"/>
    <mergeCell ref="D158:D159"/>
    <mergeCell ref="H132:H133"/>
    <mergeCell ref="D182:D183"/>
    <mergeCell ref="A190:A195"/>
    <mergeCell ref="B29:B32"/>
    <mergeCell ref="C29:C32"/>
    <mergeCell ref="D29:D30"/>
    <mergeCell ref="E29:E30"/>
    <mergeCell ref="H29:H30"/>
    <mergeCell ref="D31:D32"/>
    <mergeCell ref="E31:E32"/>
    <mergeCell ref="H31:H32"/>
    <mergeCell ref="E96:E97"/>
    <mergeCell ref="E172:E173"/>
    <mergeCell ref="D180:D181"/>
    <mergeCell ref="H168:H169"/>
    <mergeCell ref="E162:E167"/>
    <mergeCell ref="E194:E195"/>
    <mergeCell ref="H94:H95"/>
    <mergeCell ref="A96:A97"/>
    <mergeCell ref="E88:E91"/>
    <mergeCell ref="E92:E93"/>
    <mergeCell ref="H92:H93"/>
    <mergeCell ref="C94:C95"/>
    <mergeCell ref="E190:E193"/>
    <mergeCell ref="B168:B171"/>
    <mergeCell ref="D170:D171"/>
    <mergeCell ref="H170:H171"/>
    <mergeCell ref="H88:H89"/>
    <mergeCell ref="A80:A87"/>
    <mergeCell ref="D70:D71"/>
    <mergeCell ref="A94:A95"/>
    <mergeCell ref="H61:H62"/>
    <mergeCell ref="E106:E107"/>
    <mergeCell ref="A59:A62"/>
    <mergeCell ref="D106:D107"/>
    <mergeCell ref="B232:B235"/>
    <mergeCell ref="P152:P153"/>
    <mergeCell ref="E288:E293"/>
    <mergeCell ref="P178:P179"/>
    <mergeCell ref="P232:P233"/>
    <mergeCell ref="D194:D195"/>
    <mergeCell ref="D226:D227"/>
    <mergeCell ref="E226:E227"/>
    <mergeCell ref="D186:D189"/>
    <mergeCell ref="E186:E189"/>
    <mergeCell ref="H232:H233"/>
    <mergeCell ref="P214:P215"/>
    <mergeCell ref="P234:P235"/>
    <mergeCell ref="E210:E211"/>
    <mergeCell ref="E21:E22"/>
    <mergeCell ref="H21:H22"/>
    <mergeCell ref="H23:H24"/>
    <mergeCell ref="H25:H26"/>
    <mergeCell ref="B94:B95"/>
    <mergeCell ref="B80:B87"/>
    <mergeCell ref="D134:D135"/>
    <mergeCell ref="D45:D46"/>
    <mergeCell ref="C37:C44"/>
    <mergeCell ref="D96:D97"/>
    <mergeCell ref="C104:C105"/>
    <mergeCell ref="E72:E75"/>
    <mergeCell ref="C80:C87"/>
    <mergeCell ref="D76:D79"/>
    <mergeCell ref="E120:E125"/>
    <mergeCell ref="D126:D127"/>
    <mergeCell ref="C59:C62"/>
    <mergeCell ref="D59:D62"/>
    <mergeCell ref="A55:A56"/>
    <mergeCell ref="P182:P183"/>
    <mergeCell ref="H166:H167"/>
    <mergeCell ref="C146:C151"/>
    <mergeCell ref="E160:E161"/>
    <mergeCell ref="P180:P181"/>
    <mergeCell ref="D162:D167"/>
    <mergeCell ref="H158:H159"/>
    <mergeCell ref="C168:C171"/>
    <mergeCell ref="E168:E169"/>
    <mergeCell ref="A160:A167"/>
    <mergeCell ref="E126:E127"/>
    <mergeCell ref="B96:B97"/>
    <mergeCell ref="B140:B141"/>
    <mergeCell ref="C140:C145"/>
    <mergeCell ref="B142:B145"/>
    <mergeCell ref="C180:C189"/>
    <mergeCell ref="H180:H181"/>
    <mergeCell ref="H106:H107"/>
    <mergeCell ref="A88:A93"/>
    <mergeCell ref="B88:B93"/>
    <mergeCell ref="C88:C93"/>
    <mergeCell ref="D92:D93"/>
    <mergeCell ref="P186:P187"/>
    <mergeCell ref="B174:B179"/>
    <mergeCell ref="C174:C179"/>
    <mergeCell ref="B156:B159"/>
    <mergeCell ref="B152:B155"/>
    <mergeCell ref="B130:B137"/>
    <mergeCell ref="D128:D129"/>
    <mergeCell ref="A37:A40"/>
    <mergeCell ref="D136:D137"/>
    <mergeCell ref="E148:E151"/>
    <mergeCell ref="E104:E105"/>
    <mergeCell ref="H146:H147"/>
    <mergeCell ref="D238:D241"/>
    <mergeCell ref="E238:E241"/>
    <mergeCell ref="H244:H247"/>
    <mergeCell ref="D294:D297"/>
    <mergeCell ref="E294:E297"/>
    <mergeCell ref="H284:H287"/>
    <mergeCell ref="H236:H237"/>
    <mergeCell ref="D252:D253"/>
    <mergeCell ref="P238:P239"/>
    <mergeCell ref="P240:P241"/>
    <mergeCell ref="P254:P255"/>
    <mergeCell ref="H126:H127"/>
    <mergeCell ref="D108:D116"/>
    <mergeCell ref="H136:H137"/>
    <mergeCell ref="D144:D145"/>
    <mergeCell ref="D202:D203"/>
    <mergeCell ref="B214:B219"/>
    <mergeCell ref="C214:C219"/>
    <mergeCell ref="C160:C167"/>
    <mergeCell ref="H176:H177"/>
    <mergeCell ref="B126:B129"/>
    <mergeCell ref="E142:E143"/>
    <mergeCell ref="P106:P107"/>
    <mergeCell ref="P128:P129"/>
    <mergeCell ref="D156:D157"/>
    <mergeCell ref="E156:E157"/>
    <mergeCell ref="B228:B231"/>
    <mergeCell ref="E128:E129"/>
    <mergeCell ref="P150:P151"/>
    <mergeCell ref="P228:P229"/>
    <mergeCell ref="C232:C235"/>
    <mergeCell ref="P172:P173"/>
    <mergeCell ref="H234:H235"/>
    <mergeCell ref="P146:P147"/>
    <mergeCell ref="P138:P139"/>
    <mergeCell ref="P144:P145"/>
    <mergeCell ref="C152:C155"/>
    <mergeCell ref="P110:P111"/>
    <mergeCell ref="E108:E116"/>
    <mergeCell ref="P120:P121"/>
    <mergeCell ref="P192:P193"/>
    <mergeCell ref="P202:P203"/>
    <mergeCell ref="D228:D229"/>
    <mergeCell ref="P207:P208"/>
    <mergeCell ref="H218:H219"/>
    <mergeCell ref="P168:P169"/>
    <mergeCell ref="H230:H231"/>
    <mergeCell ref="D190:D193"/>
    <mergeCell ref="E196:E197"/>
    <mergeCell ref="H196:H197"/>
    <mergeCell ref="P226:P227"/>
    <mergeCell ref="P108:P109"/>
    <mergeCell ref="P198:P199"/>
    <mergeCell ref="P126:P127"/>
    <mergeCell ref="P112:P113"/>
    <mergeCell ref="E118:E119"/>
    <mergeCell ref="E198:E201"/>
    <mergeCell ref="H198:H201"/>
    <mergeCell ref="B196:B201"/>
    <mergeCell ref="C196:C201"/>
    <mergeCell ref="D344:D345"/>
    <mergeCell ref="H152:H153"/>
    <mergeCell ref="D154:D155"/>
    <mergeCell ref="E154:E155"/>
    <mergeCell ref="H15:H16"/>
    <mergeCell ref="P15:P16"/>
    <mergeCell ref="C45:C54"/>
    <mergeCell ref="P420:P421"/>
    <mergeCell ref="D72:D75"/>
    <mergeCell ref="C68:C71"/>
    <mergeCell ref="H47:H48"/>
    <mergeCell ref="C55:C56"/>
    <mergeCell ref="H59:H60"/>
    <mergeCell ref="C138:C139"/>
    <mergeCell ref="D146:D147"/>
    <mergeCell ref="E47:E50"/>
    <mergeCell ref="D47:D50"/>
    <mergeCell ref="P84:P85"/>
    <mergeCell ref="P124:P125"/>
    <mergeCell ref="P142:P143"/>
    <mergeCell ref="H128:H129"/>
    <mergeCell ref="P86:P87"/>
    <mergeCell ref="P90:P91"/>
    <mergeCell ref="P116:P117"/>
    <mergeCell ref="P88:P89"/>
    <mergeCell ref="P80:P81"/>
    <mergeCell ref="P72:P73"/>
    <mergeCell ref="P82:P83"/>
    <mergeCell ref="P76:P77"/>
    <mergeCell ref="P78:P79"/>
    <mergeCell ref="P154:P155"/>
    <mergeCell ref="P156:P157"/>
    <mergeCell ref="P158:P159"/>
    <mergeCell ref="P148:P149"/>
    <mergeCell ref="P132:P133"/>
    <mergeCell ref="P134:P135"/>
    <mergeCell ref="H130:H131"/>
    <mergeCell ref="D132:D133"/>
    <mergeCell ref="P96:P97"/>
    <mergeCell ref="P140:P141"/>
    <mergeCell ref="H142:H145"/>
    <mergeCell ref="D120:D125"/>
    <mergeCell ref="E158:E159"/>
    <mergeCell ref="P114:P115"/>
    <mergeCell ref="P130:P131"/>
    <mergeCell ref="C96:C97"/>
    <mergeCell ref="C106:C117"/>
    <mergeCell ref="P92:P93"/>
    <mergeCell ref="D84:D87"/>
    <mergeCell ref="H108:H117"/>
    <mergeCell ref="D104:D105"/>
    <mergeCell ref="P94:P95"/>
    <mergeCell ref="P51:P52"/>
    <mergeCell ref="C64:C67"/>
    <mergeCell ref="P136:P137"/>
    <mergeCell ref="H120:H125"/>
    <mergeCell ref="P55:P56"/>
    <mergeCell ref="P59:P60"/>
    <mergeCell ref="P61:P62"/>
    <mergeCell ref="P74:P75"/>
    <mergeCell ref="C130:C137"/>
    <mergeCell ref="P68:P71"/>
    <mergeCell ref="E144:E145"/>
    <mergeCell ref="D148:D151"/>
    <mergeCell ref="P591:P592"/>
    <mergeCell ref="D465:D466"/>
    <mergeCell ref="D469:D470"/>
    <mergeCell ref="E469:E470"/>
    <mergeCell ref="H308:H309"/>
    <mergeCell ref="P308:P309"/>
    <mergeCell ref="P344:P345"/>
    <mergeCell ref="H611:H612"/>
    <mergeCell ref="D558:D559"/>
    <mergeCell ref="P583:P584"/>
    <mergeCell ref="P2:P3"/>
    <mergeCell ref="O2:O3"/>
    <mergeCell ref="I2:N2"/>
    <mergeCell ref="H326:H327"/>
    <mergeCell ref="E274:E275"/>
    <mergeCell ref="D514:D515"/>
    <mergeCell ref="H184:H185"/>
    <mergeCell ref="B242:B247"/>
    <mergeCell ref="H252:H253"/>
    <mergeCell ref="P236:P237"/>
    <mergeCell ref="P242:P243"/>
    <mergeCell ref="D214:D217"/>
    <mergeCell ref="E214:E217"/>
    <mergeCell ref="P196:P197"/>
    <mergeCell ref="D160:D161"/>
    <mergeCell ref="D168:D169"/>
    <mergeCell ref="D172:D173"/>
    <mergeCell ref="C202:C203"/>
    <mergeCell ref="B160:B167"/>
    <mergeCell ref="H162:H163"/>
    <mergeCell ref="H164:H165"/>
    <mergeCell ref="C156:C159"/>
    <mergeCell ref="C236:C241"/>
    <mergeCell ref="P264:P265"/>
    <mergeCell ref="P174:P175"/>
    <mergeCell ref="P176:P177"/>
    <mergeCell ref="H264:H265"/>
    <mergeCell ref="H204:H206"/>
    <mergeCell ref="B268:B271"/>
    <mergeCell ref="P170:P171"/>
    <mergeCell ref="E252:E253"/>
    <mergeCell ref="E386:E387"/>
    <mergeCell ref="P348:P349"/>
    <mergeCell ref="D346:D349"/>
    <mergeCell ref="E346:E349"/>
    <mergeCell ref="H262:H263"/>
    <mergeCell ref="P160:P161"/>
    <mergeCell ref="P162:P163"/>
    <mergeCell ref="C204:C208"/>
    <mergeCell ref="P224:P225"/>
    <mergeCell ref="H226:H227"/>
    <mergeCell ref="C224:C227"/>
    <mergeCell ref="D224:D225"/>
    <mergeCell ref="E224:E225"/>
    <mergeCell ref="H212:H213"/>
    <mergeCell ref="P212:P213"/>
    <mergeCell ref="P164:P165"/>
    <mergeCell ref="P190:P191"/>
    <mergeCell ref="C209:C213"/>
    <mergeCell ref="D218:D219"/>
    <mergeCell ref="P326:P327"/>
    <mergeCell ref="E338:E339"/>
    <mergeCell ref="P322:P323"/>
    <mergeCell ref="P358:P359"/>
    <mergeCell ref="A597:A602"/>
    <mergeCell ref="E554:E555"/>
    <mergeCell ref="E534:E535"/>
    <mergeCell ref="H575:H576"/>
    <mergeCell ref="B556:B559"/>
    <mergeCell ref="D573:D574"/>
    <mergeCell ref="E597:E598"/>
    <mergeCell ref="D597:D598"/>
    <mergeCell ref="H585:H586"/>
    <mergeCell ref="D378:D381"/>
    <mergeCell ref="A1:P1"/>
    <mergeCell ref="A756:A757"/>
    <mergeCell ref="B756:B757"/>
    <mergeCell ref="C756:C757"/>
    <mergeCell ref="D756:D757"/>
    <mergeCell ref="E756:E757"/>
    <mergeCell ref="D174:D175"/>
    <mergeCell ref="H324:H325"/>
    <mergeCell ref="E70:E71"/>
    <mergeCell ref="E140:E141"/>
    <mergeCell ref="H140:H141"/>
    <mergeCell ref="H160:H161"/>
    <mergeCell ref="H186:H187"/>
    <mergeCell ref="E182:E183"/>
    <mergeCell ref="D536:D537"/>
    <mergeCell ref="D528:D529"/>
    <mergeCell ref="E528:E529"/>
    <mergeCell ref="D516:D517"/>
    <mergeCell ref="D418:D419"/>
    <mergeCell ref="H560:H561"/>
    <mergeCell ref="H579:H580"/>
    <mergeCell ref="H754:H755"/>
    <mergeCell ref="H595:H596"/>
    <mergeCell ref="H520:H521"/>
    <mergeCell ref="A752:A755"/>
    <mergeCell ref="C752:C755"/>
    <mergeCell ref="B752:B755"/>
    <mergeCell ref="B666:B671"/>
    <mergeCell ref="B566:B569"/>
    <mergeCell ref="C570:C571"/>
    <mergeCell ref="H728:H729"/>
    <mergeCell ref="H469:H470"/>
    <mergeCell ref="H238:H241"/>
    <mergeCell ref="P496:P497"/>
    <mergeCell ref="D234:D235"/>
    <mergeCell ref="D230:D231"/>
    <mergeCell ref="E532:E533"/>
    <mergeCell ref="E516:E517"/>
    <mergeCell ref="D542:D543"/>
    <mergeCell ref="D479:D480"/>
    <mergeCell ref="D481:D482"/>
    <mergeCell ref="D483:D484"/>
    <mergeCell ref="P118:P119"/>
    <mergeCell ref="G2:G3"/>
    <mergeCell ref="B138:B139"/>
    <mergeCell ref="A204:A208"/>
    <mergeCell ref="A258:A261"/>
    <mergeCell ref="A202:A203"/>
    <mergeCell ref="B276:B283"/>
    <mergeCell ref="C276:C283"/>
    <mergeCell ref="D262:D263"/>
    <mergeCell ref="B250:B253"/>
    <mergeCell ref="D250:D251"/>
    <mergeCell ref="P589:P590"/>
    <mergeCell ref="B603:B606"/>
    <mergeCell ref="A581:A584"/>
    <mergeCell ref="B581:B584"/>
    <mergeCell ref="C581:C584"/>
    <mergeCell ref="D581:D584"/>
    <mergeCell ref="E581:E584"/>
    <mergeCell ref="C573:C576"/>
    <mergeCell ref="E575:E576"/>
    <mergeCell ref="H573:H574"/>
    <mergeCell ref="D522:D523"/>
    <mergeCell ref="E538:E539"/>
    <mergeCell ref="D440:D441"/>
    <mergeCell ref="E440:E441"/>
    <mergeCell ref="D442:D443"/>
    <mergeCell ref="D575:D576"/>
    <mergeCell ref="D564:D565"/>
    <mergeCell ref="P593:P594"/>
    <mergeCell ref="P575:P576"/>
    <mergeCell ref="A589:A594"/>
    <mergeCell ref="B589:B594"/>
    <mergeCell ref="E587:E588"/>
    <mergeCell ref="A579:A580"/>
    <mergeCell ref="A573:A576"/>
    <mergeCell ref="A585:A588"/>
    <mergeCell ref="A483:A486"/>
    <mergeCell ref="E579:E580"/>
    <mergeCell ref="H538:H539"/>
    <mergeCell ref="P546:P547"/>
    <mergeCell ref="P548:P549"/>
    <mergeCell ref="P566:P569"/>
    <mergeCell ref="P508:P509"/>
    <mergeCell ref="P585:P586"/>
    <mergeCell ref="P587:P588"/>
    <mergeCell ref="C595:C596"/>
    <mergeCell ref="H599:H602"/>
    <mergeCell ref="A508:A511"/>
    <mergeCell ref="A548:A551"/>
    <mergeCell ref="A512:A515"/>
    <mergeCell ref="A532:A535"/>
    <mergeCell ref="A536:A539"/>
    <mergeCell ref="A469:A472"/>
    <mergeCell ref="E570:E571"/>
    <mergeCell ref="B548:B551"/>
    <mergeCell ref="D556:D557"/>
    <mergeCell ref="D544:D545"/>
    <mergeCell ref="E542:E543"/>
    <mergeCell ref="C448:C459"/>
    <mergeCell ref="H550:H551"/>
    <mergeCell ref="H552:H553"/>
    <mergeCell ref="D538:D539"/>
    <mergeCell ref="D471:D472"/>
    <mergeCell ref="E491:E492"/>
    <mergeCell ref="E467:E468"/>
    <mergeCell ref="E471:E472"/>
    <mergeCell ref="H444:H447"/>
    <mergeCell ref="H532:H533"/>
    <mergeCell ref="E483:E484"/>
    <mergeCell ref="E487:E488"/>
    <mergeCell ref="H583:H584"/>
    <mergeCell ref="H566:H567"/>
    <mergeCell ref="E526:E527"/>
    <mergeCell ref="D475:D478"/>
    <mergeCell ref="D552:D553"/>
    <mergeCell ref="E475:E478"/>
    <mergeCell ref="P581:P582"/>
    <mergeCell ref="H548:H549"/>
    <mergeCell ref="D496:D497"/>
    <mergeCell ref="B508:B511"/>
    <mergeCell ref="E520:E521"/>
    <mergeCell ref="E392:E393"/>
    <mergeCell ref="B491:B494"/>
    <mergeCell ref="A540:A543"/>
    <mergeCell ref="D554:D555"/>
    <mergeCell ref="P446:P447"/>
    <mergeCell ref="P416:P417"/>
    <mergeCell ref="C465:C494"/>
    <mergeCell ref="H481:H482"/>
    <mergeCell ref="E418:E419"/>
    <mergeCell ref="C418:C423"/>
    <mergeCell ref="C508:C563"/>
    <mergeCell ref="B536:B539"/>
    <mergeCell ref="P550:P551"/>
    <mergeCell ref="D532:D533"/>
    <mergeCell ref="E508:E509"/>
    <mergeCell ref="E524:E525"/>
    <mergeCell ref="D546:D547"/>
    <mergeCell ref="C564:C565"/>
    <mergeCell ref="B564:B565"/>
    <mergeCell ref="B570:B571"/>
    <mergeCell ref="B573:B576"/>
    <mergeCell ref="C566:C569"/>
    <mergeCell ref="B577:B578"/>
    <mergeCell ref="C577:C578"/>
    <mergeCell ref="D579:D580"/>
    <mergeCell ref="A566:A569"/>
    <mergeCell ref="A564:A565"/>
    <mergeCell ref="A570:A571"/>
    <mergeCell ref="A577:A578"/>
    <mergeCell ref="E473:E474"/>
    <mergeCell ref="B560:B563"/>
    <mergeCell ref="B579:B580"/>
    <mergeCell ref="P579:P580"/>
    <mergeCell ref="H396:H397"/>
    <mergeCell ref="H430:H431"/>
    <mergeCell ref="D512:D513"/>
    <mergeCell ref="E512:E513"/>
    <mergeCell ref="D524:D525"/>
    <mergeCell ref="E496:E497"/>
    <mergeCell ref="D540:D541"/>
    <mergeCell ref="A460:A463"/>
    <mergeCell ref="B460:B463"/>
    <mergeCell ref="C460:C463"/>
    <mergeCell ref="D462:D463"/>
    <mergeCell ref="D460:D461"/>
    <mergeCell ref="E460:E461"/>
    <mergeCell ref="E462:E463"/>
    <mergeCell ref="E558:E559"/>
    <mergeCell ref="H524:H525"/>
    <mergeCell ref="E544:E545"/>
    <mergeCell ref="H522:H523"/>
    <mergeCell ref="B540:B543"/>
    <mergeCell ref="B520:B523"/>
    <mergeCell ref="C444:C447"/>
    <mergeCell ref="P528:P529"/>
    <mergeCell ref="D414:D415"/>
    <mergeCell ref="A491:A494"/>
    <mergeCell ref="A556:A559"/>
    <mergeCell ref="A560:A563"/>
    <mergeCell ref="E560:E561"/>
    <mergeCell ref="H465:H466"/>
    <mergeCell ref="B496:B497"/>
    <mergeCell ref="C496:C497"/>
    <mergeCell ref="A418:A423"/>
    <mergeCell ref="A487:A490"/>
    <mergeCell ref="A544:A547"/>
    <mergeCell ref="A552:A555"/>
    <mergeCell ref="A528:A531"/>
    <mergeCell ref="D526:D527"/>
    <mergeCell ref="D489:D490"/>
    <mergeCell ref="D493:D494"/>
    <mergeCell ref="E442:E443"/>
    <mergeCell ref="D530:D531"/>
    <mergeCell ref="P510:P511"/>
    <mergeCell ref="P516:P517"/>
    <mergeCell ref="D436:D439"/>
    <mergeCell ref="H496:H497"/>
    <mergeCell ref="D520:D521"/>
    <mergeCell ref="H528:H529"/>
    <mergeCell ref="D510:D511"/>
    <mergeCell ref="P558:P559"/>
    <mergeCell ref="B552:B555"/>
    <mergeCell ref="A424:A429"/>
    <mergeCell ref="A430:A433"/>
    <mergeCell ref="P467:P468"/>
    <mergeCell ref="B487:B490"/>
    <mergeCell ref="P512:P513"/>
    <mergeCell ref="H512:H513"/>
    <mergeCell ref="E536:E537"/>
    <mergeCell ref="B528:B531"/>
    <mergeCell ref="A496:A497"/>
    <mergeCell ref="P436:P437"/>
    <mergeCell ref="B418:B423"/>
    <mergeCell ref="P334:P335"/>
    <mergeCell ref="A284:A293"/>
    <mergeCell ref="P336:P337"/>
    <mergeCell ref="D308:D309"/>
    <mergeCell ref="P475:P476"/>
    <mergeCell ref="E522:E523"/>
    <mergeCell ref="H510:H511"/>
    <mergeCell ref="H518:H519"/>
    <mergeCell ref="H526:H527"/>
    <mergeCell ref="H487:H488"/>
    <mergeCell ref="C430:C433"/>
    <mergeCell ref="P346:P347"/>
    <mergeCell ref="C382:C395"/>
    <mergeCell ref="E370:E375"/>
    <mergeCell ref="P298:P299"/>
    <mergeCell ref="E432:E433"/>
    <mergeCell ref="B479:B482"/>
    <mergeCell ref="B302:B307"/>
    <mergeCell ref="H342:H343"/>
    <mergeCell ref="B318:B323"/>
    <mergeCell ref="C330:C335"/>
    <mergeCell ref="E342:E343"/>
    <mergeCell ref="P340:P341"/>
    <mergeCell ref="D473:D474"/>
    <mergeCell ref="E489:E490"/>
    <mergeCell ref="P424:P425"/>
    <mergeCell ref="P426:P427"/>
    <mergeCell ref="H418:H419"/>
    <mergeCell ref="H420:H423"/>
    <mergeCell ref="H432:H433"/>
    <mergeCell ref="E465:E466"/>
    <mergeCell ref="P514:P515"/>
    <mergeCell ref="H473:H474"/>
    <mergeCell ref="P471:P472"/>
    <mergeCell ref="H471:H472"/>
    <mergeCell ref="E479:E480"/>
    <mergeCell ref="E481:E482"/>
    <mergeCell ref="E352:E353"/>
    <mergeCell ref="H352:H353"/>
    <mergeCell ref="D352:D353"/>
    <mergeCell ref="E312:E313"/>
    <mergeCell ref="D318:D319"/>
    <mergeCell ref="P312:P313"/>
    <mergeCell ref="H312:H313"/>
    <mergeCell ref="D332:D335"/>
    <mergeCell ref="E332:E335"/>
    <mergeCell ref="H332:H335"/>
    <mergeCell ref="P489:P490"/>
    <mergeCell ref="D485:D486"/>
    <mergeCell ref="H294:H295"/>
    <mergeCell ref="C284:C293"/>
    <mergeCell ref="P296:P297"/>
    <mergeCell ref="A440:A443"/>
    <mergeCell ref="D386:D387"/>
    <mergeCell ref="A414:A417"/>
    <mergeCell ref="B414:B417"/>
    <mergeCell ref="C414:C417"/>
    <mergeCell ref="P422:P423"/>
    <mergeCell ref="P428:P429"/>
    <mergeCell ref="A524:A527"/>
    <mergeCell ref="H467:H468"/>
    <mergeCell ref="A473:A478"/>
    <mergeCell ref="P388:P389"/>
    <mergeCell ref="P392:P393"/>
    <mergeCell ref="H302:H303"/>
    <mergeCell ref="P318:P319"/>
    <mergeCell ref="P324:P325"/>
    <mergeCell ref="D368:D369"/>
    <mergeCell ref="E420:E421"/>
    <mergeCell ref="D396:D397"/>
    <mergeCell ref="P394:P395"/>
    <mergeCell ref="B410:B413"/>
    <mergeCell ref="A318:A323"/>
    <mergeCell ref="P338:P339"/>
    <mergeCell ref="H336:H337"/>
    <mergeCell ref="P418:P419"/>
    <mergeCell ref="A336:A339"/>
    <mergeCell ref="A520:A523"/>
    <mergeCell ref="D398:D401"/>
    <mergeCell ref="E398:E401"/>
    <mergeCell ref="E414:E415"/>
    <mergeCell ref="D550:D551"/>
    <mergeCell ref="B444:B447"/>
    <mergeCell ref="A410:A413"/>
    <mergeCell ref="C410:C413"/>
    <mergeCell ref="D410:D411"/>
    <mergeCell ref="E410:E411"/>
    <mergeCell ref="D412:D413"/>
    <mergeCell ref="E412:E413"/>
    <mergeCell ref="A382:A395"/>
    <mergeCell ref="D424:D425"/>
    <mergeCell ref="H483:H484"/>
    <mergeCell ref="C424:C429"/>
    <mergeCell ref="B465:B468"/>
    <mergeCell ref="A444:A447"/>
    <mergeCell ref="E394:E395"/>
    <mergeCell ref="B544:B547"/>
    <mergeCell ref="B354:B359"/>
    <mergeCell ref="E356:E357"/>
    <mergeCell ref="D354:D355"/>
    <mergeCell ref="E354:E355"/>
    <mergeCell ref="H544:H545"/>
    <mergeCell ref="H378:H381"/>
    <mergeCell ref="E368:E369"/>
    <mergeCell ref="P438:P439"/>
    <mergeCell ref="P432:P433"/>
    <mergeCell ref="P434:P435"/>
    <mergeCell ref="P382:P383"/>
    <mergeCell ref="P469:P470"/>
    <mergeCell ref="B473:B478"/>
    <mergeCell ref="B440:B443"/>
    <mergeCell ref="C440:C443"/>
    <mergeCell ref="H514:H515"/>
    <mergeCell ref="P522:P523"/>
    <mergeCell ref="P372:P373"/>
    <mergeCell ref="P374:P375"/>
    <mergeCell ref="B483:B486"/>
    <mergeCell ref="A350:A353"/>
    <mergeCell ref="A448:A459"/>
    <mergeCell ref="C324:C329"/>
    <mergeCell ref="P350:P351"/>
    <mergeCell ref="B344:B349"/>
    <mergeCell ref="H346:H349"/>
    <mergeCell ref="B469:B472"/>
    <mergeCell ref="D340:D341"/>
    <mergeCell ref="D426:D429"/>
    <mergeCell ref="P330:P331"/>
    <mergeCell ref="P332:P333"/>
    <mergeCell ref="B372:B375"/>
    <mergeCell ref="B448:B451"/>
    <mergeCell ref="B452:B455"/>
    <mergeCell ref="B456:B459"/>
    <mergeCell ref="P491:P492"/>
    <mergeCell ref="P544:P545"/>
    <mergeCell ref="A368:A375"/>
    <mergeCell ref="C368:C375"/>
    <mergeCell ref="E424:E425"/>
    <mergeCell ref="D548:D549"/>
    <mergeCell ref="P430:P431"/>
    <mergeCell ref="H508:H509"/>
    <mergeCell ref="H546:H547"/>
    <mergeCell ref="H534:H535"/>
    <mergeCell ref="A376:A381"/>
    <mergeCell ref="P376:P377"/>
    <mergeCell ref="P483:P484"/>
    <mergeCell ref="A434:A439"/>
    <mergeCell ref="H370:H375"/>
    <mergeCell ref="D356:D357"/>
    <mergeCell ref="B370:B371"/>
    <mergeCell ref="B512:B515"/>
    <mergeCell ref="P378:P379"/>
    <mergeCell ref="H416:H417"/>
    <mergeCell ref="E382:E383"/>
    <mergeCell ref="D384:D385"/>
    <mergeCell ref="H479:H480"/>
    <mergeCell ref="D518:D519"/>
    <mergeCell ref="P414:P415"/>
    <mergeCell ref="B516:B519"/>
    <mergeCell ref="P380:P381"/>
    <mergeCell ref="A354:A367"/>
    <mergeCell ref="B364:B367"/>
    <mergeCell ref="H536:H537"/>
    <mergeCell ref="P538:P539"/>
    <mergeCell ref="P534:P535"/>
    <mergeCell ref="P444:P445"/>
    <mergeCell ref="P485:P486"/>
    <mergeCell ref="H489:H490"/>
    <mergeCell ref="H426:H429"/>
    <mergeCell ref="H485:H486"/>
    <mergeCell ref="H436:H439"/>
    <mergeCell ref="H475:H478"/>
    <mergeCell ref="D487:D488"/>
    <mergeCell ref="A479:A482"/>
    <mergeCell ref="B524:B527"/>
    <mergeCell ref="B424:B429"/>
    <mergeCell ref="A516:A519"/>
    <mergeCell ref="A465:A468"/>
    <mergeCell ref="E485:E486"/>
    <mergeCell ref="D388:D389"/>
    <mergeCell ref="H382:H383"/>
    <mergeCell ref="C376:C381"/>
    <mergeCell ref="H376:H377"/>
    <mergeCell ref="D358:D359"/>
    <mergeCell ref="D376:D377"/>
    <mergeCell ref="P366:P367"/>
    <mergeCell ref="B360:B363"/>
    <mergeCell ref="E360:E361"/>
    <mergeCell ref="D360:D361"/>
    <mergeCell ref="E362:E363"/>
    <mergeCell ref="D362:D363"/>
    <mergeCell ref="E396:E397"/>
    <mergeCell ref="D416:D417"/>
    <mergeCell ref="P1210:P1211"/>
    <mergeCell ref="A1226:A1229"/>
    <mergeCell ref="A1222:A1225"/>
    <mergeCell ref="A1212:A1217"/>
    <mergeCell ref="B1136:B1139"/>
    <mergeCell ref="D1136:D1137"/>
    <mergeCell ref="P1164:P1165"/>
    <mergeCell ref="H1178:H1179"/>
    <mergeCell ref="P1178:P1179"/>
    <mergeCell ref="D1180:D1181"/>
    <mergeCell ref="D1140:D1141"/>
    <mergeCell ref="E1140:E1141"/>
    <mergeCell ref="H1140:H1141"/>
    <mergeCell ref="H1132:H1133"/>
    <mergeCell ref="B1178:B1181"/>
    <mergeCell ref="C1156:C1165"/>
    <mergeCell ref="A1158:A1159"/>
    <mergeCell ref="E1208:E1209"/>
    <mergeCell ref="D1210:D1211"/>
    <mergeCell ref="E1210:E1211"/>
    <mergeCell ref="C1202:C1205"/>
    <mergeCell ref="D1198:D1199"/>
    <mergeCell ref="E1198:E1199"/>
    <mergeCell ref="H1198:H1199"/>
    <mergeCell ref="D1194:D1195"/>
    <mergeCell ref="E1200:E1201"/>
    <mergeCell ref="D1204:D1205"/>
    <mergeCell ref="E1202:E1203"/>
    <mergeCell ref="H1202:H1203"/>
    <mergeCell ref="H1214:H1215"/>
    <mergeCell ref="P1202:P1203"/>
    <mergeCell ref="P1196:P1197"/>
    <mergeCell ref="P1198:P1199"/>
    <mergeCell ref="P1200:P1201"/>
    <mergeCell ref="P1206:P1207"/>
    <mergeCell ref="H1208:H1209"/>
    <mergeCell ref="P1208:P1209"/>
    <mergeCell ref="P1188:P1189"/>
    <mergeCell ref="H1190:H1191"/>
    <mergeCell ref="H1160:H1161"/>
    <mergeCell ref="D1166:D1167"/>
    <mergeCell ref="D1186:D1187"/>
    <mergeCell ref="H1186:H1187"/>
    <mergeCell ref="E1188:E1189"/>
    <mergeCell ref="H1188:H1189"/>
    <mergeCell ref="B1166:B1169"/>
    <mergeCell ref="E1172:E1173"/>
    <mergeCell ref="P1158:P1161"/>
    <mergeCell ref="A1206:A1211"/>
    <mergeCell ref="B1206:B1211"/>
    <mergeCell ref="B1198:B1201"/>
    <mergeCell ref="A1170:A1173"/>
    <mergeCell ref="B1170:B1173"/>
    <mergeCell ref="P1166:P1167"/>
    <mergeCell ref="E1168:E1169"/>
    <mergeCell ref="H1168:H1169"/>
    <mergeCell ref="P1168:P1169"/>
    <mergeCell ref="D1170:D1171"/>
    <mergeCell ref="D1200:D1201"/>
    <mergeCell ref="E1204:E1205"/>
    <mergeCell ref="D1190:D1191"/>
    <mergeCell ref="B1222:B1225"/>
    <mergeCell ref="H1224:H1225"/>
    <mergeCell ref="H1222:H1223"/>
    <mergeCell ref="C1594:C1595"/>
    <mergeCell ref="D1594:D1595"/>
    <mergeCell ref="E1594:E1595"/>
    <mergeCell ref="P1594:P1595"/>
    <mergeCell ref="B1554:B1557"/>
    <mergeCell ref="D1554:D1555"/>
    <mergeCell ref="E1554:E1555"/>
    <mergeCell ref="P1572:P1573"/>
    <mergeCell ref="A1574:A1577"/>
    <mergeCell ref="B1518:B1519"/>
    <mergeCell ref="H1501:H1504"/>
    <mergeCell ref="P1501:P1502"/>
    <mergeCell ref="P1503:P1504"/>
    <mergeCell ref="H1471:H1472"/>
    <mergeCell ref="H1487:H1488"/>
    <mergeCell ref="D1485:D1486"/>
    <mergeCell ref="P1477:P1478"/>
    <mergeCell ref="H1554:H1555"/>
    <mergeCell ref="P1554:P1555"/>
    <mergeCell ref="D1556:D1557"/>
    <mergeCell ref="E1487:E1488"/>
    <mergeCell ref="D1483:D1484"/>
    <mergeCell ref="E1556:E1557"/>
    <mergeCell ref="D1479:D1480"/>
    <mergeCell ref="C1461:C1492"/>
    <mergeCell ref="A1594:A1595"/>
    <mergeCell ref="B1594:B1595"/>
    <mergeCell ref="P1534:P1535"/>
    <mergeCell ref="P1536:P1537"/>
    <mergeCell ref="A1538:A1545"/>
    <mergeCell ref="B1538:B1545"/>
    <mergeCell ref="D1538:D1539"/>
    <mergeCell ref="D1461:D1462"/>
    <mergeCell ref="D1473:D1474"/>
    <mergeCell ref="E1506:E1507"/>
    <mergeCell ref="H1506:H1507"/>
    <mergeCell ref="P1506:P1509"/>
    <mergeCell ref="A1510:A1517"/>
    <mergeCell ref="B1510:B1517"/>
    <mergeCell ref="C1510:C1517"/>
    <mergeCell ref="H1510:H1511"/>
    <mergeCell ref="P1510:P1511"/>
    <mergeCell ref="A1582:A1585"/>
    <mergeCell ref="B1582:B1585"/>
    <mergeCell ref="H1594:H1595"/>
    <mergeCell ref="B1469:B1472"/>
    <mergeCell ref="P1471:P1472"/>
    <mergeCell ref="P1491:P1492"/>
    <mergeCell ref="B1489:B1492"/>
    <mergeCell ref="B1570:B1573"/>
    <mergeCell ref="D1570:D1571"/>
    <mergeCell ref="E1570:E1571"/>
    <mergeCell ref="H1570:H1571"/>
    <mergeCell ref="A1586:A1589"/>
    <mergeCell ref="B1586:B1589"/>
    <mergeCell ref="H1568:H1569"/>
    <mergeCell ref="A1499:A1504"/>
    <mergeCell ref="B1499:B1504"/>
    <mergeCell ref="C1499:C1504"/>
    <mergeCell ref="D1499:D1500"/>
    <mergeCell ref="E1499:E1500"/>
    <mergeCell ref="H1499:H1500"/>
    <mergeCell ref="P1499:P1500"/>
    <mergeCell ref="D1501:D1504"/>
    <mergeCell ref="E1501:E1504"/>
    <mergeCell ref="D1487:D1488"/>
    <mergeCell ref="H1491:H1492"/>
    <mergeCell ref="P1483:P1484"/>
    <mergeCell ref="A1590:A1593"/>
    <mergeCell ref="A1518:A1521"/>
    <mergeCell ref="C1518:C1521"/>
    <mergeCell ref="D1518:D1519"/>
    <mergeCell ref="E1518:E1519"/>
    <mergeCell ref="D1574:D1575"/>
    <mergeCell ref="P1522:P1523"/>
    <mergeCell ref="H1524:H1529"/>
    <mergeCell ref="P1524:P1525"/>
    <mergeCell ref="E1572:E1573"/>
    <mergeCell ref="H1572:H1573"/>
    <mergeCell ref="H1556:H1557"/>
    <mergeCell ref="E1540:E1541"/>
    <mergeCell ref="D1542:D1543"/>
    <mergeCell ref="E1542:E1543"/>
    <mergeCell ref="D1576:D1577"/>
    <mergeCell ref="E1576:E1577"/>
    <mergeCell ref="H1576:H1577"/>
    <mergeCell ref="P1518:P1519"/>
    <mergeCell ref="C1522:C1585"/>
    <mergeCell ref="D1522:D1523"/>
    <mergeCell ref="E1522:E1523"/>
    <mergeCell ref="H1522:H1523"/>
    <mergeCell ref="P1576:P1577"/>
    <mergeCell ref="E1538:E1539"/>
    <mergeCell ref="H1538:H1539"/>
    <mergeCell ref="P1538:P1539"/>
    <mergeCell ref="H1540:H1545"/>
    <mergeCell ref="C1586:C1589"/>
    <mergeCell ref="D1586:D1587"/>
    <mergeCell ref="E1586:E1587"/>
    <mergeCell ref="H1586:H1587"/>
    <mergeCell ref="P1586:P1587"/>
    <mergeCell ref="D1588:D1589"/>
    <mergeCell ref="E1588:E1589"/>
    <mergeCell ref="H1588:H1589"/>
    <mergeCell ref="P1588:P1589"/>
    <mergeCell ref="H1493:H1494"/>
    <mergeCell ref="C1493:C1498"/>
    <mergeCell ref="P1497:P1498"/>
    <mergeCell ref="D1491:D1492"/>
    <mergeCell ref="P1493:P1494"/>
    <mergeCell ref="D1493:D1494"/>
    <mergeCell ref="E1493:E1494"/>
    <mergeCell ref="A1530:A1537"/>
    <mergeCell ref="B1530:B1537"/>
    <mergeCell ref="E1574:E1575"/>
    <mergeCell ref="H1518:H1519"/>
    <mergeCell ref="A1506:A1509"/>
    <mergeCell ref="B1506:B1509"/>
    <mergeCell ref="C1506:C1509"/>
    <mergeCell ref="D1506:D1507"/>
    <mergeCell ref="E1528:E1529"/>
    <mergeCell ref="D1514:D1515"/>
    <mergeCell ref="E1514:E1515"/>
    <mergeCell ref="D1516:D1517"/>
    <mergeCell ref="E1516:E1517"/>
    <mergeCell ref="D1532:D1533"/>
    <mergeCell ref="E1532:E1533"/>
    <mergeCell ref="D1534:D1535"/>
    <mergeCell ref="H1220:H1221"/>
    <mergeCell ref="E1222:E1223"/>
    <mergeCell ref="D1222:D1223"/>
    <mergeCell ref="E1218:E1219"/>
    <mergeCell ref="D1218:D1219"/>
    <mergeCell ref="D1226:D1227"/>
    <mergeCell ref="D1208:D1209"/>
    <mergeCell ref="H1180:H1181"/>
    <mergeCell ref="P1224:P1225"/>
    <mergeCell ref="P1222:P1223"/>
    <mergeCell ref="H1228:H1229"/>
    <mergeCell ref="D1320:D1321"/>
    <mergeCell ref="A1390:A1393"/>
    <mergeCell ref="A1266:A1269"/>
    <mergeCell ref="B1275:B1278"/>
    <mergeCell ref="A1262:A1265"/>
    <mergeCell ref="D1264:D1265"/>
    <mergeCell ref="E1264:E1265"/>
    <mergeCell ref="E1340:E1341"/>
    <mergeCell ref="A1320:A1325"/>
    <mergeCell ref="D1289:D1290"/>
    <mergeCell ref="H1322:H1323"/>
    <mergeCell ref="B1279:B1282"/>
    <mergeCell ref="D1582:D1583"/>
    <mergeCell ref="H1532:H1537"/>
    <mergeCell ref="P1532:P1533"/>
    <mergeCell ref="P1568:P1569"/>
    <mergeCell ref="E1584:E1585"/>
    <mergeCell ref="H1584:H1585"/>
    <mergeCell ref="P1584:P1585"/>
    <mergeCell ref="B1574:B1577"/>
    <mergeCell ref="P1526:P1527"/>
    <mergeCell ref="E1560:E1561"/>
    <mergeCell ref="H1560:H1561"/>
    <mergeCell ref="H1582:H1583"/>
    <mergeCell ref="P1582:P1583"/>
    <mergeCell ref="B1493:B1498"/>
    <mergeCell ref="D1524:D1525"/>
    <mergeCell ref="E1524:E1525"/>
    <mergeCell ref="D1526:D1527"/>
    <mergeCell ref="E1526:E1527"/>
    <mergeCell ref="D1528:D1529"/>
    <mergeCell ref="B1520:B1521"/>
    <mergeCell ref="D1520:D1521"/>
    <mergeCell ref="E1520:E1521"/>
    <mergeCell ref="H1520:H1521"/>
    <mergeCell ref="P1520:P1521"/>
    <mergeCell ref="E1564:E1565"/>
    <mergeCell ref="H1564:H1565"/>
    <mergeCell ref="D1544:D1545"/>
    <mergeCell ref="E1544:E1545"/>
    <mergeCell ref="D1548:D1549"/>
    <mergeCell ref="E1548:E1549"/>
    <mergeCell ref="D1550:D1551"/>
    <mergeCell ref="E1550:E1551"/>
    <mergeCell ref="E1495:E1498"/>
    <mergeCell ref="H1495:H1498"/>
    <mergeCell ref="P1495:P1496"/>
    <mergeCell ref="E1582:E1583"/>
    <mergeCell ref="D1584:D1585"/>
    <mergeCell ref="E1489:E1490"/>
    <mergeCell ref="P1560:P1561"/>
    <mergeCell ref="H1574:H1575"/>
    <mergeCell ref="P1574:P1575"/>
    <mergeCell ref="E1534:E1535"/>
    <mergeCell ref="D1536:D1537"/>
    <mergeCell ref="E1536:E1537"/>
    <mergeCell ref="D1540:D1541"/>
    <mergeCell ref="D1508:D1509"/>
    <mergeCell ref="E1508:E1509"/>
    <mergeCell ref="H1508:H1509"/>
    <mergeCell ref="A1570:A1573"/>
    <mergeCell ref="P1556:P1557"/>
    <mergeCell ref="P1528:P1529"/>
    <mergeCell ref="D1552:D1553"/>
    <mergeCell ref="E1552:E1553"/>
    <mergeCell ref="H1512:H1513"/>
    <mergeCell ref="H1514:H1515"/>
    <mergeCell ref="P1514:P1515"/>
    <mergeCell ref="H1516:H1517"/>
    <mergeCell ref="P1232:P1233"/>
    <mergeCell ref="P1516:P1517"/>
    <mergeCell ref="A1489:A1492"/>
    <mergeCell ref="A1308:A1311"/>
    <mergeCell ref="H1370:H1371"/>
    <mergeCell ref="P1362:P1365"/>
    <mergeCell ref="D1417:D1418"/>
    <mergeCell ref="E1417:E1418"/>
    <mergeCell ref="A1425:A1428"/>
    <mergeCell ref="A1429:A1432"/>
    <mergeCell ref="P1382:P1385"/>
    <mergeCell ref="P1366:P1367"/>
    <mergeCell ref="H1382:H1383"/>
    <mergeCell ref="D1346:D1347"/>
    <mergeCell ref="D1382:D1383"/>
    <mergeCell ref="P1340:P1341"/>
    <mergeCell ref="E1402:E1403"/>
    <mergeCell ref="D1390:D1391"/>
    <mergeCell ref="P1238:P1239"/>
    <mergeCell ref="D1240:D1241"/>
    <mergeCell ref="E1240:E1241"/>
    <mergeCell ref="H1240:H1241"/>
    <mergeCell ref="A1358:A1361"/>
    <mergeCell ref="A1362:A1365"/>
    <mergeCell ref="A1316:A1319"/>
    <mergeCell ref="A1303:A1306"/>
    <mergeCell ref="A1258:A1261"/>
    <mergeCell ref="E1279:E1280"/>
    <mergeCell ref="D1279:D1280"/>
    <mergeCell ref="E1301:E1302"/>
    <mergeCell ref="H1301:H1302"/>
    <mergeCell ref="E1283:E1284"/>
    <mergeCell ref="D1572:D1573"/>
    <mergeCell ref="D1406:D1407"/>
    <mergeCell ref="H1421:H1424"/>
    <mergeCell ref="D1402:D1403"/>
    <mergeCell ref="P1429:P1430"/>
    <mergeCell ref="P1328:P1329"/>
    <mergeCell ref="P1368:P1369"/>
    <mergeCell ref="E1374:E1375"/>
    <mergeCell ref="D1372:D1373"/>
    <mergeCell ref="D1356:D1357"/>
    <mergeCell ref="P1332:P1333"/>
    <mergeCell ref="P1316:P1317"/>
    <mergeCell ref="B1366:B1369"/>
    <mergeCell ref="H1380:H1381"/>
    <mergeCell ref="D1384:D1385"/>
    <mergeCell ref="D1376:D1377"/>
    <mergeCell ref="A1415:A1418"/>
    <mergeCell ref="E1431:E1432"/>
    <mergeCell ref="H1413:H1414"/>
    <mergeCell ref="E1380:E1381"/>
    <mergeCell ref="D1411:D1412"/>
    <mergeCell ref="P1400:P1401"/>
    <mergeCell ref="H1437:H1438"/>
    <mergeCell ref="C1344:C1345"/>
    <mergeCell ref="D1344:D1345"/>
    <mergeCell ref="E1344:E1345"/>
    <mergeCell ref="B1344:B1345"/>
    <mergeCell ref="A1344:A1345"/>
    <mergeCell ref="A1386:A1389"/>
    <mergeCell ref="B1386:B1389"/>
    <mergeCell ref="C1386:C1389"/>
    <mergeCell ref="P1386:P1387"/>
    <mergeCell ref="C1411:C1418"/>
    <mergeCell ref="B1411:B1414"/>
    <mergeCell ref="D1431:D1432"/>
    <mergeCell ref="E1362:E1363"/>
    <mergeCell ref="D1530:D1531"/>
    <mergeCell ref="A1522:A1529"/>
    <mergeCell ref="B1382:B1385"/>
    <mergeCell ref="E1444:E1449"/>
    <mergeCell ref="C1374:C1377"/>
    <mergeCell ref="D1435:D1436"/>
    <mergeCell ref="D1427:D1428"/>
    <mergeCell ref="D1380:D1381"/>
    <mergeCell ref="E1396:E1399"/>
    <mergeCell ref="D1396:D1399"/>
    <mergeCell ref="H1390:H1391"/>
    <mergeCell ref="C1400:C1405"/>
    <mergeCell ref="P1394:P1395"/>
    <mergeCell ref="H1431:H1432"/>
    <mergeCell ref="D1429:D1430"/>
    <mergeCell ref="C1433:C1436"/>
    <mergeCell ref="P1456:P1457"/>
    <mergeCell ref="P1440:P1441"/>
    <mergeCell ref="E1364:E1365"/>
    <mergeCell ref="B1481:B1484"/>
    <mergeCell ref="H1481:H1482"/>
    <mergeCell ref="D1481:D1482"/>
    <mergeCell ref="A1461:A1464"/>
    <mergeCell ref="P1425:P1426"/>
    <mergeCell ref="E1429:E1430"/>
    <mergeCell ref="P1465:P1466"/>
    <mergeCell ref="A1456:A1457"/>
    <mergeCell ref="D1437:D1438"/>
    <mergeCell ref="H1419:H1420"/>
    <mergeCell ref="E1475:E1476"/>
    <mergeCell ref="D1475:D1476"/>
    <mergeCell ref="E1427:E1428"/>
    <mergeCell ref="H1463:H1464"/>
    <mergeCell ref="B1440:B1441"/>
    <mergeCell ref="B1433:B1436"/>
    <mergeCell ref="E1450:E1453"/>
    <mergeCell ref="E1479:E1480"/>
    <mergeCell ref="P1408:P1409"/>
    <mergeCell ref="E1419:E1420"/>
    <mergeCell ref="B1362:B1365"/>
    <mergeCell ref="H1378:H1379"/>
    <mergeCell ref="H1396:H1397"/>
    <mergeCell ref="H1398:H1399"/>
    <mergeCell ref="H1400:H1401"/>
    <mergeCell ref="B1596:B1597"/>
    <mergeCell ref="C1596:C1597"/>
    <mergeCell ref="D1596:D1597"/>
    <mergeCell ref="E1596:E1597"/>
    <mergeCell ref="H1596:H1597"/>
    <mergeCell ref="A1578:A1581"/>
    <mergeCell ref="B1578:B1581"/>
    <mergeCell ref="D1578:D1579"/>
    <mergeCell ref="E1578:E1579"/>
    <mergeCell ref="H1578:H1579"/>
    <mergeCell ref="P1578:P1579"/>
    <mergeCell ref="D1580:D1581"/>
    <mergeCell ref="E1580:E1581"/>
    <mergeCell ref="H1580:H1581"/>
    <mergeCell ref="P1580:P1581"/>
    <mergeCell ref="E1368:E1369"/>
    <mergeCell ref="E1356:E1357"/>
    <mergeCell ref="P1380:P1381"/>
    <mergeCell ref="E1378:E1379"/>
    <mergeCell ref="D1370:D1371"/>
    <mergeCell ref="C1382:C1385"/>
    <mergeCell ref="E1425:E1426"/>
    <mergeCell ref="D1421:D1424"/>
    <mergeCell ref="H1435:H1436"/>
    <mergeCell ref="E1481:E1482"/>
    <mergeCell ref="B1477:B1480"/>
    <mergeCell ref="E1485:E1486"/>
    <mergeCell ref="E1491:E1492"/>
    <mergeCell ref="P1473:P1474"/>
    <mergeCell ref="A1481:A1484"/>
    <mergeCell ref="A1469:A1472"/>
    <mergeCell ref="A1477:A1480"/>
    <mergeCell ref="H1372:H1373"/>
    <mergeCell ref="H1417:H1418"/>
    <mergeCell ref="D1415:D1416"/>
    <mergeCell ref="E1415:E1416"/>
    <mergeCell ref="H1415:H1416"/>
    <mergeCell ref="A1437:A1438"/>
    <mergeCell ref="A1366:A1369"/>
    <mergeCell ref="E1477:E1478"/>
    <mergeCell ref="B1465:B1468"/>
    <mergeCell ref="H1392:H1393"/>
    <mergeCell ref="C1456:C1457"/>
    <mergeCell ref="A1454:A1455"/>
    <mergeCell ref="E1440:E1441"/>
    <mergeCell ref="A1493:A1498"/>
    <mergeCell ref="D1568:D1569"/>
    <mergeCell ref="E1568:E1569"/>
    <mergeCell ref="D1495:D1498"/>
    <mergeCell ref="A1558:A1561"/>
    <mergeCell ref="B1558:B1561"/>
    <mergeCell ref="D1558:D1559"/>
    <mergeCell ref="E1558:E1559"/>
    <mergeCell ref="H1558:H1559"/>
    <mergeCell ref="P1558:P1559"/>
    <mergeCell ref="D1560:D1561"/>
    <mergeCell ref="P1552:P1553"/>
    <mergeCell ref="B1522:B1529"/>
    <mergeCell ref="P1548:P1549"/>
    <mergeCell ref="P1550:P1551"/>
    <mergeCell ref="P1530:P1531"/>
    <mergeCell ref="E1530:E1531"/>
    <mergeCell ref="H1530:H1531"/>
    <mergeCell ref="P1570:P1571"/>
    <mergeCell ref="A1400:A1405"/>
    <mergeCell ref="B1400:B1405"/>
    <mergeCell ref="P1326:P1327"/>
    <mergeCell ref="C1340:C1343"/>
    <mergeCell ref="P1346:P1347"/>
    <mergeCell ref="A1340:A1343"/>
    <mergeCell ref="D1364:D1365"/>
    <mergeCell ref="P1378:P1379"/>
    <mergeCell ref="D1366:D1367"/>
    <mergeCell ref="B1378:B1381"/>
    <mergeCell ref="H1366:H1367"/>
    <mergeCell ref="C1366:C1369"/>
    <mergeCell ref="H1342:H1343"/>
    <mergeCell ref="H1356:H1357"/>
    <mergeCell ref="A1332:A1339"/>
    <mergeCell ref="C1370:C1373"/>
    <mergeCell ref="B1350:B1353"/>
    <mergeCell ref="P1308:P1309"/>
    <mergeCell ref="E1318:E1319"/>
    <mergeCell ref="P1322:P1323"/>
    <mergeCell ref="P1342:P1343"/>
    <mergeCell ref="C1326:C1331"/>
    <mergeCell ref="B1473:B1476"/>
    <mergeCell ref="E1483:E1484"/>
    <mergeCell ref="C1332:C1339"/>
    <mergeCell ref="B1485:B1488"/>
    <mergeCell ref="P1398:P1399"/>
    <mergeCell ref="H1433:H1434"/>
    <mergeCell ref="P1435:P1436"/>
    <mergeCell ref="D1368:D1369"/>
    <mergeCell ref="D1392:D1393"/>
    <mergeCell ref="C1390:C1393"/>
    <mergeCell ref="H1469:H1470"/>
    <mergeCell ref="D1467:D1468"/>
    <mergeCell ref="E1467:E1468"/>
    <mergeCell ref="A1394:A1399"/>
    <mergeCell ref="H1452:H1453"/>
    <mergeCell ref="P1452:P1453"/>
    <mergeCell ref="A1406:A1409"/>
    <mergeCell ref="B1406:B1409"/>
    <mergeCell ref="C1406:C1409"/>
    <mergeCell ref="E1465:E1466"/>
    <mergeCell ref="P1469:P1470"/>
    <mergeCell ref="D1419:D1420"/>
    <mergeCell ref="P1450:P1451"/>
    <mergeCell ref="B1456:B1457"/>
    <mergeCell ref="E1408:E1409"/>
    <mergeCell ref="D1408:D1409"/>
    <mergeCell ref="C1378:C1381"/>
    <mergeCell ref="A1374:A1377"/>
    <mergeCell ref="C1419:C1424"/>
    <mergeCell ref="P1404:P1405"/>
    <mergeCell ref="B1390:B1393"/>
    <mergeCell ref="A1465:A1468"/>
    <mergeCell ref="E1411:E1412"/>
    <mergeCell ref="A1458:A1459"/>
    <mergeCell ref="B1458:B1459"/>
    <mergeCell ref="C1458:C1459"/>
    <mergeCell ref="H1376:H1377"/>
    <mergeCell ref="H1394:H1395"/>
    <mergeCell ref="B1429:B1432"/>
    <mergeCell ref="B1415:B1418"/>
    <mergeCell ref="B1461:B1464"/>
    <mergeCell ref="B1394:B1399"/>
    <mergeCell ref="A1473:A1476"/>
    <mergeCell ref="H1475:H1476"/>
    <mergeCell ref="P1485:P1486"/>
    <mergeCell ref="H1485:H1486"/>
    <mergeCell ref="H1489:H1490"/>
    <mergeCell ref="H1444:H1447"/>
    <mergeCell ref="B1419:B1424"/>
    <mergeCell ref="D1450:D1453"/>
    <mergeCell ref="C1444:C1453"/>
    <mergeCell ref="A1054:A1057"/>
    <mergeCell ref="B1050:B1053"/>
    <mergeCell ref="B993:B996"/>
    <mergeCell ref="D963:D966"/>
    <mergeCell ref="B957:B960"/>
    <mergeCell ref="B935:B942"/>
    <mergeCell ref="D935:D936"/>
    <mergeCell ref="E935:E936"/>
    <mergeCell ref="D959:D960"/>
    <mergeCell ref="A1370:A1373"/>
    <mergeCell ref="H1332:H1333"/>
    <mergeCell ref="H1172:H1173"/>
    <mergeCell ref="H1170:H1171"/>
    <mergeCell ref="A1098:A1103"/>
    <mergeCell ref="P1479:P1480"/>
    <mergeCell ref="H1479:H1480"/>
    <mergeCell ref="D1471:D1472"/>
    <mergeCell ref="P1475:P1476"/>
    <mergeCell ref="H1473:H1474"/>
    <mergeCell ref="P1448:P1449"/>
    <mergeCell ref="D1394:D1395"/>
    <mergeCell ref="P1481:P1482"/>
    <mergeCell ref="E1469:E1470"/>
    <mergeCell ref="D1469:D1470"/>
    <mergeCell ref="B1425:B1428"/>
    <mergeCell ref="H1467:H1468"/>
    <mergeCell ref="C1437:C1438"/>
    <mergeCell ref="D1465:D1466"/>
    <mergeCell ref="A1444:A1453"/>
    <mergeCell ref="B1444:B1453"/>
    <mergeCell ref="A1411:A1414"/>
    <mergeCell ref="E1437:E1438"/>
    <mergeCell ref="C1425:C1432"/>
    <mergeCell ref="P1396:P1397"/>
    <mergeCell ref="D1456:D1457"/>
    <mergeCell ref="H1456:H1457"/>
    <mergeCell ref="E1350:E1351"/>
    <mergeCell ref="P1458:P1459"/>
    <mergeCell ref="D1458:D1459"/>
    <mergeCell ref="E1458:E1459"/>
    <mergeCell ref="P1427:P1428"/>
    <mergeCell ref="P1423:P1424"/>
    <mergeCell ref="P1433:P1434"/>
    <mergeCell ref="P1437:P1438"/>
    <mergeCell ref="C1308:C1311"/>
    <mergeCell ref="E1206:E1207"/>
    <mergeCell ref="E1226:E1227"/>
    <mergeCell ref="E1406:E1407"/>
    <mergeCell ref="D1322:D1323"/>
    <mergeCell ref="E1322:E1323"/>
    <mergeCell ref="D1324:D1325"/>
    <mergeCell ref="E1324:E1325"/>
    <mergeCell ref="P1176:P1177"/>
    <mergeCell ref="A1156:A1157"/>
    <mergeCell ref="E1228:E1229"/>
    <mergeCell ref="D1228:D1229"/>
    <mergeCell ref="D1413:D1414"/>
    <mergeCell ref="E1413:E1414"/>
    <mergeCell ref="H1210:H1211"/>
    <mergeCell ref="A1271:A1274"/>
    <mergeCell ref="B1271:B1274"/>
    <mergeCell ref="B1230:B1233"/>
    <mergeCell ref="E1214:E1217"/>
    <mergeCell ref="H1218:H1219"/>
    <mergeCell ref="H1364:H1365"/>
    <mergeCell ref="E1308:E1309"/>
    <mergeCell ref="B1254:B1257"/>
    <mergeCell ref="C1254:C1257"/>
    <mergeCell ref="D1254:D1255"/>
    <mergeCell ref="H1254:H1255"/>
    <mergeCell ref="A1140:A1143"/>
    <mergeCell ref="A1178:A1181"/>
    <mergeCell ref="H1142:H1143"/>
    <mergeCell ref="A1186:A1189"/>
    <mergeCell ref="D643:D644"/>
    <mergeCell ref="E595:E596"/>
    <mergeCell ref="B617:B620"/>
    <mergeCell ref="B655:B658"/>
    <mergeCell ref="C655:C658"/>
    <mergeCell ref="E619:E620"/>
    <mergeCell ref="A603:A606"/>
    <mergeCell ref="D603:D604"/>
    <mergeCell ref="A607:A610"/>
    <mergeCell ref="E635:E636"/>
    <mergeCell ref="D1260:D1261"/>
    <mergeCell ref="B1182:B1185"/>
    <mergeCell ref="D1182:D1183"/>
    <mergeCell ref="H1182:H1183"/>
    <mergeCell ref="D1258:D1259"/>
    <mergeCell ref="E1258:E1259"/>
    <mergeCell ref="E1260:E1261"/>
    <mergeCell ref="A846:A851"/>
    <mergeCell ref="A880:A883"/>
    <mergeCell ref="A852:A855"/>
    <mergeCell ref="C1266:C1269"/>
    <mergeCell ref="E605:E606"/>
    <mergeCell ref="H674:H675"/>
    <mergeCell ref="H676:H677"/>
    <mergeCell ref="H672:H673"/>
    <mergeCell ref="H661:H662"/>
    <mergeCell ref="B943:B946"/>
    <mergeCell ref="D605:D606"/>
    <mergeCell ref="A748:A751"/>
    <mergeCell ref="B794:B800"/>
    <mergeCell ref="H738:H739"/>
    <mergeCell ref="A770:A775"/>
    <mergeCell ref="H700:H701"/>
    <mergeCell ref="E607:E608"/>
    <mergeCell ref="D599:D602"/>
    <mergeCell ref="H748:H749"/>
    <mergeCell ref="H678:H679"/>
    <mergeCell ref="A692:A699"/>
    <mergeCell ref="A736:A743"/>
    <mergeCell ref="H740:H741"/>
    <mergeCell ref="B595:B596"/>
    <mergeCell ref="B672:B675"/>
    <mergeCell ref="B611:B616"/>
    <mergeCell ref="D657:D658"/>
    <mergeCell ref="B641:B644"/>
    <mergeCell ref="D1206:D1207"/>
    <mergeCell ref="A17:A20"/>
    <mergeCell ref="B17:B20"/>
    <mergeCell ref="D17:D18"/>
    <mergeCell ref="E17:E18"/>
    <mergeCell ref="H17:H18"/>
    <mergeCell ref="D19:D20"/>
    <mergeCell ref="E19:E20"/>
    <mergeCell ref="H19:H20"/>
    <mergeCell ref="P1289:P1290"/>
    <mergeCell ref="P1354:P1357"/>
    <mergeCell ref="P1281:P1282"/>
    <mergeCell ref="P1285:P1286"/>
    <mergeCell ref="H1440:H1441"/>
    <mergeCell ref="E1382:E1383"/>
    <mergeCell ref="E1390:E1391"/>
    <mergeCell ref="D1342:D1343"/>
    <mergeCell ref="E1342:E1343"/>
    <mergeCell ref="H1285:H1286"/>
    <mergeCell ref="D1291:D1292"/>
    <mergeCell ref="C1291:C1294"/>
    <mergeCell ref="H1411:H1412"/>
    <mergeCell ref="P1442:P1443"/>
    <mergeCell ref="C1394:C1399"/>
    <mergeCell ref="E1394:E1395"/>
    <mergeCell ref="A1350:A1353"/>
    <mergeCell ref="A1419:A1424"/>
    <mergeCell ref="A1440:A1441"/>
    <mergeCell ref="B1299:B1302"/>
    <mergeCell ref="P1406:P1407"/>
    <mergeCell ref="P1350:P1353"/>
    <mergeCell ref="A57:A58"/>
    <mergeCell ref="B57:B58"/>
    <mergeCell ref="C57:C58"/>
    <mergeCell ref="P57:P58"/>
    <mergeCell ref="D57:D58"/>
    <mergeCell ref="E57:E58"/>
    <mergeCell ref="D1176:D1177"/>
    <mergeCell ref="E1176:E1177"/>
    <mergeCell ref="H1176:H1177"/>
    <mergeCell ref="P991:P992"/>
    <mergeCell ref="A993:A996"/>
    <mergeCell ref="C993:C996"/>
    <mergeCell ref="D993:D994"/>
    <mergeCell ref="E993:E994"/>
    <mergeCell ref="A1010:A1015"/>
    <mergeCell ref="D1020:D1021"/>
    <mergeCell ref="C1006:C1009"/>
    <mergeCell ref="D1006:D1007"/>
    <mergeCell ref="D995:D996"/>
    <mergeCell ref="P1186:P1187"/>
    <mergeCell ref="D1188:D1189"/>
    <mergeCell ref="B1001:B1004"/>
    <mergeCell ref="D1001:D1002"/>
    <mergeCell ref="C1016:C1019"/>
    <mergeCell ref="B1016:B1019"/>
    <mergeCell ref="A666:A671"/>
    <mergeCell ref="B1194:B1197"/>
    <mergeCell ref="A1382:A1385"/>
    <mergeCell ref="A655:A658"/>
    <mergeCell ref="A1433:A1436"/>
    <mergeCell ref="A1194:A1197"/>
    <mergeCell ref="H1206:H1207"/>
    <mergeCell ref="A766:A769"/>
    <mergeCell ref="E668:E671"/>
    <mergeCell ref="B629:B634"/>
    <mergeCell ref="D609:D610"/>
    <mergeCell ref="D613:D616"/>
    <mergeCell ref="D623:D624"/>
    <mergeCell ref="D619:D620"/>
    <mergeCell ref="A1202:A1205"/>
    <mergeCell ref="A1166:A1169"/>
    <mergeCell ref="H1200:H1201"/>
    <mergeCell ref="D1132:D1133"/>
    <mergeCell ref="D661:D662"/>
    <mergeCell ref="H619:H620"/>
    <mergeCell ref="D635:D636"/>
    <mergeCell ref="D664:D665"/>
    <mergeCell ref="P649:P650"/>
    <mergeCell ref="P637:P638"/>
    <mergeCell ref="B664:B665"/>
    <mergeCell ref="H609:H610"/>
    <mergeCell ref="C651:C654"/>
    <mergeCell ref="E653:E654"/>
    <mergeCell ref="H653:H654"/>
    <mergeCell ref="E613:E616"/>
    <mergeCell ref="E623:E624"/>
    <mergeCell ref="E631:E634"/>
    <mergeCell ref="P647:P648"/>
    <mergeCell ref="B651:B654"/>
    <mergeCell ref="A1119:A1122"/>
    <mergeCell ref="A1190:A1193"/>
    <mergeCell ref="H1162:H1163"/>
    <mergeCell ref="A1182:A1185"/>
    <mergeCell ref="C666:C671"/>
    <mergeCell ref="A672:A675"/>
    <mergeCell ref="D686:D687"/>
    <mergeCell ref="D674:D675"/>
    <mergeCell ref="E617:E618"/>
    <mergeCell ref="A708:A715"/>
    <mergeCell ref="C809:C836"/>
    <mergeCell ref="B625:B628"/>
    <mergeCell ref="A664:A665"/>
    <mergeCell ref="A688:A691"/>
    <mergeCell ref="A684:A687"/>
    <mergeCell ref="E754:E755"/>
    <mergeCell ref="B1174:B1177"/>
    <mergeCell ref="D1174:D1175"/>
    <mergeCell ref="A1115:A1118"/>
    <mergeCell ref="P1111:P1112"/>
    <mergeCell ref="P1113:P1114"/>
    <mergeCell ref="D1086:D1087"/>
    <mergeCell ref="E1088:E1089"/>
    <mergeCell ref="D1107:D1110"/>
    <mergeCell ref="A1132:A1135"/>
    <mergeCell ref="H1136:H1137"/>
    <mergeCell ref="P1136:P1137"/>
    <mergeCell ref="E1121:E1122"/>
    <mergeCell ref="D1102:D1103"/>
    <mergeCell ref="E1102:E1103"/>
    <mergeCell ref="H1138:H1139"/>
    <mergeCell ref="D1129:D1130"/>
    <mergeCell ref="H1098:H1101"/>
    <mergeCell ref="H1092:H1093"/>
    <mergeCell ref="D1092:D1093"/>
    <mergeCell ref="E1129:E1130"/>
    <mergeCell ref="B1132:B1135"/>
    <mergeCell ref="D1125:D1126"/>
    <mergeCell ref="P1234:P1235"/>
    <mergeCell ref="B1190:B1193"/>
    <mergeCell ref="A716:A719"/>
    <mergeCell ref="B1202:B1205"/>
    <mergeCell ref="D1202:D1203"/>
    <mergeCell ref="C659:C662"/>
    <mergeCell ref="A659:A662"/>
    <mergeCell ref="A700:A703"/>
    <mergeCell ref="E762:E763"/>
    <mergeCell ref="A762:A765"/>
    <mergeCell ref="P1180:P1181"/>
    <mergeCell ref="P694:P695"/>
    <mergeCell ref="P639:P640"/>
    <mergeCell ref="D607:D608"/>
    <mergeCell ref="E641:E642"/>
    <mergeCell ref="E599:E602"/>
    <mergeCell ref="A1218:A1221"/>
    <mergeCell ref="B1186:B1189"/>
    <mergeCell ref="C1105:C1130"/>
    <mergeCell ref="E1134:E1135"/>
    <mergeCell ref="B1156:B1157"/>
    <mergeCell ref="D1098:D1101"/>
    <mergeCell ref="H597:H598"/>
    <mergeCell ref="E664:E665"/>
    <mergeCell ref="B659:B662"/>
    <mergeCell ref="C758:C769"/>
    <mergeCell ref="H684:H685"/>
    <mergeCell ref="P680:P681"/>
    <mergeCell ref="P682:P683"/>
    <mergeCell ref="H746:H747"/>
    <mergeCell ref="H692:H693"/>
    <mergeCell ref="H724:H725"/>
    <mergeCell ref="P1046:P1047"/>
    <mergeCell ref="B1123:B1126"/>
    <mergeCell ref="B1062:B1065"/>
    <mergeCell ref="D917:D918"/>
    <mergeCell ref="P1182:P1183"/>
    <mergeCell ref="A1160:A1161"/>
    <mergeCell ref="C1166:C1193"/>
    <mergeCell ref="P1170:P1171"/>
    <mergeCell ref="D1192:D1193"/>
    <mergeCell ref="E1192:E1193"/>
    <mergeCell ref="C1194:C1197"/>
    <mergeCell ref="D919:D920"/>
    <mergeCell ref="B635:B640"/>
    <mergeCell ref="H613:H616"/>
    <mergeCell ref="P631:P632"/>
    <mergeCell ref="E627:E628"/>
    <mergeCell ref="D617:D618"/>
    <mergeCell ref="D621:D622"/>
    <mergeCell ref="H603:H604"/>
    <mergeCell ref="A794:A800"/>
    <mergeCell ref="A894:A897"/>
    <mergeCell ref="H1192:H1193"/>
    <mergeCell ref="A611:A616"/>
    <mergeCell ref="P609:P610"/>
    <mergeCell ref="P603:P604"/>
    <mergeCell ref="P605:P606"/>
    <mergeCell ref="H659:H660"/>
    <mergeCell ref="H1204:H1205"/>
    <mergeCell ref="H629:H630"/>
    <mergeCell ref="E645:E646"/>
    <mergeCell ref="E621:E622"/>
    <mergeCell ref="H635:H636"/>
    <mergeCell ref="P256:P257"/>
    <mergeCell ref="P250:P251"/>
    <mergeCell ref="P252:P253"/>
    <mergeCell ref="P39:P40"/>
    <mergeCell ref="P29:P30"/>
    <mergeCell ref="P31:P32"/>
    <mergeCell ref="P33:P34"/>
    <mergeCell ref="P35:P36"/>
    <mergeCell ref="P37:P38"/>
    <mergeCell ref="P41:P42"/>
    <mergeCell ref="P43:P44"/>
    <mergeCell ref="P45:P46"/>
    <mergeCell ref="P47:P48"/>
    <mergeCell ref="P49:P50"/>
    <mergeCell ref="P595:P596"/>
    <mergeCell ref="P122:P123"/>
    <mergeCell ref="P262:P263"/>
    <mergeCell ref="P280:P281"/>
    <mergeCell ref="P282:P283"/>
    <mergeCell ref="P276:P277"/>
    <mergeCell ref="P244:P245"/>
    <mergeCell ref="P246:P247"/>
    <mergeCell ref="P102:P103"/>
    <mergeCell ref="P220:P221"/>
    <mergeCell ref="P222:P223"/>
    <mergeCell ref="H647:H650"/>
    <mergeCell ref="D1184:D1185"/>
    <mergeCell ref="B1148:B1151"/>
    <mergeCell ref="C1148:C1151"/>
    <mergeCell ref="B929:B934"/>
    <mergeCell ref="P1132:P1133"/>
    <mergeCell ref="B645:B650"/>
    <mergeCell ref="D595:D596"/>
    <mergeCell ref="B1158:B1161"/>
    <mergeCell ref="D1088:D1089"/>
    <mergeCell ref="E1012:E1015"/>
    <mergeCell ref="D1010:D1011"/>
    <mergeCell ref="P678:P679"/>
    <mergeCell ref="P720:P721"/>
    <mergeCell ref="H298:H299"/>
    <mergeCell ref="P342:P343"/>
    <mergeCell ref="E324:E325"/>
    <mergeCell ref="B336:B339"/>
    <mergeCell ref="H562:H563"/>
    <mergeCell ref="H304:H305"/>
    <mergeCell ref="P304:P305"/>
    <mergeCell ref="H330:H331"/>
    <mergeCell ref="H587:H588"/>
    <mergeCell ref="C579:C580"/>
    <mergeCell ref="C664:C665"/>
    <mergeCell ref="H664:H665"/>
    <mergeCell ref="H577:H578"/>
    <mergeCell ref="B382:B395"/>
    <mergeCell ref="H384:H385"/>
    <mergeCell ref="B597:B602"/>
    <mergeCell ref="C597:C650"/>
    <mergeCell ref="B532:B535"/>
    <mergeCell ref="P724:P725"/>
    <mergeCell ref="P726:P727"/>
    <mergeCell ref="P320:P321"/>
    <mergeCell ref="D324:D325"/>
    <mergeCell ref="H344:H345"/>
    <mergeCell ref="D210:D211"/>
    <mergeCell ref="B621:B624"/>
    <mergeCell ref="P17:P18"/>
    <mergeCell ref="P19:P20"/>
    <mergeCell ref="P5:P6"/>
    <mergeCell ref="P7:P8"/>
    <mergeCell ref="P9:P10"/>
    <mergeCell ref="P11:P12"/>
    <mergeCell ref="P13:P14"/>
    <mergeCell ref="P854:P855"/>
    <mergeCell ref="P856:P857"/>
    <mergeCell ref="P23:P24"/>
    <mergeCell ref="P1020:P1021"/>
    <mergeCell ref="P1022:P1023"/>
    <mergeCell ref="P1152:P1153"/>
    <mergeCell ref="P1154:P1155"/>
    <mergeCell ref="P1291:P1292"/>
    <mergeCell ref="P1293:P1294"/>
    <mergeCell ref="P1295:P1296"/>
    <mergeCell ref="P1297:P1298"/>
    <mergeCell ref="P1299:P1300"/>
    <mergeCell ref="P1301:P1302"/>
    <mergeCell ref="P1303:P1304"/>
    <mergeCell ref="A645:A650"/>
    <mergeCell ref="A617:A620"/>
    <mergeCell ref="A651:A654"/>
    <mergeCell ref="A641:A644"/>
    <mergeCell ref="A621:A624"/>
    <mergeCell ref="A921:A928"/>
    <mergeCell ref="B921:B928"/>
    <mergeCell ref="A943:A946"/>
    <mergeCell ref="A1078:A1081"/>
    <mergeCell ref="A1082:A1085"/>
    <mergeCell ref="H1084:H1085"/>
    <mergeCell ref="E1062:E1063"/>
    <mergeCell ref="E1038:E1039"/>
    <mergeCell ref="D1048:D1049"/>
    <mergeCell ref="D1036:D1037"/>
    <mergeCell ref="H1030:H1031"/>
    <mergeCell ref="H1123:H1124"/>
    <mergeCell ref="C1132:C1139"/>
    <mergeCell ref="D1172:D1173"/>
    <mergeCell ref="A629:A634"/>
    <mergeCell ref="A1198:A1201"/>
    <mergeCell ref="H1156:H1157"/>
    <mergeCell ref="A1162:A1165"/>
    <mergeCell ref="B1162:B1165"/>
    <mergeCell ref="D1162:D1163"/>
    <mergeCell ref="E659:E660"/>
    <mergeCell ref="E609:E610"/>
    <mergeCell ref="H627:H628"/>
    <mergeCell ref="A625:A628"/>
    <mergeCell ref="B688:B691"/>
    <mergeCell ref="B684:B687"/>
    <mergeCell ref="H607:H608"/>
    <mergeCell ref="A595:A596"/>
    <mergeCell ref="D100:D101"/>
    <mergeCell ref="P53:P54"/>
    <mergeCell ref="P410:P411"/>
    <mergeCell ref="P412:P413"/>
    <mergeCell ref="P440:P441"/>
    <mergeCell ref="P442:P443"/>
    <mergeCell ref="P1260:P1261"/>
    <mergeCell ref="P728:P729"/>
    <mergeCell ref="P562:P563"/>
    <mergeCell ref="P21:P22"/>
    <mergeCell ref="O1594:O1595"/>
    <mergeCell ref="E100:E101"/>
    <mergeCell ref="B64:B67"/>
    <mergeCell ref="A64:A67"/>
    <mergeCell ref="D64:D67"/>
    <mergeCell ref="E64:E67"/>
    <mergeCell ref="P64:P67"/>
    <mergeCell ref="P98:P99"/>
    <mergeCell ref="D98:D99"/>
    <mergeCell ref="E98:E99"/>
    <mergeCell ref="P100:P101"/>
    <mergeCell ref="P248:P249"/>
    <mergeCell ref="C248:C249"/>
    <mergeCell ref="B248:B249"/>
    <mergeCell ref="A248:A249"/>
    <mergeCell ref="D402:D403"/>
    <mergeCell ref="E402:E403"/>
    <mergeCell ref="B402:B405"/>
    <mergeCell ref="A402:A405"/>
    <mergeCell ref="C402:C405"/>
    <mergeCell ref="D404:D405"/>
    <mergeCell ref="E404:E405"/>
    <mergeCell ref="C406:C409"/>
    <mergeCell ref="B406:B409"/>
    <mergeCell ref="A406:A409"/>
    <mergeCell ref="E406:E407"/>
    <mergeCell ref="D406:D407"/>
    <mergeCell ref="D408:D409"/>
    <mergeCell ref="E408:E409"/>
    <mergeCell ref="P402:P403"/>
    <mergeCell ref="P404:P405"/>
    <mergeCell ref="P406:P407"/>
    <mergeCell ref="P408:P409"/>
    <mergeCell ref="B1454:B1455"/>
    <mergeCell ref="C1454:C1455"/>
    <mergeCell ref="D1454:D1455"/>
    <mergeCell ref="E1454:E1455"/>
    <mergeCell ref="D1442:D1443"/>
    <mergeCell ref="E1442:E1443"/>
    <mergeCell ref="E811:E814"/>
    <mergeCell ref="E821:E824"/>
    <mergeCell ref="E284:E287"/>
    <mergeCell ref="D284:D287"/>
    <mergeCell ref="D302:D303"/>
    <mergeCell ref="E302:E303"/>
    <mergeCell ref="E1105:E1106"/>
    <mergeCell ref="A1442:A1443"/>
    <mergeCell ref="B1442:B1443"/>
    <mergeCell ref="C1442:C1443"/>
    <mergeCell ref="H1442:H1443"/>
    <mergeCell ref="A98:A103"/>
    <mergeCell ref="P995:P996"/>
    <mergeCell ref="P1003:P1004"/>
    <mergeCell ref="P947:P948"/>
    <mergeCell ref="P949:P950"/>
    <mergeCell ref="P651:P652"/>
    <mergeCell ref="P653:P654"/>
    <mergeCell ref="P655:P656"/>
    <mergeCell ref="P657:P658"/>
    <mergeCell ref="P641:P642"/>
    <mergeCell ref="P643:P644"/>
    <mergeCell ref="P617:P618"/>
    <mergeCell ref="P619:P620"/>
    <mergeCell ref="P607:P608"/>
  </mergeCells>
  <printOptions verticalCentered="1"/>
  <pageMargins left="3.937007874015748E-2" right="3.937007874015748E-2" top="0" bottom="0" header="0.31496062992125984" footer="0.11811023622047245"/>
  <pageSetup paperSize="9" scale="63" fitToHeight="0" orientation="landscape" r:id="rId6"/>
  <rowBreaks count="1" manualBreakCount="1">
    <brk id="146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42"/>
  <sheetViews>
    <sheetView zoomScale="85" zoomScaleNormal="85" zoomScaleSheetLayoutView="70" workbookViewId="0">
      <pane xSplit="1" ySplit="4" topLeftCell="B742" activePane="bottomRight" state="frozen"/>
      <selection pane="topRight" activeCell="B1" sqref="B1"/>
      <selection pane="bottomLeft" activeCell="A5" sqref="A5"/>
      <selection pane="bottomRight" activeCell="D767" sqref="D767:E768"/>
    </sheetView>
  </sheetViews>
  <sheetFormatPr defaultColWidth="9.140625" defaultRowHeight="15" outlineLevelRow="1"/>
  <cols>
    <col min="1" max="1" width="17" style="25" customWidth="1"/>
    <col min="2" max="2" width="28.5703125" style="25" customWidth="1"/>
    <col min="3" max="3" width="29.85546875" style="25" customWidth="1"/>
    <col min="4" max="4" width="13.140625" style="119" customWidth="1"/>
    <col min="5" max="5" width="11.85546875" style="119" customWidth="1"/>
    <col min="6" max="6" width="16.140625" style="16" customWidth="1"/>
    <col min="7" max="7" width="13.42578125" style="16" customWidth="1"/>
    <col min="8" max="8" width="12.7109375" style="18" hidden="1" customWidth="1"/>
    <col min="9" max="9" width="14" style="16" customWidth="1"/>
    <col min="10" max="10" width="19.42578125" style="16" customWidth="1"/>
    <col min="11" max="11" width="14.85546875" style="30" customWidth="1"/>
    <col min="12" max="12" width="27.140625" style="30" customWidth="1"/>
    <col min="13" max="13" width="40.7109375" style="34" customWidth="1"/>
    <col min="14" max="16384" width="9.140625" style="25"/>
  </cols>
  <sheetData>
    <row r="1" spans="1:13" s="16" customFormat="1" ht="18.75">
      <c r="A1" s="425" t="s">
        <v>639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>
      <c r="A2" s="336" t="s">
        <v>9</v>
      </c>
      <c r="B2" s="336" t="s">
        <v>2</v>
      </c>
      <c r="C2" s="428" t="s">
        <v>1</v>
      </c>
      <c r="D2" s="346" t="s">
        <v>540</v>
      </c>
      <c r="E2" s="346"/>
      <c r="F2" s="346" t="s">
        <v>8</v>
      </c>
      <c r="G2" s="346" t="s">
        <v>7</v>
      </c>
      <c r="H2" s="346" t="s">
        <v>14</v>
      </c>
      <c r="I2" s="346" t="s">
        <v>10</v>
      </c>
      <c r="J2" s="346"/>
      <c r="K2" s="346" t="s">
        <v>454</v>
      </c>
      <c r="L2" s="346"/>
      <c r="M2" s="412" t="s">
        <v>4</v>
      </c>
    </row>
    <row r="3" spans="1:13">
      <c r="A3" s="344"/>
      <c r="B3" s="344"/>
      <c r="C3" s="429"/>
      <c r="D3" s="346" t="s">
        <v>6</v>
      </c>
      <c r="E3" s="346" t="s">
        <v>0</v>
      </c>
      <c r="F3" s="346"/>
      <c r="G3" s="346"/>
      <c r="H3" s="346"/>
      <c r="I3" s="346" t="s">
        <v>3</v>
      </c>
      <c r="J3" s="346" t="s">
        <v>11</v>
      </c>
      <c r="K3" s="303" t="s">
        <v>12</v>
      </c>
      <c r="L3" s="303"/>
      <c r="M3" s="427"/>
    </row>
    <row r="4" spans="1:13" ht="75">
      <c r="A4" s="337"/>
      <c r="B4" s="337"/>
      <c r="C4" s="430"/>
      <c r="D4" s="346"/>
      <c r="E4" s="346"/>
      <c r="F4" s="346"/>
      <c r="G4" s="346"/>
      <c r="H4" s="346"/>
      <c r="I4" s="346"/>
      <c r="J4" s="346"/>
      <c r="K4" s="7" t="s">
        <v>3</v>
      </c>
      <c r="L4" s="7" t="s">
        <v>5</v>
      </c>
      <c r="M4" s="413"/>
    </row>
    <row r="5" spans="1:13" s="6" customFormat="1">
      <c r="A5" s="26" t="s">
        <v>127</v>
      </c>
      <c r="B5" s="4" t="s">
        <v>251</v>
      </c>
      <c r="C5" s="27"/>
      <c r="D5" s="28"/>
      <c r="E5" s="28"/>
      <c r="F5" s="28"/>
      <c r="G5" s="28"/>
      <c r="H5" s="28"/>
      <c r="I5" s="28"/>
      <c r="J5" s="28"/>
      <c r="K5" s="29"/>
      <c r="L5" s="29"/>
      <c r="M5" s="33"/>
    </row>
    <row r="6" spans="1:13" s="8" customFormat="1" outlineLevel="1">
      <c r="A6" s="320" t="s">
        <v>151</v>
      </c>
      <c r="B6" s="320" t="s">
        <v>266</v>
      </c>
      <c r="C6" s="431" t="s">
        <v>265</v>
      </c>
      <c r="D6" s="318">
        <v>45645</v>
      </c>
      <c r="E6" s="318" t="s">
        <v>626</v>
      </c>
      <c r="F6" s="23">
        <v>45658</v>
      </c>
      <c r="G6" s="23">
        <v>45838</v>
      </c>
      <c r="H6" s="346"/>
      <c r="I6" s="49">
        <v>8.24</v>
      </c>
      <c r="J6" s="46">
        <v>1518.28</v>
      </c>
      <c r="K6" s="82"/>
      <c r="L6" s="82"/>
      <c r="M6" s="411"/>
    </row>
    <row r="7" spans="1:13" s="8" customFormat="1" outlineLevel="1">
      <c r="A7" s="324"/>
      <c r="B7" s="324"/>
      <c r="C7" s="397"/>
      <c r="D7" s="318"/>
      <c r="E7" s="318"/>
      <c r="F7" s="110">
        <v>45839</v>
      </c>
      <c r="G7" s="110">
        <v>46022</v>
      </c>
      <c r="H7" s="346"/>
      <c r="I7" s="49">
        <v>8.42</v>
      </c>
      <c r="J7" s="46">
        <v>1906.17</v>
      </c>
      <c r="K7" s="82"/>
      <c r="L7" s="82"/>
      <c r="M7" s="411"/>
    </row>
    <row r="8" spans="1:13" s="8" customFormat="1" outlineLevel="1">
      <c r="A8" s="324"/>
      <c r="B8" s="324"/>
      <c r="C8" s="397"/>
      <c r="D8" s="318">
        <v>45646</v>
      </c>
      <c r="E8" s="318" t="s">
        <v>646</v>
      </c>
      <c r="F8" s="109">
        <v>45658</v>
      </c>
      <c r="G8" s="109">
        <v>45838</v>
      </c>
      <c r="H8" s="346"/>
      <c r="I8" s="82"/>
      <c r="J8" s="82"/>
      <c r="K8" s="46">
        <v>8.1199999999999992</v>
      </c>
      <c r="L8" s="46">
        <v>1726.21</v>
      </c>
      <c r="M8" s="412" t="s">
        <v>311</v>
      </c>
    </row>
    <row r="9" spans="1:13" s="8" customFormat="1" outlineLevel="1">
      <c r="A9" s="324"/>
      <c r="B9" s="324"/>
      <c r="C9" s="397"/>
      <c r="D9" s="318"/>
      <c r="E9" s="318"/>
      <c r="F9" s="24">
        <v>45839</v>
      </c>
      <c r="G9" s="24">
        <v>46022</v>
      </c>
      <c r="H9" s="346"/>
      <c r="I9" s="82"/>
      <c r="J9" s="82"/>
      <c r="K9" s="46">
        <v>9.5</v>
      </c>
      <c r="L9" s="46">
        <v>2021.39</v>
      </c>
      <c r="M9" s="413"/>
    </row>
    <row r="10" spans="1:13" s="8" customFormat="1" outlineLevel="1">
      <c r="A10" s="324"/>
      <c r="B10" s="324"/>
      <c r="C10" s="397"/>
      <c r="D10" s="318"/>
      <c r="E10" s="318"/>
      <c r="F10" s="109">
        <v>45658</v>
      </c>
      <c r="G10" s="109">
        <v>45838</v>
      </c>
      <c r="H10" s="346"/>
      <c r="I10" s="82"/>
      <c r="J10" s="82"/>
      <c r="K10" s="46">
        <v>8.1199999999999992</v>
      </c>
      <c r="L10" s="46">
        <v>1890.62</v>
      </c>
      <c r="M10" s="412" t="s">
        <v>312</v>
      </c>
    </row>
    <row r="11" spans="1:13" s="8" customFormat="1" outlineLevel="1">
      <c r="A11" s="324"/>
      <c r="B11" s="324"/>
      <c r="C11" s="397"/>
      <c r="D11" s="318"/>
      <c r="E11" s="318"/>
      <c r="F11" s="24">
        <v>45839</v>
      </c>
      <c r="G11" s="24">
        <v>46022</v>
      </c>
      <c r="H11" s="346"/>
      <c r="I11" s="82"/>
      <c r="J11" s="82"/>
      <c r="K11" s="46">
        <v>9.5</v>
      </c>
      <c r="L11" s="46">
        <v>2133.4899999999998</v>
      </c>
      <c r="M11" s="413"/>
    </row>
    <row r="12" spans="1:13" s="8" customFormat="1" outlineLevel="1">
      <c r="A12" s="324"/>
      <c r="B12" s="324"/>
      <c r="C12" s="397"/>
      <c r="D12" s="318"/>
      <c r="E12" s="318"/>
      <c r="F12" s="109">
        <v>45658</v>
      </c>
      <c r="G12" s="109">
        <v>45838</v>
      </c>
      <c r="H12" s="346"/>
      <c r="I12" s="82"/>
      <c r="J12" s="82"/>
      <c r="K12" s="46">
        <v>8.1199999999999992</v>
      </c>
      <c r="L12" s="46">
        <v>1609.58</v>
      </c>
      <c r="M12" s="412" t="s">
        <v>313</v>
      </c>
    </row>
    <row r="13" spans="1:13" s="8" customFormat="1" outlineLevel="1">
      <c r="A13" s="324"/>
      <c r="B13" s="324"/>
      <c r="C13" s="397"/>
      <c r="D13" s="318"/>
      <c r="E13" s="318"/>
      <c r="F13" s="24">
        <v>45839</v>
      </c>
      <c r="G13" s="24">
        <v>46022</v>
      </c>
      <c r="H13" s="346"/>
      <c r="I13" s="82"/>
      <c r="J13" s="82"/>
      <c r="K13" s="46">
        <v>9.5</v>
      </c>
      <c r="L13" s="46">
        <v>1884.82</v>
      </c>
      <c r="M13" s="413"/>
    </row>
    <row r="14" spans="1:13" s="8" customFormat="1" outlineLevel="1">
      <c r="A14" s="324"/>
      <c r="B14" s="324"/>
      <c r="C14" s="397"/>
      <c r="D14" s="318"/>
      <c r="E14" s="318"/>
      <c r="F14" s="109">
        <v>45658</v>
      </c>
      <c r="G14" s="109">
        <v>45838</v>
      </c>
      <c r="H14" s="346"/>
      <c r="I14" s="82"/>
      <c r="J14" s="82"/>
      <c r="K14" s="46">
        <v>8.1199999999999992</v>
      </c>
      <c r="L14" s="46">
        <v>1726.21</v>
      </c>
      <c r="M14" s="412" t="s">
        <v>314</v>
      </c>
    </row>
    <row r="15" spans="1:13" s="8" customFormat="1" outlineLevel="1">
      <c r="A15" s="324"/>
      <c r="B15" s="324"/>
      <c r="C15" s="397"/>
      <c r="D15" s="318"/>
      <c r="E15" s="318"/>
      <c r="F15" s="24">
        <v>45839</v>
      </c>
      <c r="G15" s="24">
        <v>46022</v>
      </c>
      <c r="H15" s="346"/>
      <c r="I15" s="82"/>
      <c r="J15" s="82"/>
      <c r="K15" s="46">
        <v>9.5</v>
      </c>
      <c r="L15" s="46">
        <v>2021.39</v>
      </c>
      <c r="M15" s="413"/>
    </row>
    <row r="16" spans="1:13" s="8" customFormat="1" outlineLevel="1">
      <c r="A16" s="324"/>
      <c r="B16" s="324"/>
      <c r="C16" s="397"/>
      <c r="D16" s="318"/>
      <c r="E16" s="318"/>
      <c r="F16" s="109">
        <v>45658</v>
      </c>
      <c r="G16" s="109">
        <v>45838</v>
      </c>
      <c r="H16" s="346"/>
      <c r="I16" s="82"/>
      <c r="J16" s="82"/>
      <c r="K16" s="46">
        <v>8.1199999999999992</v>
      </c>
      <c r="L16" s="46">
        <v>1804.69</v>
      </c>
      <c r="M16" s="412" t="s">
        <v>315</v>
      </c>
    </row>
    <row r="17" spans="1:13" s="8" customFormat="1" outlineLevel="1">
      <c r="A17" s="324"/>
      <c r="B17" s="324"/>
      <c r="C17" s="397"/>
      <c r="D17" s="318"/>
      <c r="E17" s="318"/>
      <c r="F17" s="24">
        <v>45839</v>
      </c>
      <c r="G17" s="24">
        <v>46022</v>
      </c>
      <c r="H17" s="346"/>
      <c r="I17" s="82"/>
      <c r="J17" s="82"/>
      <c r="K17" s="46">
        <v>9.5</v>
      </c>
      <c r="L17" s="46">
        <v>2113.2800000000002</v>
      </c>
      <c r="M17" s="413"/>
    </row>
    <row r="18" spans="1:13" s="8" customFormat="1" outlineLevel="1">
      <c r="A18" s="324"/>
      <c r="B18" s="324"/>
      <c r="C18" s="397"/>
      <c r="D18" s="318"/>
      <c r="E18" s="318"/>
      <c r="F18" s="109">
        <v>45658</v>
      </c>
      <c r="G18" s="109">
        <v>45838</v>
      </c>
      <c r="H18" s="346"/>
      <c r="I18" s="82"/>
      <c r="J18" s="82"/>
      <c r="K18" s="46">
        <v>8.1199999999999992</v>
      </c>
      <c r="L18" s="46">
        <v>1952.6</v>
      </c>
      <c r="M18" s="412" t="s">
        <v>316</v>
      </c>
    </row>
    <row r="19" spans="1:13" s="8" customFormat="1" outlineLevel="1">
      <c r="A19" s="324"/>
      <c r="B19" s="324"/>
      <c r="C19" s="397"/>
      <c r="D19" s="318"/>
      <c r="E19" s="318"/>
      <c r="F19" s="24">
        <v>45839</v>
      </c>
      <c r="G19" s="24">
        <v>46022</v>
      </c>
      <c r="H19" s="346"/>
      <c r="I19" s="82"/>
      <c r="J19" s="82"/>
      <c r="K19" s="46">
        <v>9.5</v>
      </c>
      <c r="L19" s="46">
        <v>2133.4899999999998</v>
      </c>
      <c r="M19" s="413"/>
    </row>
    <row r="20" spans="1:13" s="8" customFormat="1" outlineLevel="1">
      <c r="A20" s="324"/>
      <c r="B20" s="324"/>
      <c r="C20" s="397"/>
      <c r="D20" s="318"/>
      <c r="E20" s="318"/>
      <c r="F20" s="109">
        <v>45658</v>
      </c>
      <c r="G20" s="109">
        <v>45838</v>
      </c>
      <c r="H20" s="346"/>
      <c r="I20" s="82"/>
      <c r="J20" s="82"/>
      <c r="K20" s="46">
        <v>8.1199999999999992</v>
      </c>
      <c r="L20" s="46">
        <v>1654.3</v>
      </c>
      <c r="M20" s="412" t="s">
        <v>317</v>
      </c>
    </row>
    <row r="21" spans="1:13" s="8" customFormat="1" outlineLevel="1">
      <c r="A21" s="324"/>
      <c r="B21" s="324"/>
      <c r="C21" s="397"/>
      <c r="D21" s="318"/>
      <c r="E21" s="318"/>
      <c r="F21" s="24">
        <v>45839</v>
      </c>
      <c r="G21" s="24">
        <v>46022</v>
      </c>
      <c r="H21" s="346"/>
      <c r="I21" s="82"/>
      <c r="J21" s="82"/>
      <c r="K21" s="46">
        <v>9.5</v>
      </c>
      <c r="L21" s="46">
        <v>1937.18</v>
      </c>
      <c r="M21" s="413"/>
    </row>
    <row r="22" spans="1:13" s="8" customFormat="1" outlineLevel="1">
      <c r="A22" s="324"/>
      <c r="B22" s="324"/>
      <c r="C22" s="397"/>
      <c r="D22" s="318"/>
      <c r="E22" s="318"/>
      <c r="F22" s="109">
        <v>45658</v>
      </c>
      <c r="G22" s="109">
        <v>45838</v>
      </c>
      <c r="H22" s="346"/>
      <c r="I22" s="82"/>
      <c r="J22" s="82"/>
      <c r="K22" s="46">
        <v>8.1199999999999992</v>
      </c>
      <c r="L22" s="46">
        <v>1804.69</v>
      </c>
      <c r="M22" s="412" t="s">
        <v>318</v>
      </c>
    </row>
    <row r="23" spans="1:13" s="8" customFormat="1" outlineLevel="1">
      <c r="A23" s="321"/>
      <c r="B23" s="321"/>
      <c r="C23" s="398"/>
      <c r="D23" s="318"/>
      <c r="E23" s="318"/>
      <c r="F23" s="24">
        <v>45839</v>
      </c>
      <c r="G23" s="24">
        <v>46022</v>
      </c>
      <c r="H23" s="346"/>
      <c r="I23" s="82"/>
      <c r="J23" s="82"/>
      <c r="K23" s="46">
        <v>9.5</v>
      </c>
      <c r="L23" s="46">
        <v>2113.2800000000002</v>
      </c>
      <c r="M23" s="413"/>
    </row>
    <row r="24" spans="1:13" outlineLevel="1">
      <c r="A24" s="320" t="s">
        <v>151</v>
      </c>
      <c r="B24" s="320" t="s">
        <v>154</v>
      </c>
      <c r="C24" s="431" t="s">
        <v>265</v>
      </c>
      <c r="D24" s="318">
        <v>45645</v>
      </c>
      <c r="E24" s="318" t="s">
        <v>626</v>
      </c>
      <c r="F24" s="23">
        <v>45658</v>
      </c>
      <c r="G24" s="23">
        <v>45838</v>
      </c>
      <c r="H24" s="346"/>
      <c r="I24" s="49">
        <v>8.24</v>
      </c>
      <c r="J24" s="46">
        <v>1518.28</v>
      </c>
      <c r="K24" s="82"/>
      <c r="L24" s="82"/>
      <c r="M24" s="411"/>
    </row>
    <row r="25" spans="1:13" outlineLevel="1">
      <c r="A25" s="324"/>
      <c r="B25" s="324"/>
      <c r="C25" s="397"/>
      <c r="D25" s="318"/>
      <c r="E25" s="318"/>
      <c r="F25" s="110">
        <v>45839</v>
      </c>
      <c r="G25" s="110">
        <v>46022</v>
      </c>
      <c r="H25" s="346"/>
      <c r="I25" s="49">
        <v>8.42</v>
      </c>
      <c r="J25" s="46">
        <v>1906.17</v>
      </c>
      <c r="K25" s="82"/>
      <c r="L25" s="82"/>
      <c r="M25" s="411"/>
    </row>
    <row r="26" spans="1:13" outlineLevel="1">
      <c r="A26" s="324"/>
      <c r="B26" s="324"/>
      <c r="C26" s="397"/>
      <c r="D26" s="318">
        <v>45646</v>
      </c>
      <c r="E26" s="318" t="s">
        <v>646</v>
      </c>
      <c r="F26" s="109">
        <v>45658</v>
      </c>
      <c r="G26" s="109">
        <v>45838</v>
      </c>
      <c r="H26" s="346"/>
      <c r="I26" s="82"/>
      <c r="J26" s="82"/>
      <c r="K26" s="46">
        <v>8.16</v>
      </c>
      <c r="L26" s="46">
        <v>1756.82</v>
      </c>
      <c r="M26" s="412" t="s">
        <v>311</v>
      </c>
    </row>
    <row r="27" spans="1:13" outlineLevel="1">
      <c r="A27" s="324"/>
      <c r="B27" s="324"/>
      <c r="C27" s="397"/>
      <c r="D27" s="318"/>
      <c r="E27" s="318"/>
      <c r="F27" s="24">
        <v>45839</v>
      </c>
      <c r="G27" s="24">
        <v>46022</v>
      </c>
      <c r="H27" s="346"/>
      <c r="I27" s="82"/>
      <c r="J27" s="82"/>
      <c r="K27" s="46">
        <v>9.5500000000000007</v>
      </c>
      <c r="L27" s="46">
        <v>2057.2399999999998</v>
      </c>
      <c r="M27" s="413"/>
    </row>
    <row r="28" spans="1:13" outlineLevel="1">
      <c r="A28" s="324"/>
      <c r="B28" s="324"/>
      <c r="C28" s="397"/>
      <c r="D28" s="318"/>
      <c r="E28" s="318"/>
      <c r="F28" s="109">
        <v>45658</v>
      </c>
      <c r="G28" s="109">
        <v>45838</v>
      </c>
      <c r="H28" s="346"/>
      <c r="I28" s="82"/>
      <c r="J28" s="82"/>
      <c r="K28" s="46">
        <v>8.16</v>
      </c>
      <c r="L28" s="46">
        <v>1924.13</v>
      </c>
      <c r="M28" s="412" t="s">
        <v>312</v>
      </c>
    </row>
    <row r="29" spans="1:13" outlineLevel="1">
      <c r="A29" s="324"/>
      <c r="B29" s="324"/>
      <c r="C29" s="397"/>
      <c r="D29" s="318"/>
      <c r="E29" s="318"/>
      <c r="F29" s="24">
        <v>45839</v>
      </c>
      <c r="G29" s="24">
        <v>46022</v>
      </c>
      <c r="H29" s="346"/>
      <c r="I29" s="82"/>
      <c r="J29" s="82"/>
      <c r="K29" s="46">
        <v>9.5500000000000007</v>
      </c>
      <c r="L29" s="46">
        <v>2133.4899999999998</v>
      </c>
      <c r="M29" s="413"/>
    </row>
    <row r="30" spans="1:13" outlineLevel="1">
      <c r="A30" s="324"/>
      <c r="B30" s="324"/>
      <c r="C30" s="397"/>
      <c r="D30" s="318"/>
      <c r="E30" s="318"/>
      <c r="F30" s="109">
        <v>45658</v>
      </c>
      <c r="G30" s="109">
        <v>45838</v>
      </c>
      <c r="H30" s="346"/>
      <c r="I30" s="82"/>
      <c r="J30" s="82"/>
      <c r="K30" s="46">
        <v>8.16</v>
      </c>
      <c r="L30" s="46">
        <v>1638.11</v>
      </c>
      <c r="M30" s="412" t="s">
        <v>313</v>
      </c>
    </row>
    <row r="31" spans="1:13" outlineLevel="1">
      <c r="A31" s="324"/>
      <c r="B31" s="324"/>
      <c r="C31" s="397"/>
      <c r="D31" s="318"/>
      <c r="E31" s="318"/>
      <c r="F31" s="24">
        <v>45839</v>
      </c>
      <c r="G31" s="24">
        <v>46022</v>
      </c>
      <c r="H31" s="346"/>
      <c r="I31" s="82"/>
      <c r="J31" s="82"/>
      <c r="K31" s="46">
        <v>9.5500000000000007</v>
      </c>
      <c r="L31" s="46">
        <v>1918.23</v>
      </c>
      <c r="M31" s="413"/>
    </row>
    <row r="32" spans="1:13" outlineLevel="1">
      <c r="A32" s="324"/>
      <c r="B32" s="324"/>
      <c r="C32" s="397"/>
      <c r="D32" s="318"/>
      <c r="E32" s="318"/>
      <c r="F32" s="109">
        <v>45658</v>
      </c>
      <c r="G32" s="109">
        <v>45838</v>
      </c>
      <c r="H32" s="346"/>
      <c r="I32" s="82"/>
      <c r="J32" s="82"/>
      <c r="K32" s="46">
        <v>8.16</v>
      </c>
      <c r="L32" s="46">
        <v>1756.82</v>
      </c>
      <c r="M32" s="412" t="s">
        <v>314</v>
      </c>
    </row>
    <row r="33" spans="1:13" outlineLevel="1">
      <c r="A33" s="324"/>
      <c r="B33" s="324"/>
      <c r="C33" s="397"/>
      <c r="D33" s="318"/>
      <c r="E33" s="318"/>
      <c r="F33" s="24">
        <v>45839</v>
      </c>
      <c r="G33" s="24">
        <v>46022</v>
      </c>
      <c r="H33" s="346"/>
      <c r="I33" s="82"/>
      <c r="J33" s="82"/>
      <c r="K33" s="46">
        <v>9.5500000000000007</v>
      </c>
      <c r="L33" s="46">
        <v>2057.2399999999998</v>
      </c>
      <c r="M33" s="413"/>
    </row>
    <row r="34" spans="1:13" outlineLevel="1">
      <c r="A34" s="324"/>
      <c r="B34" s="324"/>
      <c r="C34" s="397"/>
      <c r="D34" s="318"/>
      <c r="E34" s="318"/>
      <c r="F34" s="109">
        <v>45658</v>
      </c>
      <c r="G34" s="109">
        <v>45838</v>
      </c>
      <c r="H34" s="346"/>
      <c r="I34" s="82"/>
      <c r="J34" s="82"/>
      <c r="K34" s="46">
        <v>8.16</v>
      </c>
      <c r="L34" s="46">
        <v>1836.67</v>
      </c>
      <c r="M34" s="412" t="s">
        <v>315</v>
      </c>
    </row>
    <row r="35" spans="1:13" outlineLevel="1">
      <c r="A35" s="324"/>
      <c r="B35" s="324"/>
      <c r="C35" s="397"/>
      <c r="D35" s="318"/>
      <c r="E35" s="318"/>
      <c r="F35" s="24">
        <v>45839</v>
      </c>
      <c r="G35" s="24">
        <v>46022</v>
      </c>
      <c r="H35" s="346"/>
      <c r="I35" s="82"/>
      <c r="J35" s="82"/>
      <c r="K35" s="46">
        <v>9.5500000000000007</v>
      </c>
      <c r="L35" s="46">
        <v>2133.4899999999998</v>
      </c>
      <c r="M35" s="413"/>
    </row>
    <row r="36" spans="1:13" outlineLevel="1">
      <c r="A36" s="324"/>
      <c r="B36" s="324"/>
      <c r="C36" s="397"/>
      <c r="D36" s="318"/>
      <c r="E36" s="318"/>
      <c r="F36" s="109">
        <v>45658</v>
      </c>
      <c r="G36" s="109">
        <v>45838</v>
      </c>
      <c r="H36" s="346"/>
      <c r="I36" s="82"/>
      <c r="J36" s="82"/>
      <c r="K36" s="46">
        <v>8.16</v>
      </c>
      <c r="L36" s="46">
        <v>1987.22</v>
      </c>
      <c r="M36" s="412" t="s">
        <v>316</v>
      </c>
    </row>
    <row r="37" spans="1:13" outlineLevel="1">
      <c r="A37" s="324"/>
      <c r="B37" s="324"/>
      <c r="C37" s="397"/>
      <c r="D37" s="318"/>
      <c r="E37" s="318"/>
      <c r="F37" s="24">
        <v>45839</v>
      </c>
      <c r="G37" s="24">
        <v>46022</v>
      </c>
      <c r="H37" s="346"/>
      <c r="I37" s="82"/>
      <c r="J37" s="82"/>
      <c r="K37" s="46">
        <v>9.5500000000000007</v>
      </c>
      <c r="L37" s="46">
        <v>2133.4899999999998</v>
      </c>
      <c r="M37" s="413"/>
    </row>
    <row r="38" spans="1:13" outlineLevel="1">
      <c r="A38" s="324"/>
      <c r="B38" s="324"/>
      <c r="C38" s="397"/>
      <c r="D38" s="318"/>
      <c r="E38" s="318"/>
      <c r="F38" s="109">
        <v>45658</v>
      </c>
      <c r="G38" s="109">
        <v>45838</v>
      </c>
      <c r="H38" s="346"/>
      <c r="I38" s="82"/>
      <c r="J38" s="82"/>
      <c r="K38" s="46">
        <v>8.16</v>
      </c>
      <c r="L38" s="46">
        <v>1683.62</v>
      </c>
      <c r="M38" s="412" t="s">
        <v>317</v>
      </c>
    </row>
    <row r="39" spans="1:13" outlineLevel="1">
      <c r="A39" s="324"/>
      <c r="B39" s="324"/>
      <c r="C39" s="397"/>
      <c r="D39" s="318"/>
      <c r="E39" s="318"/>
      <c r="F39" s="24">
        <v>45839</v>
      </c>
      <c r="G39" s="24">
        <v>46022</v>
      </c>
      <c r="H39" s="346"/>
      <c r="I39" s="82"/>
      <c r="J39" s="82"/>
      <c r="K39" s="46">
        <v>9.5500000000000007</v>
      </c>
      <c r="L39" s="46">
        <v>1971.52</v>
      </c>
      <c r="M39" s="413"/>
    </row>
    <row r="40" spans="1:13" outlineLevel="1">
      <c r="A40" s="324"/>
      <c r="B40" s="324"/>
      <c r="C40" s="397"/>
      <c r="D40" s="318"/>
      <c r="E40" s="318"/>
      <c r="F40" s="109">
        <v>45658</v>
      </c>
      <c r="G40" s="109">
        <v>45838</v>
      </c>
      <c r="H40" s="346"/>
      <c r="I40" s="82"/>
      <c r="J40" s="82"/>
      <c r="K40" s="46">
        <v>8.16</v>
      </c>
      <c r="L40" s="46">
        <v>1836.72</v>
      </c>
      <c r="M40" s="412" t="s">
        <v>318</v>
      </c>
    </row>
    <row r="41" spans="1:13" outlineLevel="1">
      <c r="A41" s="321"/>
      <c r="B41" s="321"/>
      <c r="C41" s="398"/>
      <c r="D41" s="318"/>
      <c r="E41" s="318"/>
      <c r="F41" s="24">
        <v>45839</v>
      </c>
      <c r="G41" s="24">
        <v>46022</v>
      </c>
      <c r="H41" s="346"/>
      <c r="I41" s="82"/>
      <c r="J41" s="82"/>
      <c r="K41" s="46">
        <v>9.5500000000000007</v>
      </c>
      <c r="L41" s="46">
        <v>2133.4899999999998</v>
      </c>
      <c r="M41" s="413"/>
    </row>
    <row r="42" spans="1:13" outlineLevel="1">
      <c r="A42" s="320" t="s">
        <v>151</v>
      </c>
      <c r="B42" s="320" t="s">
        <v>253</v>
      </c>
      <c r="C42" s="431" t="s">
        <v>265</v>
      </c>
      <c r="D42" s="318">
        <v>45645</v>
      </c>
      <c r="E42" s="318" t="s">
        <v>779</v>
      </c>
      <c r="F42" s="23">
        <v>45658</v>
      </c>
      <c r="G42" s="23">
        <v>45838</v>
      </c>
      <c r="H42" s="346"/>
      <c r="I42" s="49">
        <v>55.89</v>
      </c>
      <c r="J42" s="46">
        <v>7640.79</v>
      </c>
      <c r="K42" s="82"/>
      <c r="L42" s="82"/>
      <c r="M42" s="411"/>
    </row>
    <row r="43" spans="1:13" outlineLevel="1">
      <c r="A43" s="324"/>
      <c r="B43" s="324"/>
      <c r="C43" s="397"/>
      <c r="D43" s="318"/>
      <c r="E43" s="318"/>
      <c r="F43" s="110">
        <v>45839</v>
      </c>
      <c r="G43" s="110">
        <v>46022</v>
      </c>
      <c r="H43" s="346"/>
      <c r="I43" s="49">
        <v>55.89</v>
      </c>
      <c r="J43" s="46">
        <v>10232.92</v>
      </c>
      <c r="K43" s="82"/>
      <c r="L43" s="82"/>
      <c r="M43" s="411"/>
    </row>
    <row r="44" spans="1:13" outlineLevel="1">
      <c r="A44" s="324"/>
      <c r="B44" s="324"/>
      <c r="C44" s="397"/>
      <c r="D44" s="318">
        <v>45646</v>
      </c>
      <c r="E44" s="318" t="s">
        <v>646</v>
      </c>
      <c r="F44" s="109">
        <v>45658</v>
      </c>
      <c r="G44" s="109">
        <v>45838</v>
      </c>
      <c r="H44" s="346"/>
      <c r="I44" s="82"/>
      <c r="J44" s="82"/>
      <c r="K44" s="46">
        <v>45.2</v>
      </c>
      <c r="L44" s="46">
        <v>2112.79</v>
      </c>
      <c r="M44" s="412" t="s">
        <v>311</v>
      </c>
    </row>
    <row r="45" spans="1:13" outlineLevel="1">
      <c r="A45" s="324"/>
      <c r="B45" s="324"/>
      <c r="C45" s="397"/>
      <c r="D45" s="318"/>
      <c r="E45" s="318"/>
      <c r="F45" s="24">
        <v>45839</v>
      </c>
      <c r="G45" s="24">
        <v>46022</v>
      </c>
      <c r="H45" s="346"/>
      <c r="I45" s="82"/>
      <c r="J45" s="82"/>
      <c r="K45" s="46">
        <v>52.93</v>
      </c>
      <c r="L45" s="46">
        <v>2474.08</v>
      </c>
      <c r="M45" s="413"/>
    </row>
    <row r="46" spans="1:13" outlineLevel="1">
      <c r="A46" s="324"/>
      <c r="B46" s="324"/>
      <c r="C46" s="397"/>
      <c r="D46" s="318"/>
      <c r="E46" s="318"/>
      <c r="F46" s="109">
        <v>45658</v>
      </c>
      <c r="G46" s="109">
        <v>45838</v>
      </c>
      <c r="H46" s="346"/>
      <c r="I46" s="82"/>
      <c r="J46" s="82"/>
      <c r="K46" s="46">
        <v>45.2</v>
      </c>
      <c r="L46" s="46">
        <v>2314</v>
      </c>
      <c r="M46" s="412" t="s">
        <v>312</v>
      </c>
    </row>
    <row r="47" spans="1:13" outlineLevel="1">
      <c r="A47" s="324"/>
      <c r="B47" s="324"/>
      <c r="C47" s="397"/>
      <c r="D47" s="318"/>
      <c r="E47" s="318"/>
      <c r="F47" s="24">
        <v>45839</v>
      </c>
      <c r="G47" s="24">
        <v>46022</v>
      </c>
      <c r="H47" s="346"/>
      <c r="I47" s="82"/>
      <c r="J47" s="82"/>
      <c r="K47" s="46">
        <v>52.93</v>
      </c>
      <c r="L47" s="46">
        <v>2709.7</v>
      </c>
      <c r="M47" s="413"/>
    </row>
    <row r="48" spans="1:13" outlineLevel="1">
      <c r="A48" s="324"/>
      <c r="B48" s="324"/>
      <c r="C48" s="397"/>
      <c r="D48" s="318"/>
      <c r="E48" s="318"/>
      <c r="F48" s="109">
        <v>45658</v>
      </c>
      <c r="G48" s="109">
        <v>45838</v>
      </c>
      <c r="H48" s="346"/>
      <c r="I48" s="82"/>
      <c r="J48" s="82"/>
      <c r="K48" s="46">
        <v>45.2</v>
      </c>
      <c r="L48" s="46">
        <v>1970.03</v>
      </c>
      <c r="M48" s="412" t="s">
        <v>313</v>
      </c>
    </row>
    <row r="49" spans="1:13" outlineLevel="1">
      <c r="A49" s="324"/>
      <c r="B49" s="324"/>
      <c r="C49" s="397"/>
      <c r="D49" s="318"/>
      <c r="E49" s="318"/>
      <c r="F49" s="24">
        <v>45839</v>
      </c>
      <c r="G49" s="24">
        <v>46022</v>
      </c>
      <c r="H49" s="346"/>
      <c r="I49" s="82"/>
      <c r="J49" s="82"/>
      <c r="K49" s="46">
        <v>52.93</v>
      </c>
      <c r="L49" s="46">
        <v>2306.92</v>
      </c>
      <c r="M49" s="413"/>
    </row>
    <row r="50" spans="1:13" outlineLevel="1">
      <c r="A50" s="324"/>
      <c r="B50" s="324"/>
      <c r="C50" s="397"/>
      <c r="D50" s="318"/>
      <c r="E50" s="318"/>
      <c r="F50" s="109">
        <v>45658</v>
      </c>
      <c r="G50" s="109">
        <v>45838</v>
      </c>
      <c r="H50" s="346"/>
      <c r="I50" s="82"/>
      <c r="J50" s="82"/>
      <c r="K50" s="46">
        <v>45.2</v>
      </c>
      <c r="L50" s="46">
        <v>2112.79</v>
      </c>
      <c r="M50" s="412" t="s">
        <v>314</v>
      </c>
    </row>
    <row r="51" spans="1:13" outlineLevel="1">
      <c r="A51" s="324"/>
      <c r="B51" s="324"/>
      <c r="C51" s="397"/>
      <c r="D51" s="318"/>
      <c r="E51" s="318"/>
      <c r="F51" s="24">
        <v>45839</v>
      </c>
      <c r="G51" s="24">
        <v>46022</v>
      </c>
      <c r="H51" s="346"/>
      <c r="I51" s="82"/>
      <c r="J51" s="82"/>
      <c r="K51" s="46">
        <v>52.93</v>
      </c>
      <c r="L51" s="46">
        <v>2474.06</v>
      </c>
      <c r="M51" s="413"/>
    </row>
    <row r="52" spans="1:13" outlineLevel="1">
      <c r="A52" s="324"/>
      <c r="B52" s="324"/>
      <c r="C52" s="397"/>
      <c r="D52" s="318"/>
      <c r="E52" s="318"/>
      <c r="F52" s="109">
        <v>45658</v>
      </c>
      <c r="G52" s="109">
        <v>45838</v>
      </c>
      <c r="H52" s="346"/>
      <c r="I52" s="82"/>
      <c r="J52" s="82"/>
      <c r="K52" s="46">
        <v>45.2</v>
      </c>
      <c r="L52" s="46">
        <v>2208.83</v>
      </c>
      <c r="M52" s="412" t="s">
        <v>315</v>
      </c>
    </row>
    <row r="53" spans="1:13" outlineLevel="1">
      <c r="A53" s="324"/>
      <c r="B53" s="324"/>
      <c r="C53" s="397"/>
      <c r="D53" s="318"/>
      <c r="E53" s="318"/>
      <c r="F53" s="24">
        <v>45839</v>
      </c>
      <c r="G53" s="24">
        <v>46022</v>
      </c>
      <c r="H53" s="346"/>
      <c r="I53" s="82"/>
      <c r="J53" s="82"/>
      <c r="K53" s="46">
        <v>52.93</v>
      </c>
      <c r="L53" s="46">
        <v>2586.54</v>
      </c>
      <c r="M53" s="413"/>
    </row>
    <row r="54" spans="1:13" outlineLevel="1">
      <c r="A54" s="324"/>
      <c r="B54" s="324"/>
      <c r="C54" s="397"/>
      <c r="D54" s="318"/>
      <c r="E54" s="318"/>
      <c r="F54" s="109">
        <v>45658</v>
      </c>
      <c r="G54" s="109">
        <v>45838</v>
      </c>
      <c r="H54" s="346"/>
      <c r="I54" s="82"/>
      <c r="J54" s="82"/>
      <c r="K54" s="46">
        <v>45.2</v>
      </c>
      <c r="L54" s="46">
        <v>2389.87</v>
      </c>
      <c r="M54" s="412" t="s">
        <v>316</v>
      </c>
    </row>
    <row r="55" spans="1:13" outlineLevel="1">
      <c r="A55" s="324"/>
      <c r="B55" s="324"/>
      <c r="C55" s="397"/>
      <c r="D55" s="318"/>
      <c r="E55" s="318"/>
      <c r="F55" s="24">
        <v>45839</v>
      </c>
      <c r="G55" s="24">
        <v>46022</v>
      </c>
      <c r="H55" s="346"/>
      <c r="I55" s="82"/>
      <c r="J55" s="82"/>
      <c r="K55" s="46">
        <v>52.93</v>
      </c>
      <c r="L55" s="46">
        <v>2798.54</v>
      </c>
      <c r="M55" s="413"/>
    </row>
    <row r="56" spans="1:13" outlineLevel="1">
      <c r="A56" s="324"/>
      <c r="B56" s="324"/>
      <c r="C56" s="397"/>
      <c r="D56" s="318"/>
      <c r="E56" s="318"/>
      <c r="F56" s="109">
        <v>45658</v>
      </c>
      <c r="G56" s="109">
        <v>45838</v>
      </c>
      <c r="H56" s="346"/>
      <c r="I56" s="82"/>
      <c r="J56" s="82"/>
      <c r="K56" s="46">
        <v>45.2</v>
      </c>
      <c r="L56" s="46">
        <v>2024.75</v>
      </c>
      <c r="M56" s="412" t="s">
        <v>317</v>
      </c>
    </row>
    <row r="57" spans="1:13" outlineLevel="1">
      <c r="A57" s="324"/>
      <c r="B57" s="324"/>
      <c r="C57" s="397"/>
      <c r="D57" s="318"/>
      <c r="E57" s="318"/>
      <c r="F57" s="24">
        <v>45839</v>
      </c>
      <c r="G57" s="24">
        <v>46022</v>
      </c>
      <c r="H57" s="346"/>
      <c r="I57" s="82"/>
      <c r="J57" s="82"/>
      <c r="K57" s="46">
        <v>52.93</v>
      </c>
      <c r="L57" s="46">
        <v>2370.98</v>
      </c>
      <c r="M57" s="413"/>
    </row>
    <row r="58" spans="1:13" outlineLevel="1">
      <c r="A58" s="324"/>
      <c r="B58" s="324"/>
      <c r="C58" s="397"/>
      <c r="D58" s="318"/>
      <c r="E58" s="318"/>
      <c r="F58" s="109">
        <v>45658</v>
      </c>
      <c r="G58" s="109">
        <v>45838</v>
      </c>
      <c r="H58" s="346"/>
      <c r="I58" s="82"/>
      <c r="J58" s="82"/>
      <c r="K58" s="46">
        <v>45.2</v>
      </c>
      <c r="L58" s="46">
        <v>2208.83</v>
      </c>
      <c r="M58" s="412" t="s">
        <v>318</v>
      </c>
    </row>
    <row r="59" spans="1:13" outlineLevel="1">
      <c r="A59" s="321"/>
      <c r="B59" s="321"/>
      <c r="C59" s="398"/>
      <c r="D59" s="318"/>
      <c r="E59" s="318"/>
      <c r="F59" s="24">
        <v>45839</v>
      </c>
      <c r="G59" s="24">
        <v>46022</v>
      </c>
      <c r="H59" s="346"/>
      <c r="I59" s="82"/>
      <c r="J59" s="82"/>
      <c r="K59" s="46">
        <v>52.93</v>
      </c>
      <c r="L59" s="46">
        <v>2586.54</v>
      </c>
      <c r="M59" s="413"/>
    </row>
    <row r="60" spans="1:13" outlineLevel="1">
      <c r="A60" s="320" t="s">
        <v>151</v>
      </c>
      <c r="B60" s="320" t="s">
        <v>124</v>
      </c>
      <c r="C60" s="431" t="s">
        <v>473</v>
      </c>
      <c r="D60" s="304">
        <v>45646</v>
      </c>
      <c r="E60" s="304" t="s">
        <v>635</v>
      </c>
      <c r="F60" s="23">
        <v>45658</v>
      </c>
      <c r="G60" s="23">
        <v>45838</v>
      </c>
      <c r="H60" s="346"/>
      <c r="I60" s="49">
        <v>52.11</v>
      </c>
      <c r="J60" s="46">
        <v>2854.23</v>
      </c>
      <c r="K60" s="82"/>
      <c r="L60" s="82"/>
      <c r="M60" s="432" t="str">
        <f>Тепло!P21</f>
        <v>Тариф с инвест. составляющей</v>
      </c>
    </row>
    <row r="61" spans="1:13" outlineLevel="1">
      <c r="A61" s="324"/>
      <c r="B61" s="324"/>
      <c r="C61" s="397"/>
      <c r="D61" s="305"/>
      <c r="E61" s="305"/>
      <c r="F61" s="110">
        <v>45839</v>
      </c>
      <c r="G61" s="110">
        <v>46022</v>
      </c>
      <c r="H61" s="346"/>
      <c r="I61" s="49">
        <v>59.83</v>
      </c>
      <c r="J61" s="46">
        <v>3207.54</v>
      </c>
      <c r="K61" s="82"/>
      <c r="L61" s="82"/>
      <c r="M61" s="411"/>
    </row>
    <row r="62" spans="1:13" outlineLevel="1">
      <c r="A62" s="324"/>
      <c r="B62" s="324"/>
      <c r="C62" s="397"/>
      <c r="D62" s="318">
        <v>45646</v>
      </c>
      <c r="E62" s="318" t="s">
        <v>632</v>
      </c>
      <c r="F62" s="109">
        <v>45658</v>
      </c>
      <c r="G62" s="109">
        <v>45838</v>
      </c>
      <c r="H62" s="346"/>
      <c r="I62" s="82"/>
      <c r="J62" s="82"/>
      <c r="K62" s="46">
        <v>33.659999999999997</v>
      </c>
      <c r="L62" s="46">
        <v>1368.8</v>
      </c>
      <c r="M62" s="412" t="s">
        <v>311</v>
      </c>
    </row>
    <row r="63" spans="1:13" outlineLevel="1">
      <c r="A63" s="324"/>
      <c r="B63" s="324"/>
      <c r="C63" s="397"/>
      <c r="D63" s="318"/>
      <c r="E63" s="318"/>
      <c r="F63" s="24">
        <v>45839</v>
      </c>
      <c r="G63" s="24">
        <v>46022</v>
      </c>
      <c r="H63" s="346"/>
      <c r="I63" s="82"/>
      <c r="J63" s="82"/>
      <c r="K63" s="46">
        <v>39.409999999999997</v>
      </c>
      <c r="L63" s="46">
        <v>1602.86</v>
      </c>
      <c r="M63" s="413"/>
    </row>
    <row r="64" spans="1:13" outlineLevel="1">
      <c r="A64" s="324"/>
      <c r="B64" s="324"/>
      <c r="C64" s="397"/>
      <c r="D64" s="318"/>
      <c r="E64" s="318"/>
      <c r="F64" s="109">
        <v>45658</v>
      </c>
      <c r="G64" s="109">
        <v>45838</v>
      </c>
      <c r="H64" s="346"/>
      <c r="I64" s="82"/>
      <c r="J64" s="82"/>
      <c r="K64" s="46">
        <v>33.659999999999997</v>
      </c>
      <c r="L64" s="46">
        <v>1499.17</v>
      </c>
      <c r="M64" s="412" t="s">
        <v>312</v>
      </c>
    </row>
    <row r="65" spans="1:13" outlineLevel="1">
      <c r="A65" s="324"/>
      <c r="B65" s="324"/>
      <c r="C65" s="397"/>
      <c r="D65" s="318"/>
      <c r="E65" s="318"/>
      <c r="F65" s="24">
        <v>45839</v>
      </c>
      <c r="G65" s="24">
        <v>46022</v>
      </c>
      <c r="H65" s="346"/>
      <c r="I65" s="82"/>
      <c r="J65" s="82"/>
      <c r="K65" s="46">
        <v>39.409999999999997</v>
      </c>
      <c r="L65" s="46">
        <v>1755.53</v>
      </c>
      <c r="M65" s="413"/>
    </row>
    <row r="66" spans="1:13" outlineLevel="1">
      <c r="A66" s="324"/>
      <c r="B66" s="324"/>
      <c r="C66" s="397"/>
      <c r="D66" s="318"/>
      <c r="E66" s="318"/>
      <c r="F66" s="109">
        <v>45658</v>
      </c>
      <c r="G66" s="109">
        <v>45838</v>
      </c>
      <c r="H66" s="346"/>
      <c r="I66" s="82"/>
      <c r="J66" s="82"/>
      <c r="K66" s="46">
        <v>33.659999999999997</v>
      </c>
      <c r="L66" s="46">
        <v>1276.32</v>
      </c>
      <c r="M66" s="412" t="s">
        <v>313</v>
      </c>
    </row>
    <row r="67" spans="1:13" outlineLevel="1">
      <c r="A67" s="324"/>
      <c r="B67" s="324"/>
      <c r="C67" s="397"/>
      <c r="D67" s="318"/>
      <c r="E67" s="318"/>
      <c r="F67" s="24">
        <v>45839</v>
      </c>
      <c r="G67" s="24">
        <v>46022</v>
      </c>
      <c r="H67" s="346"/>
      <c r="I67" s="82"/>
      <c r="J67" s="82"/>
      <c r="K67" s="46">
        <v>39.409999999999997</v>
      </c>
      <c r="L67" s="46">
        <v>1494.58</v>
      </c>
      <c r="M67" s="413"/>
    </row>
    <row r="68" spans="1:13" outlineLevel="1">
      <c r="A68" s="324"/>
      <c r="B68" s="324"/>
      <c r="C68" s="397"/>
      <c r="D68" s="318"/>
      <c r="E68" s="318"/>
      <c r="F68" s="109">
        <v>45658</v>
      </c>
      <c r="G68" s="109">
        <v>45838</v>
      </c>
      <c r="H68" s="346"/>
      <c r="I68" s="82"/>
      <c r="J68" s="82"/>
      <c r="K68" s="46">
        <v>33.659999999999997</v>
      </c>
      <c r="L68" s="46">
        <v>1368.8</v>
      </c>
      <c r="M68" s="412" t="s">
        <v>314</v>
      </c>
    </row>
    <row r="69" spans="1:13" outlineLevel="1">
      <c r="A69" s="324"/>
      <c r="B69" s="324"/>
      <c r="C69" s="397"/>
      <c r="D69" s="318"/>
      <c r="E69" s="318"/>
      <c r="F69" s="24">
        <v>45839</v>
      </c>
      <c r="G69" s="24">
        <v>46022</v>
      </c>
      <c r="H69" s="346"/>
      <c r="I69" s="82"/>
      <c r="J69" s="82"/>
      <c r="K69" s="46">
        <v>39.409999999999997</v>
      </c>
      <c r="L69" s="46">
        <v>1602.86</v>
      </c>
      <c r="M69" s="413"/>
    </row>
    <row r="70" spans="1:13" outlineLevel="1">
      <c r="A70" s="324"/>
      <c r="B70" s="324"/>
      <c r="C70" s="397"/>
      <c r="D70" s="318"/>
      <c r="E70" s="318"/>
      <c r="F70" s="109">
        <v>45658</v>
      </c>
      <c r="G70" s="109">
        <v>45838</v>
      </c>
      <c r="H70" s="346"/>
      <c r="I70" s="82"/>
      <c r="J70" s="82"/>
      <c r="K70" s="46">
        <v>33.659999999999997</v>
      </c>
      <c r="L70" s="46">
        <v>1431.02</v>
      </c>
      <c r="M70" s="412" t="s">
        <v>315</v>
      </c>
    </row>
    <row r="71" spans="1:13" outlineLevel="1">
      <c r="A71" s="324"/>
      <c r="B71" s="324"/>
      <c r="C71" s="397"/>
      <c r="D71" s="318"/>
      <c r="E71" s="318"/>
      <c r="F71" s="24">
        <v>45839</v>
      </c>
      <c r="G71" s="24">
        <v>46022</v>
      </c>
      <c r="H71" s="346"/>
      <c r="I71" s="82"/>
      <c r="J71" s="82"/>
      <c r="K71" s="46">
        <v>39.409999999999997</v>
      </c>
      <c r="L71" s="46">
        <v>1675.72</v>
      </c>
      <c r="M71" s="413"/>
    </row>
    <row r="72" spans="1:13" outlineLevel="1">
      <c r="A72" s="324"/>
      <c r="B72" s="324"/>
      <c r="C72" s="397"/>
      <c r="D72" s="318"/>
      <c r="E72" s="318"/>
      <c r="F72" s="109">
        <v>45658</v>
      </c>
      <c r="G72" s="109">
        <v>45838</v>
      </c>
      <c r="H72" s="346"/>
      <c r="I72" s="82"/>
      <c r="J72" s="82"/>
      <c r="K72" s="46">
        <v>33.659999999999997</v>
      </c>
      <c r="L72" s="46">
        <v>1548.32</v>
      </c>
      <c r="M72" s="412" t="s">
        <v>316</v>
      </c>
    </row>
    <row r="73" spans="1:13" outlineLevel="1">
      <c r="A73" s="324"/>
      <c r="B73" s="324"/>
      <c r="C73" s="397"/>
      <c r="D73" s="318"/>
      <c r="E73" s="318"/>
      <c r="F73" s="24">
        <v>45839</v>
      </c>
      <c r="G73" s="24">
        <v>46022</v>
      </c>
      <c r="H73" s="346"/>
      <c r="I73" s="82"/>
      <c r="J73" s="82"/>
      <c r="K73" s="46">
        <v>39.409999999999997</v>
      </c>
      <c r="L73" s="46">
        <v>1813.08</v>
      </c>
      <c r="M73" s="413"/>
    </row>
    <row r="74" spans="1:13" outlineLevel="1">
      <c r="A74" s="324"/>
      <c r="B74" s="324"/>
      <c r="C74" s="397"/>
      <c r="D74" s="318"/>
      <c r="E74" s="318"/>
      <c r="F74" s="109">
        <v>45658</v>
      </c>
      <c r="G74" s="109">
        <v>45838</v>
      </c>
      <c r="H74" s="346"/>
      <c r="I74" s="82"/>
      <c r="J74" s="82"/>
      <c r="K74" s="46">
        <v>33.659999999999997</v>
      </c>
      <c r="L74" s="46">
        <v>1311.76</v>
      </c>
      <c r="M74" s="412" t="s">
        <v>317</v>
      </c>
    </row>
    <row r="75" spans="1:13" outlineLevel="1">
      <c r="A75" s="324"/>
      <c r="B75" s="324"/>
      <c r="C75" s="397"/>
      <c r="D75" s="318"/>
      <c r="E75" s="318"/>
      <c r="F75" s="24">
        <v>45839</v>
      </c>
      <c r="G75" s="24">
        <v>46022</v>
      </c>
      <c r="H75" s="346"/>
      <c r="I75" s="82"/>
      <c r="J75" s="82"/>
      <c r="K75" s="46">
        <v>39.409999999999997</v>
      </c>
      <c r="L75" s="46">
        <v>1536.07</v>
      </c>
      <c r="M75" s="413"/>
    </row>
    <row r="76" spans="1:13" outlineLevel="1">
      <c r="A76" s="324"/>
      <c r="B76" s="324"/>
      <c r="C76" s="397"/>
      <c r="D76" s="318"/>
      <c r="E76" s="318"/>
      <c r="F76" s="109">
        <v>45658</v>
      </c>
      <c r="G76" s="109">
        <v>45838</v>
      </c>
      <c r="H76" s="346"/>
      <c r="I76" s="82"/>
      <c r="J76" s="82"/>
      <c r="K76" s="46">
        <v>33.659999999999997</v>
      </c>
      <c r="L76" s="46">
        <v>1431.02</v>
      </c>
      <c r="M76" s="412" t="s">
        <v>318</v>
      </c>
    </row>
    <row r="77" spans="1:13" outlineLevel="1">
      <c r="A77" s="321"/>
      <c r="B77" s="321"/>
      <c r="C77" s="398"/>
      <c r="D77" s="318"/>
      <c r="E77" s="318"/>
      <c r="F77" s="24">
        <v>45839</v>
      </c>
      <c r="G77" s="24">
        <v>46022</v>
      </c>
      <c r="H77" s="346"/>
      <c r="I77" s="82"/>
      <c r="J77" s="82"/>
      <c r="K77" s="46">
        <v>39.409999999999997</v>
      </c>
      <c r="L77" s="46">
        <v>1675.72</v>
      </c>
      <c r="M77" s="413"/>
    </row>
    <row r="78" spans="1:13" outlineLevel="1">
      <c r="A78" s="320" t="s">
        <v>151</v>
      </c>
      <c r="B78" s="320" t="s">
        <v>463</v>
      </c>
      <c r="C78" s="431" t="s">
        <v>98</v>
      </c>
      <c r="D78" s="304">
        <v>45646</v>
      </c>
      <c r="E78" s="304" t="s">
        <v>813</v>
      </c>
      <c r="F78" s="23">
        <v>45658</v>
      </c>
      <c r="G78" s="23">
        <v>45838</v>
      </c>
      <c r="H78" s="346"/>
      <c r="I78" s="49">
        <v>53.97</v>
      </c>
      <c r="J78" s="46">
        <v>3347.82</v>
      </c>
      <c r="K78" s="32"/>
      <c r="L78" s="32"/>
      <c r="M78" s="319"/>
    </row>
    <row r="79" spans="1:13" outlineLevel="1">
      <c r="A79" s="324"/>
      <c r="B79" s="324"/>
      <c r="C79" s="397"/>
      <c r="D79" s="305"/>
      <c r="E79" s="305"/>
      <c r="F79" s="110">
        <v>45839</v>
      </c>
      <c r="G79" s="110">
        <v>46022</v>
      </c>
      <c r="H79" s="346"/>
      <c r="I79" s="49">
        <v>57.1</v>
      </c>
      <c r="J79" s="46">
        <v>4161.34</v>
      </c>
      <c r="K79" s="32"/>
      <c r="L79" s="32"/>
      <c r="M79" s="319"/>
    </row>
    <row r="80" spans="1:13" outlineLevel="1">
      <c r="A80" s="324"/>
      <c r="B80" s="324"/>
      <c r="C80" s="397"/>
      <c r="D80" s="318">
        <v>45646</v>
      </c>
      <c r="E80" s="304" t="s">
        <v>809</v>
      </c>
      <c r="F80" s="109">
        <v>45658</v>
      </c>
      <c r="G80" s="109">
        <v>45838</v>
      </c>
      <c r="H80" s="346"/>
      <c r="I80" s="32"/>
      <c r="J80" s="32"/>
      <c r="K80" s="46">
        <v>50.05</v>
      </c>
      <c r="L80" s="46">
        <v>2036.84</v>
      </c>
      <c r="M80" s="412" t="s">
        <v>311</v>
      </c>
    </row>
    <row r="81" spans="1:13" outlineLevel="1">
      <c r="A81" s="324"/>
      <c r="B81" s="324"/>
      <c r="C81" s="397"/>
      <c r="D81" s="318"/>
      <c r="E81" s="309"/>
      <c r="F81" s="24">
        <v>45839</v>
      </c>
      <c r="G81" s="24">
        <v>46022</v>
      </c>
      <c r="H81" s="346"/>
      <c r="I81" s="32"/>
      <c r="J81" s="32"/>
      <c r="K81" s="46">
        <v>58.61</v>
      </c>
      <c r="L81" s="46">
        <v>2385.14</v>
      </c>
      <c r="M81" s="413"/>
    </row>
    <row r="82" spans="1:13" outlineLevel="1">
      <c r="A82" s="324"/>
      <c r="B82" s="324"/>
      <c r="C82" s="397"/>
      <c r="D82" s="318"/>
      <c r="E82" s="309"/>
      <c r="F82" s="109">
        <v>45658</v>
      </c>
      <c r="G82" s="109">
        <v>45838</v>
      </c>
      <c r="H82" s="346"/>
      <c r="I82" s="32"/>
      <c r="J82" s="32"/>
      <c r="K82" s="46">
        <v>50.05</v>
      </c>
      <c r="L82" s="46">
        <v>2230.8200000000002</v>
      </c>
      <c r="M82" s="412" t="s">
        <v>312</v>
      </c>
    </row>
    <row r="83" spans="1:13" outlineLevel="1">
      <c r="A83" s="324"/>
      <c r="B83" s="324"/>
      <c r="C83" s="397"/>
      <c r="D83" s="318"/>
      <c r="E83" s="309"/>
      <c r="F83" s="24">
        <v>45839</v>
      </c>
      <c r="G83" s="24">
        <v>46022</v>
      </c>
      <c r="H83" s="346"/>
      <c r="I83" s="32"/>
      <c r="J83" s="32"/>
      <c r="K83" s="46">
        <v>58.61</v>
      </c>
      <c r="L83" s="46">
        <v>2612.29</v>
      </c>
      <c r="M83" s="413"/>
    </row>
    <row r="84" spans="1:13" outlineLevel="1">
      <c r="A84" s="324"/>
      <c r="B84" s="324"/>
      <c r="C84" s="397"/>
      <c r="D84" s="318"/>
      <c r="E84" s="309"/>
      <c r="F84" s="109">
        <v>45658</v>
      </c>
      <c r="G84" s="109">
        <v>45838</v>
      </c>
      <c r="H84" s="346"/>
      <c r="I84" s="32"/>
      <c r="J84" s="32"/>
      <c r="K84" s="46">
        <v>50.05</v>
      </c>
      <c r="L84" s="46">
        <v>1899.22</v>
      </c>
      <c r="M84" s="412" t="s">
        <v>313</v>
      </c>
    </row>
    <row r="85" spans="1:13" outlineLevel="1">
      <c r="A85" s="324"/>
      <c r="B85" s="324"/>
      <c r="C85" s="397"/>
      <c r="D85" s="318"/>
      <c r="E85" s="309"/>
      <c r="F85" s="24">
        <v>45839</v>
      </c>
      <c r="G85" s="24">
        <v>46022</v>
      </c>
      <c r="H85" s="346"/>
      <c r="I85" s="32"/>
      <c r="J85" s="32"/>
      <c r="K85" s="46">
        <v>58.61</v>
      </c>
      <c r="L85" s="46">
        <v>2223.9899999999998</v>
      </c>
      <c r="M85" s="413"/>
    </row>
    <row r="86" spans="1:13" outlineLevel="1">
      <c r="A86" s="324"/>
      <c r="B86" s="324"/>
      <c r="C86" s="397"/>
      <c r="D86" s="318"/>
      <c r="E86" s="309"/>
      <c r="F86" s="109">
        <v>45658</v>
      </c>
      <c r="G86" s="109">
        <v>45838</v>
      </c>
      <c r="H86" s="346"/>
      <c r="I86" s="32"/>
      <c r="J86" s="32"/>
      <c r="K86" s="46">
        <v>50.05</v>
      </c>
      <c r="L86" s="46">
        <v>2036.84</v>
      </c>
      <c r="M86" s="412" t="s">
        <v>314</v>
      </c>
    </row>
    <row r="87" spans="1:13" outlineLevel="1">
      <c r="A87" s="324"/>
      <c r="B87" s="324"/>
      <c r="C87" s="397"/>
      <c r="D87" s="318"/>
      <c r="E87" s="309"/>
      <c r="F87" s="24">
        <v>45839</v>
      </c>
      <c r="G87" s="24">
        <v>46022</v>
      </c>
      <c r="H87" s="346"/>
      <c r="I87" s="32"/>
      <c r="J87" s="32"/>
      <c r="K87" s="46">
        <v>58.61</v>
      </c>
      <c r="L87" s="46">
        <v>2385.14</v>
      </c>
      <c r="M87" s="413"/>
    </row>
    <row r="88" spans="1:13" outlineLevel="1">
      <c r="A88" s="324"/>
      <c r="B88" s="324"/>
      <c r="C88" s="397"/>
      <c r="D88" s="318"/>
      <c r="E88" s="309"/>
      <c r="F88" s="109">
        <v>45658</v>
      </c>
      <c r="G88" s="109">
        <v>45838</v>
      </c>
      <c r="H88" s="346"/>
      <c r="I88" s="32"/>
      <c r="J88" s="32"/>
      <c r="K88" s="46">
        <v>50.05</v>
      </c>
      <c r="L88" s="46">
        <v>2129.42</v>
      </c>
      <c r="M88" s="412" t="s">
        <v>315</v>
      </c>
    </row>
    <row r="89" spans="1:13" outlineLevel="1">
      <c r="A89" s="324"/>
      <c r="B89" s="324"/>
      <c r="C89" s="397"/>
      <c r="D89" s="318"/>
      <c r="E89" s="309"/>
      <c r="F89" s="24">
        <v>45839</v>
      </c>
      <c r="G89" s="24">
        <v>46022</v>
      </c>
      <c r="H89" s="346"/>
      <c r="I89" s="32"/>
      <c r="J89" s="32"/>
      <c r="K89" s="46">
        <v>58.61</v>
      </c>
      <c r="L89" s="46">
        <v>2493.5500000000002</v>
      </c>
      <c r="M89" s="413"/>
    </row>
    <row r="90" spans="1:13" outlineLevel="1">
      <c r="A90" s="324"/>
      <c r="B90" s="324"/>
      <c r="C90" s="397"/>
      <c r="D90" s="318"/>
      <c r="E90" s="309"/>
      <c r="F90" s="109">
        <v>45658</v>
      </c>
      <c r="G90" s="109">
        <v>45838</v>
      </c>
      <c r="H90" s="346"/>
      <c r="I90" s="32"/>
      <c r="J90" s="32"/>
      <c r="K90" s="46">
        <v>50.05</v>
      </c>
      <c r="L90" s="46">
        <v>2303.96</v>
      </c>
      <c r="M90" s="412" t="s">
        <v>316</v>
      </c>
    </row>
    <row r="91" spans="1:13" outlineLevel="1">
      <c r="A91" s="324"/>
      <c r="B91" s="324"/>
      <c r="C91" s="397"/>
      <c r="D91" s="318"/>
      <c r="E91" s="309"/>
      <c r="F91" s="24">
        <v>45839</v>
      </c>
      <c r="G91" s="24">
        <v>46022</v>
      </c>
      <c r="H91" s="346"/>
      <c r="I91" s="32"/>
      <c r="J91" s="32"/>
      <c r="K91" s="46">
        <v>58.61</v>
      </c>
      <c r="L91" s="46">
        <v>2697.94</v>
      </c>
      <c r="M91" s="413"/>
    </row>
    <row r="92" spans="1:13" outlineLevel="1">
      <c r="A92" s="324"/>
      <c r="B92" s="324"/>
      <c r="C92" s="397"/>
      <c r="D92" s="318"/>
      <c r="E92" s="309"/>
      <c r="F92" s="109">
        <v>45658</v>
      </c>
      <c r="G92" s="109">
        <v>45838</v>
      </c>
      <c r="H92" s="346"/>
      <c r="I92" s="32"/>
      <c r="J92" s="32"/>
      <c r="K92" s="46">
        <v>50.05</v>
      </c>
      <c r="L92" s="46">
        <v>1951.97</v>
      </c>
      <c r="M92" s="412" t="s">
        <v>317</v>
      </c>
    </row>
    <row r="93" spans="1:13" outlineLevel="1">
      <c r="A93" s="324"/>
      <c r="B93" s="324"/>
      <c r="C93" s="397"/>
      <c r="D93" s="318"/>
      <c r="E93" s="309"/>
      <c r="F93" s="24">
        <v>45839</v>
      </c>
      <c r="G93" s="24">
        <v>46022</v>
      </c>
      <c r="H93" s="346"/>
      <c r="I93" s="32"/>
      <c r="J93" s="32"/>
      <c r="K93" s="46">
        <v>58.61</v>
      </c>
      <c r="L93" s="46">
        <v>2285.7600000000002</v>
      </c>
      <c r="M93" s="413"/>
    </row>
    <row r="94" spans="1:13" outlineLevel="1">
      <c r="A94" s="324"/>
      <c r="B94" s="324"/>
      <c r="C94" s="397"/>
      <c r="D94" s="318"/>
      <c r="E94" s="309"/>
      <c r="F94" s="109">
        <v>45658</v>
      </c>
      <c r="G94" s="109">
        <v>45838</v>
      </c>
      <c r="H94" s="346"/>
      <c r="I94" s="32"/>
      <c r="J94" s="32"/>
      <c r="K94" s="46">
        <v>50.05</v>
      </c>
      <c r="L94" s="46">
        <v>2129.42</v>
      </c>
      <c r="M94" s="412" t="s">
        <v>318</v>
      </c>
    </row>
    <row r="95" spans="1:13" outlineLevel="1">
      <c r="A95" s="321"/>
      <c r="B95" s="321"/>
      <c r="C95" s="398"/>
      <c r="D95" s="318"/>
      <c r="E95" s="305"/>
      <c r="F95" s="24">
        <v>45839</v>
      </c>
      <c r="G95" s="24">
        <v>46022</v>
      </c>
      <c r="H95" s="346"/>
      <c r="I95" s="32"/>
      <c r="J95" s="32"/>
      <c r="K95" s="46">
        <v>58.61</v>
      </c>
      <c r="L95" s="46">
        <v>2493.5500000000002</v>
      </c>
      <c r="M95" s="413"/>
    </row>
    <row r="96" spans="1:13" outlineLevel="1">
      <c r="A96" s="320" t="s">
        <v>151</v>
      </c>
      <c r="B96" s="320" t="s">
        <v>154</v>
      </c>
      <c r="C96" s="431" t="s">
        <v>334</v>
      </c>
      <c r="D96" s="318">
        <v>45646</v>
      </c>
      <c r="E96" s="318" t="s">
        <v>548</v>
      </c>
      <c r="F96" s="23">
        <v>45658</v>
      </c>
      <c r="G96" s="23">
        <v>45838</v>
      </c>
      <c r="H96" s="346"/>
      <c r="I96" s="49">
        <v>59.39</v>
      </c>
      <c r="J96" s="46">
        <v>4191.8100000000004</v>
      </c>
      <c r="K96" s="82"/>
      <c r="L96" s="82"/>
      <c r="M96" s="411"/>
    </row>
    <row r="97" spans="1:13" outlineLevel="1">
      <c r="A97" s="324"/>
      <c r="B97" s="324"/>
      <c r="C97" s="397"/>
      <c r="D97" s="318"/>
      <c r="E97" s="318"/>
      <c r="F97" s="110">
        <v>45839</v>
      </c>
      <c r="G97" s="110">
        <v>46022</v>
      </c>
      <c r="H97" s="346"/>
      <c r="I97" s="49">
        <v>61.88</v>
      </c>
      <c r="J97" s="46">
        <v>4590.6400000000003</v>
      </c>
      <c r="K97" s="82"/>
      <c r="L97" s="82"/>
      <c r="M97" s="411"/>
    </row>
    <row r="98" spans="1:13" outlineLevel="1">
      <c r="A98" s="324"/>
      <c r="B98" s="324"/>
      <c r="C98" s="397"/>
      <c r="D98" s="318">
        <v>45646</v>
      </c>
      <c r="E98" s="318" t="s">
        <v>646</v>
      </c>
      <c r="F98" s="109">
        <v>45658</v>
      </c>
      <c r="G98" s="109">
        <v>45838</v>
      </c>
      <c r="H98" s="346"/>
      <c r="I98" s="82"/>
      <c r="J98" s="82"/>
      <c r="K98" s="46">
        <v>20.48</v>
      </c>
      <c r="L98" s="46">
        <v>1815.46</v>
      </c>
      <c r="M98" s="412" t="s">
        <v>311</v>
      </c>
    </row>
    <row r="99" spans="1:13" outlineLevel="1">
      <c r="A99" s="324"/>
      <c r="B99" s="324"/>
      <c r="C99" s="397"/>
      <c r="D99" s="318"/>
      <c r="E99" s="318"/>
      <c r="F99" s="24">
        <v>45839</v>
      </c>
      <c r="G99" s="24">
        <v>46022</v>
      </c>
      <c r="H99" s="346"/>
      <c r="I99" s="82"/>
      <c r="J99" s="82"/>
      <c r="K99" s="46">
        <v>23.98</v>
      </c>
      <c r="L99" s="46">
        <v>2125.9</v>
      </c>
      <c r="M99" s="413"/>
    </row>
    <row r="100" spans="1:13" outlineLevel="1">
      <c r="A100" s="324"/>
      <c r="B100" s="324"/>
      <c r="C100" s="397"/>
      <c r="D100" s="318"/>
      <c r="E100" s="318"/>
      <c r="F100" s="109">
        <v>45658</v>
      </c>
      <c r="G100" s="109">
        <v>45838</v>
      </c>
      <c r="H100" s="346"/>
      <c r="I100" s="82"/>
      <c r="J100" s="82"/>
      <c r="K100" s="46">
        <v>20.48</v>
      </c>
      <c r="L100" s="46">
        <v>1988.35</v>
      </c>
      <c r="M100" s="412" t="s">
        <v>312</v>
      </c>
    </row>
    <row r="101" spans="1:13" outlineLevel="1">
      <c r="A101" s="324"/>
      <c r="B101" s="324"/>
      <c r="C101" s="397"/>
      <c r="D101" s="318"/>
      <c r="E101" s="318"/>
      <c r="F101" s="24">
        <v>45839</v>
      </c>
      <c r="G101" s="24">
        <v>46022</v>
      </c>
      <c r="H101" s="346"/>
      <c r="I101" s="82"/>
      <c r="J101" s="82"/>
      <c r="K101" s="46">
        <v>23.98</v>
      </c>
      <c r="L101" s="46">
        <v>2328.36</v>
      </c>
      <c r="M101" s="413"/>
    </row>
    <row r="102" spans="1:13" outlineLevel="1">
      <c r="A102" s="324"/>
      <c r="B102" s="324"/>
      <c r="C102" s="397"/>
      <c r="D102" s="318"/>
      <c r="E102" s="318"/>
      <c r="F102" s="109">
        <v>45658</v>
      </c>
      <c r="G102" s="109">
        <v>45838</v>
      </c>
      <c r="H102" s="346"/>
      <c r="I102" s="82"/>
      <c r="J102" s="82"/>
      <c r="K102" s="46">
        <v>20.48</v>
      </c>
      <c r="L102" s="46">
        <v>1692.8</v>
      </c>
      <c r="M102" s="412" t="s">
        <v>313</v>
      </c>
    </row>
    <row r="103" spans="1:13" outlineLevel="1">
      <c r="A103" s="324"/>
      <c r="B103" s="324"/>
      <c r="C103" s="397"/>
      <c r="D103" s="318"/>
      <c r="E103" s="318"/>
      <c r="F103" s="24">
        <v>45839</v>
      </c>
      <c r="G103" s="24">
        <v>46022</v>
      </c>
      <c r="H103" s="346"/>
      <c r="I103" s="82"/>
      <c r="J103" s="82"/>
      <c r="K103" s="46">
        <v>23.98</v>
      </c>
      <c r="L103" s="46">
        <v>1982.27</v>
      </c>
      <c r="M103" s="413"/>
    </row>
    <row r="104" spans="1:13" outlineLevel="1">
      <c r="A104" s="324"/>
      <c r="B104" s="324"/>
      <c r="C104" s="397"/>
      <c r="D104" s="318"/>
      <c r="E104" s="318"/>
      <c r="F104" s="109">
        <v>45658</v>
      </c>
      <c r="G104" s="109">
        <v>45838</v>
      </c>
      <c r="H104" s="346"/>
      <c r="I104" s="82"/>
      <c r="J104" s="82"/>
      <c r="K104" s="46">
        <v>20.48</v>
      </c>
      <c r="L104" s="46">
        <v>1815.46</v>
      </c>
      <c r="M104" s="412" t="s">
        <v>314</v>
      </c>
    </row>
    <row r="105" spans="1:13" outlineLevel="1">
      <c r="A105" s="324"/>
      <c r="B105" s="324"/>
      <c r="C105" s="397"/>
      <c r="D105" s="318"/>
      <c r="E105" s="318"/>
      <c r="F105" s="24">
        <v>45839</v>
      </c>
      <c r="G105" s="24">
        <v>46022</v>
      </c>
      <c r="H105" s="346"/>
      <c r="I105" s="82"/>
      <c r="J105" s="82"/>
      <c r="K105" s="46">
        <v>23.98</v>
      </c>
      <c r="L105" s="46">
        <v>2125.9</v>
      </c>
      <c r="M105" s="413"/>
    </row>
    <row r="106" spans="1:13" outlineLevel="1">
      <c r="A106" s="324"/>
      <c r="B106" s="324"/>
      <c r="C106" s="397"/>
      <c r="D106" s="318"/>
      <c r="E106" s="318"/>
      <c r="F106" s="109">
        <v>45658</v>
      </c>
      <c r="G106" s="109">
        <v>45838</v>
      </c>
      <c r="H106" s="346"/>
      <c r="I106" s="82"/>
      <c r="J106" s="82"/>
      <c r="K106" s="46">
        <v>20.48</v>
      </c>
      <c r="L106" s="46">
        <v>1879.98</v>
      </c>
      <c r="M106" s="412" t="s">
        <v>315</v>
      </c>
    </row>
    <row r="107" spans="1:13" outlineLevel="1">
      <c r="A107" s="324"/>
      <c r="B107" s="324"/>
      <c r="C107" s="397"/>
      <c r="D107" s="318"/>
      <c r="E107" s="318"/>
      <c r="F107" s="24">
        <v>45839</v>
      </c>
      <c r="G107" s="24">
        <v>46022</v>
      </c>
      <c r="H107" s="346"/>
      <c r="I107" s="82"/>
      <c r="J107" s="82"/>
      <c r="K107" s="46">
        <v>23.98</v>
      </c>
      <c r="L107" s="46">
        <v>2222.5300000000002</v>
      </c>
      <c r="M107" s="413"/>
    </row>
    <row r="108" spans="1:13" outlineLevel="1">
      <c r="A108" s="324"/>
      <c r="B108" s="324"/>
      <c r="C108" s="397"/>
      <c r="D108" s="318"/>
      <c r="E108" s="318"/>
      <c r="F108" s="109">
        <v>45658</v>
      </c>
      <c r="G108" s="109">
        <v>45838</v>
      </c>
      <c r="H108" s="346"/>
      <c r="I108" s="82"/>
      <c r="J108" s="82"/>
      <c r="K108" s="46">
        <v>20.48</v>
      </c>
      <c r="L108" s="46">
        <v>2053.56</v>
      </c>
      <c r="M108" s="412" t="s">
        <v>316</v>
      </c>
    </row>
    <row r="109" spans="1:13" outlineLevel="1">
      <c r="A109" s="324"/>
      <c r="B109" s="324"/>
      <c r="C109" s="397"/>
      <c r="D109" s="318"/>
      <c r="E109" s="318"/>
      <c r="F109" s="24">
        <v>45839</v>
      </c>
      <c r="G109" s="24">
        <v>46022</v>
      </c>
      <c r="H109" s="346"/>
      <c r="I109" s="82"/>
      <c r="J109" s="82"/>
      <c r="K109" s="46">
        <v>23.98</v>
      </c>
      <c r="L109" s="46">
        <v>2404.7199999999998</v>
      </c>
      <c r="M109" s="413"/>
    </row>
    <row r="110" spans="1:13" outlineLevel="1">
      <c r="A110" s="324"/>
      <c r="B110" s="324"/>
      <c r="C110" s="397"/>
      <c r="D110" s="318"/>
      <c r="E110" s="318"/>
      <c r="F110" s="109">
        <v>45658</v>
      </c>
      <c r="G110" s="109">
        <v>45838</v>
      </c>
      <c r="H110" s="346"/>
      <c r="I110" s="82"/>
      <c r="J110" s="82"/>
      <c r="K110" s="46">
        <v>20.48</v>
      </c>
      <c r="L110" s="46">
        <v>1739.84</v>
      </c>
      <c r="M110" s="412" t="s">
        <v>317</v>
      </c>
    </row>
    <row r="111" spans="1:13" outlineLevel="1">
      <c r="A111" s="324"/>
      <c r="B111" s="324"/>
      <c r="C111" s="397"/>
      <c r="D111" s="318"/>
      <c r="E111" s="318"/>
      <c r="F111" s="24">
        <v>45839</v>
      </c>
      <c r="G111" s="24">
        <v>46022</v>
      </c>
      <c r="H111" s="346"/>
      <c r="I111" s="82"/>
      <c r="J111" s="82"/>
      <c r="K111" s="46">
        <v>23.98</v>
      </c>
      <c r="L111" s="46">
        <v>2037.35</v>
      </c>
      <c r="M111" s="413"/>
    </row>
    <row r="112" spans="1:13" outlineLevel="1">
      <c r="A112" s="324"/>
      <c r="B112" s="324"/>
      <c r="C112" s="397"/>
      <c r="D112" s="318"/>
      <c r="E112" s="318"/>
      <c r="F112" s="109">
        <v>45658</v>
      </c>
      <c r="G112" s="109">
        <v>45838</v>
      </c>
      <c r="H112" s="346"/>
      <c r="I112" s="82"/>
      <c r="J112" s="82"/>
      <c r="K112" s="46">
        <v>20.48</v>
      </c>
      <c r="L112" s="46">
        <v>1897.98</v>
      </c>
      <c r="M112" s="412" t="s">
        <v>318</v>
      </c>
    </row>
    <row r="113" spans="1:13" outlineLevel="1">
      <c r="A113" s="321"/>
      <c r="B113" s="321"/>
      <c r="C113" s="398"/>
      <c r="D113" s="318"/>
      <c r="E113" s="318"/>
      <c r="F113" s="24">
        <v>45839</v>
      </c>
      <c r="G113" s="24">
        <v>46022</v>
      </c>
      <c r="H113" s="346"/>
      <c r="I113" s="82"/>
      <c r="J113" s="82"/>
      <c r="K113" s="46">
        <v>23.98</v>
      </c>
      <c r="L113" s="46">
        <v>2222.5300000000002</v>
      </c>
      <c r="M113" s="413"/>
    </row>
    <row r="114" spans="1:13" outlineLevel="1">
      <c r="A114" s="320" t="s">
        <v>151</v>
      </c>
      <c r="B114" s="320" t="s">
        <v>155</v>
      </c>
      <c r="C114" s="431" t="s">
        <v>334</v>
      </c>
      <c r="D114" s="318">
        <v>45646</v>
      </c>
      <c r="E114" s="318" t="s">
        <v>548</v>
      </c>
      <c r="F114" s="23">
        <v>45658</v>
      </c>
      <c r="G114" s="23">
        <v>45838</v>
      </c>
      <c r="H114" s="346"/>
      <c r="I114" s="49">
        <v>59.39</v>
      </c>
      <c r="J114" s="46">
        <v>4191.8100000000004</v>
      </c>
      <c r="K114" s="82"/>
      <c r="L114" s="82"/>
      <c r="M114" s="411"/>
    </row>
    <row r="115" spans="1:13" outlineLevel="1">
      <c r="A115" s="324"/>
      <c r="B115" s="324"/>
      <c r="C115" s="397"/>
      <c r="D115" s="318"/>
      <c r="E115" s="318"/>
      <c r="F115" s="110">
        <v>45839</v>
      </c>
      <c r="G115" s="110">
        <v>46022</v>
      </c>
      <c r="H115" s="346"/>
      <c r="I115" s="49">
        <v>61.88</v>
      </c>
      <c r="J115" s="46">
        <v>4590.6400000000003</v>
      </c>
      <c r="K115" s="82"/>
      <c r="L115" s="82"/>
      <c r="M115" s="411"/>
    </row>
    <row r="116" spans="1:13" outlineLevel="1">
      <c r="A116" s="324"/>
      <c r="B116" s="324"/>
      <c r="C116" s="397"/>
      <c r="D116" s="318">
        <v>45646</v>
      </c>
      <c r="E116" s="318" t="s">
        <v>646</v>
      </c>
      <c r="F116" s="109">
        <v>45658</v>
      </c>
      <c r="G116" s="109">
        <v>45838</v>
      </c>
      <c r="H116" s="346"/>
      <c r="I116" s="82"/>
      <c r="J116" s="82"/>
      <c r="K116" s="46">
        <v>26.86</v>
      </c>
      <c r="L116" s="46">
        <v>2378.5300000000002</v>
      </c>
      <c r="M116" s="412" t="s">
        <v>311</v>
      </c>
    </row>
    <row r="117" spans="1:13" outlineLevel="1">
      <c r="A117" s="324"/>
      <c r="B117" s="324"/>
      <c r="C117" s="397"/>
      <c r="D117" s="318"/>
      <c r="E117" s="318"/>
      <c r="F117" s="24">
        <v>45839</v>
      </c>
      <c r="G117" s="24">
        <v>46022</v>
      </c>
      <c r="H117" s="346"/>
      <c r="I117" s="82"/>
      <c r="J117" s="82"/>
      <c r="K117" s="46">
        <v>31.45</v>
      </c>
      <c r="L117" s="46">
        <v>2785.26</v>
      </c>
      <c r="M117" s="413"/>
    </row>
    <row r="118" spans="1:13" outlineLevel="1">
      <c r="A118" s="324"/>
      <c r="B118" s="324"/>
      <c r="C118" s="397"/>
      <c r="D118" s="318"/>
      <c r="E118" s="318"/>
      <c r="F118" s="109">
        <v>45658</v>
      </c>
      <c r="G118" s="109">
        <v>45838</v>
      </c>
      <c r="H118" s="346"/>
      <c r="I118" s="82"/>
      <c r="J118" s="82"/>
      <c r="K118" s="46">
        <v>26.86</v>
      </c>
      <c r="L118" s="46">
        <v>2605.0100000000002</v>
      </c>
      <c r="M118" s="412" t="s">
        <v>312</v>
      </c>
    </row>
    <row r="119" spans="1:13" outlineLevel="1">
      <c r="A119" s="324"/>
      <c r="B119" s="324"/>
      <c r="C119" s="397"/>
      <c r="D119" s="318"/>
      <c r="E119" s="318"/>
      <c r="F119" s="24">
        <v>45839</v>
      </c>
      <c r="G119" s="24">
        <v>46022</v>
      </c>
      <c r="H119" s="346"/>
      <c r="I119" s="82"/>
      <c r="J119" s="82"/>
      <c r="K119" s="46">
        <v>31.45</v>
      </c>
      <c r="L119" s="46">
        <v>3050.47</v>
      </c>
      <c r="M119" s="413"/>
    </row>
    <row r="120" spans="1:13" outlineLevel="1">
      <c r="A120" s="324"/>
      <c r="B120" s="324"/>
      <c r="C120" s="397"/>
      <c r="D120" s="318"/>
      <c r="E120" s="318"/>
      <c r="F120" s="109">
        <v>45658</v>
      </c>
      <c r="G120" s="109">
        <v>45838</v>
      </c>
      <c r="H120" s="346"/>
      <c r="I120" s="82"/>
      <c r="J120" s="82"/>
      <c r="K120" s="46">
        <v>26.86</v>
      </c>
      <c r="L120" s="46">
        <v>2217.7800000000002</v>
      </c>
      <c r="M120" s="412" t="s">
        <v>313</v>
      </c>
    </row>
    <row r="121" spans="1:13" outlineLevel="1">
      <c r="A121" s="324"/>
      <c r="B121" s="324"/>
      <c r="C121" s="397"/>
      <c r="D121" s="318"/>
      <c r="E121" s="318"/>
      <c r="F121" s="24">
        <v>45839</v>
      </c>
      <c r="G121" s="24">
        <v>46022</v>
      </c>
      <c r="H121" s="346"/>
      <c r="I121" s="82"/>
      <c r="J121" s="82"/>
      <c r="K121" s="46">
        <v>31.45</v>
      </c>
      <c r="L121" s="46">
        <v>2597.02</v>
      </c>
      <c r="M121" s="413"/>
    </row>
    <row r="122" spans="1:13" outlineLevel="1">
      <c r="A122" s="324"/>
      <c r="B122" s="324"/>
      <c r="C122" s="397"/>
      <c r="D122" s="318"/>
      <c r="E122" s="318"/>
      <c r="F122" s="109">
        <v>45658</v>
      </c>
      <c r="G122" s="109">
        <v>45838</v>
      </c>
      <c r="H122" s="346"/>
      <c r="I122" s="82"/>
      <c r="J122" s="82"/>
      <c r="K122" s="46">
        <v>26.86</v>
      </c>
      <c r="L122" s="46">
        <v>2378.48</v>
      </c>
      <c r="M122" s="412" t="s">
        <v>314</v>
      </c>
    </row>
    <row r="123" spans="1:13" outlineLevel="1">
      <c r="A123" s="324"/>
      <c r="B123" s="324"/>
      <c r="C123" s="397"/>
      <c r="D123" s="318"/>
      <c r="E123" s="318"/>
      <c r="F123" s="24">
        <v>45839</v>
      </c>
      <c r="G123" s="24">
        <v>46022</v>
      </c>
      <c r="H123" s="346"/>
      <c r="I123" s="82"/>
      <c r="J123" s="82"/>
      <c r="K123" s="46">
        <v>31.45</v>
      </c>
      <c r="L123" s="46">
        <v>2785.2</v>
      </c>
      <c r="M123" s="413"/>
    </row>
    <row r="124" spans="1:13" outlineLevel="1">
      <c r="A124" s="324"/>
      <c r="B124" s="324"/>
      <c r="C124" s="397"/>
      <c r="D124" s="318"/>
      <c r="E124" s="318"/>
      <c r="F124" s="109">
        <v>45658</v>
      </c>
      <c r="G124" s="109">
        <v>45838</v>
      </c>
      <c r="H124" s="346"/>
      <c r="I124" s="82"/>
      <c r="J124" s="82"/>
      <c r="K124" s="46">
        <v>26.86</v>
      </c>
      <c r="L124" s="46">
        <v>2486.6</v>
      </c>
      <c r="M124" s="412" t="s">
        <v>315</v>
      </c>
    </row>
    <row r="125" spans="1:13" outlineLevel="1">
      <c r="A125" s="324"/>
      <c r="B125" s="324"/>
      <c r="C125" s="397"/>
      <c r="D125" s="318"/>
      <c r="E125" s="318"/>
      <c r="F125" s="24">
        <v>45839</v>
      </c>
      <c r="G125" s="24">
        <v>46022</v>
      </c>
      <c r="H125" s="346"/>
      <c r="I125" s="82"/>
      <c r="J125" s="82"/>
      <c r="K125" s="46">
        <v>31.45</v>
      </c>
      <c r="L125" s="46">
        <v>2911.81</v>
      </c>
      <c r="M125" s="413"/>
    </row>
    <row r="126" spans="1:13" outlineLevel="1">
      <c r="A126" s="324"/>
      <c r="B126" s="324"/>
      <c r="C126" s="397"/>
      <c r="D126" s="318"/>
      <c r="E126" s="318"/>
      <c r="F126" s="109">
        <v>45658</v>
      </c>
      <c r="G126" s="109">
        <v>45838</v>
      </c>
      <c r="H126" s="346"/>
      <c r="I126" s="82"/>
      <c r="J126" s="82"/>
      <c r="K126" s="46">
        <v>26.86</v>
      </c>
      <c r="L126" s="46">
        <v>2690.42</v>
      </c>
      <c r="M126" s="412" t="s">
        <v>316</v>
      </c>
    </row>
    <row r="127" spans="1:13" outlineLevel="1">
      <c r="A127" s="324"/>
      <c r="B127" s="324"/>
      <c r="C127" s="397"/>
      <c r="D127" s="318"/>
      <c r="E127" s="318"/>
      <c r="F127" s="24">
        <v>45839</v>
      </c>
      <c r="G127" s="24">
        <v>46022</v>
      </c>
      <c r="H127" s="346"/>
      <c r="I127" s="82"/>
      <c r="J127" s="82"/>
      <c r="K127" s="46">
        <v>31.45</v>
      </c>
      <c r="L127" s="46">
        <v>3150.48</v>
      </c>
      <c r="M127" s="413"/>
    </row>
    <row r="128" spans="1:13" outlineLevel="1">
      <c r="A128" s="324"/>
      <c r="B128" s="324"/>
      <c r="C128" s="397"/>
      <c r="D128" s="318"/>
      <c r="E128" s="318"/>
      <c r="F128" s="109">
        <v>45658</v>
      </c>
      <c r="G128" s="109">
        <v>45838</v>
      </c>
      <c r="H128" s="346"/>
      <c r="I128" s="82"/>
      <c r="J128" s="82"/>
      <c r="K128" s="46">
        <v>26.86</v>
      </c>
      <c r="L128" s="46">
        <v>2279.38</v>
      </c>
      <c r="M128" s="412" t="s">
        <v>317</v>
      </c>
    </row>
    <row r="129" spans="1:13" outlineLevel="1">
      <c r="A129" s="324"/>
      <c r="B129" s="324"/>
      <c r="C129" s="397"/>
      <c r="D129" s="318"/>
      <c r="E129" s="318"/>
      <c r="F129" s="24">
        <v>45839</v>
      </c>
      <c r="G129" s="24">
        <v>46022</v>
      </c>
      <c r="H129" s="346"/>
      <c r="I129" s="82"/>
      <c r="J129" s="82"/>
      <c r="K129" s="46">
        <v>31.45</v>
      </c>
      <c r="L129" s="46">
        <v>2669.15</v>
      </c>
      <c r="M129" s="413"/>
    </row>
    <row r="130" spans="1:13" outlineLevel="1">
      <c r="A130" s="324"/>
      <c r="B130" s="324"/>
      <c r="C130" s="397"/>
      <c r="D130" s="318"/>
      <c r="E130" s="318"/>
      <c r="F130" s="109">
        <v>45658</v>
      </c>
      <c r="G130" s="109">
        <v>45838</v>
      </c>
      <c r="H130" s="346"/>
      <c r="I130" s="82"/>
      <c r="J130" s="82"/>
      <c r="K130" s="46">
        <v>26.86</v>
      </c>
      <c r="L130" s="46">
        <v>2486.6</v>
      </c>
      <c r="M130" s="412" t="s">
        <v>318</v>
      </c>
    </row>
    <row r="131" spans="1:13" outlineLevel="1">
      <c r="A131" s="321"/>
      <c r="B131" s="321"/>
      <c r="C131" s="398"/>
      <c r="D131" s="318"/>
      <c r="E131" s="318"/>
      <c r="F131" s="24">
        <v>45839</v>
      </c>
      <c r="G131" s="24">
        <v>46022</v>
      </c>
      <c r="H131" s="346"/>
      <c r="I131" s="82"/>
      <c r="J131" s="82"/>
      <c r="K131" s="46">
        <v>31.45</v>
      </c>
      <c r="L131" s="46">
        <v>2911.81</v>
      </c>
      <c r="M131" s="413"/>
    </row>
    <row r="132" spans="1:13" outlineLevel="1">
      <c r="A132" s="320" t="s">
        <v>151</v>
      </c>
      <c r="B132" s="320" t="s">
        <v>462</v>
      </c>
      <c r="C132" s="431" t="s">
        <v>98</v>
      </c>
      <c r="D132" s="304">
        <v>45646</v>
      </c>
      <c r="E132" s="304" t="s">
        <v>813</v>
      </c>
      <c r="F132" s="23">
        <v>45658</v>
      </c>
      <c r="G132" s="23">
        <v>45838</v>
      </c>
      <c r="H132" s="346"/>
      <c r="I132" s="49">
        <v>66.83</v>
      </c>
      <c r="J132" s="46">
        <v>3718.21</v>
      </c>
      <c r="K132" s="32"/>
      <c r="L132" s="32"/>
      <c r="M132" s="319"/>
    </row>
    <row r="133" spans="1:13" outlineLevel="1">
      <c r="A133" s="324"/>
      <c r="B133" s="324"/>
      <c r="C133" s="397"/>
      <c r="D133" s="305"/>
      <c r="E133" s="305"/>
      <c r="F133" s="110">
        <v>45839</v>
      </c>
      <c r="G133" s="110">
        <v>46022</v>
      </c>
      <c r="H133" s="346"/>
      <c r="I133" s="49">
        <v>66.83</v>
      </c>
      <c r="J133" s="46">
        <v>4621.5</v>
      </c>
      <c r="K133" s="32"/>
      <c r="L133" s="32"/>
      <c r="M133" s="319"/>
    </row>
    <row r="134" spans="1:13" outlineLevel="1">
      <c r="A134" s="324"/>
      <c r="B134" s="324"/>
      <c r="C134" s="397"/>
      <c r="D134" s="318">
        <v>45646</v>
      </c>
      <c r="E134" s="304" t="s">
        <v>809</v>
      </c>
      <c r="F134" s="109">
        <v>45658</v>
      </c>
      <c r="G134" s="109">
        <v>45838</v>
      </c>
      <c r="H134" s="346"/>
      <c r="I134" s="32"/>
      <c r="J134" s="32"/>
      <c r="K134" s="46">
        <v>33.65</v>
      </c>
      <c r="L134" s="46">
        <v>1368.95</v>
      </c>
      <c r="M134" s="412" t="s">
        <v>311</v>
      </c>
    </row>
    <row r="135" spans="1:13" outlineLevel="1">
      <c r="A135" s="324"/>
      <c r="B135" s="324"/>
      <c r="C135" s="397"/>
      <c r="D135" s="318"/>
      <c r="E135" s="309"/>
      <c r="F135" s="24">
        <v>45839</v>
      </c>
      <c r="G135" s="24">
        <v>46022</v>
      </c>
      <c r="H135" s="346"/>
      <c r="I135" s="32"/>
      <c r="J135" s="32"/>
      <c r="K135" s="46">
        <v>39.4</v>
      </c>
      <c r="L135" s="46">
        <v>1603.04</v>
      </c>
      <c r="M135" s="413"/>
    </row>
    <row r="136" spans="1:13" outlineLevel="1">
      <c r="A136" s="324"/>
      <c r="B136" s="324"/>
      <c r="C136" s="397"/>
      <c r="D136" s="318"/>
      <c r="E136" s="309"/>
      <c r="F136" s="109">
        <v>45658</v>
      </c>
      <c r="G136" s="109">
        <v>45838</v>
      </c>
      <c r="H136" s="346"/>
      <c r="I136" s="32"/>
      <c r="J136" s="32"/>
      <c r="K136" s="46">
        <v>33.65</v>
      </c>
      <c r="L136" s="46">
        <v>1499.33</v>
      </c>
      <c r="M136" s="412" t="s">
        <v>312</v>
      </c>
    </row>
    <row r="137" spans="1:13" outlineLevel="1">
      <c r="A137" s="324"/>
      <c r="B137" s="324"/>
      <c r="C137" s="397"/>
      <c r="D137" s="318"/>
      <c r="E137" s="309"/>
      <c r="F137" s="24">
        <v>45839</v>
      </c>
      <c r="G137" s="24">
        <v>46022</v>
      </c>
      <c r="H137" s="346"/>
      <c r="I137" s="32"/>
      <c r="J137" s="32"/>
      <c r="K137" s="46">
        <v>39.4</v>
      </c>
      <c r="L137" s="46">
        <v>1755.72</v>
      </c>
      <c r="M137" s="413"/>
    </row>
    <row r="138" spans="1:13" outlineLevel="1">
      <c r="A138" s="324"/>
      <c r="B138" s="324"/>
      <c r="C138" s="397"/>
      <c r="D138" s="318"/>
      <c r="E138" s="309"/>
      <c r="F138" s="109">
        <v>45658</v>
      </c>
      <c r="G138" s="109">
        <v>45838</v>
      </c>
      <c r="H138" s="346"/>
      <c r="I138" s="32"/>
      <c r="J138" s="32"/>
      <c r="K138" s="46">
        <v>33.65</v>
      </c>
      <c r="L138" s="46">
        <v>1276.46</v>
      </c>
      <c r="M138" s="412" t="s">
        <v>313</v>
      </c>
    </row>
    <row r="139" spans="1:13" outlineLevel="1">
      <c r="A139" s="324"/>
      <c r="B139" s="324"/>
      <c r="C139" s="397"/>
      <c r="D139" s="318"/>
      <c r="E139" s="309"/>
      <c r="F139" s="24">
        <v>45839</v>
      </c>
      <c r="G139" s="24">
        <v>46022</v>
      </c>
      <c r="H139" s="346"/>
      <c r="I139" s="32"/>
      <c r="J139" s="32"/>
      <c r="K139" s="46">
        <v>39.4</v>
      </c>
      <c r="L139" s="46">
        <v>1494.73</v>
      </c>
      <c r="M139" s="413"/>
    </row>
    <row r="140" spans="1:13" outlineLevel="1">
      <c r="A140" s="324"/>
      <c r="B140" s="324"/>
      <c r="C140" s="397"/>
      <c r="D140" s="318"/>
      <c r="E140" s="309"/>
      <c r="F140" s="109">
        <v>45658</v>
      </c>
      <c r="G140" s="109">
        <v>45838</v>
      </c>
      <c r="H140" s="346"/>
      <c r="I140" s="32"/>
      <c r="J140" s="32"/>
      <c r="K140" s="46">
        <v>33.65</v>
      </c>
      <c r="L140" s="46">
        <v>1368.95</v>
      </c>
      <c r="M140" s="412" t="s">
        <v>314</v>
      </c>
    </row>
    <row r="141" spans="1:13" outlineLevel="1">
      <c r="A141" s="324"/>
      <c r="B141" s="324"/>
      <c r="C141" s="397"/>
      <c r="D141" s="318"/>
      <c r="E141" s="309"/>
      <c r="F141" s="24">
        <v>45839</v>
      </c>
      <c r="G141" s="24">
        <v>46022</v>
      </c>
      <c r="H141" s="346"/>
      <c r="I141" s="32"/>
      <c r="J141" s="32"/>
      <c r="K141" s="46">
        <v>39.4</v>
      </c>
      <c r="L141" s="46">
        <v>1603.04</v>
      </c>
      <c r="M141" s="413"/>
    </row>
    <row r="142" spans="1:13" outlineLevel="1">
      <c r="A142" s="324"/>
      <c r="B142" s="324"/>
      <c r="C142" s="397"/>
      <c r="D142" s="318"/>
      <c r="E142" s="309"/>
      <c r="F142" s="109">
        <v>45658</v>
      </c>
      <c r="G142" s="109">
        <v>45838</v>
      </c>
      <c r="H142" s="346"/>
      <c r="I142" s="32"/>
      <c r="J142" s="32"/>
      <c r="K142" s="46">
        <v>33.65</v>
      </c>
      <c r="L142" s="46">
        <v>1431.18</v>
      </c>
      <c r="M142" s="412" t="s">
        <v>315</v>
      </c>
    </row>
    <row r="143" spans="1:13" outlineLevel="1">
      <c r="A143" s="324"/>
      <c r="B143" s="324"/>
      <c r="C143" s="397"/>
      <c r="D143" s="318"/>
      <c r="E143" s="309"/>
      <c r="F143" s="24">
        <v>45839</v>
      </c>
      <c r="G143" s="24">
        <v>46022</v>
      </c>
      <c r="H143" s="346"/>
      <c r="I143" s="32"/>
      <c r="J143" s="32"/>
      <c r="K143" s="46">
        <v>39.4</v>
      </c>
      <c r="L143" s="46">
        <v>1675.91</v>
      </c>
      <c r="M143" s="413"/>
    </row>
    <row r="144" spans="1:13" outlineLevel="1">
      <c r="A144" s="324"/>
      <c r="B144" s="324"/>
      <c r="C144" s="397"/>
      <c r="D144" s="318"/>
      <c r="E144" s="309"/>
      <c r="F144" s="109">
        <v>45658</v>
      </c>
      <c r="G144" s="109">
        <v>45838</v>
      </c>
      <c r="H144" s="346"/>
      <c r="I144" s="32"/>
      <c r="J144" s="32"/>
      <c r="K144" s="46">
        <v>33.65</v>
      </c>
      <c r="L144" s="46">
        <v>1548.49</v>
      </c>
      <c r="M144" s="412" t="s">
        <v>316</v>
      </c>
    </row>
    <row r="145" spans="1:13" outlineLevel="1">
      <c r="A145" s="324"/>
      <c r="B145" s="324"/>
      <c r="C145" s="397"/>
      <c r="D145" s="318"/>
      <c r="E145" s="309"/>
      <c r="F145" s="24">
        <v>45839</v>
      </c>
      <c r="G145" s="24">
        <v>46022</v>
      </c>
      <c r="H145" s="346"/>
      <c r="I145" s="32"/>
      <c r="J145" s="32"/>
      <c r="K145" s="46">
        <v>39.4</v>
      </c>
      <c r="L145" s="46">
        <v>1813.28</v>
      </c>
      <c r="M145" s="413"/>
    </row>
    <row r="146" spans="1:13" outlineLevel="1">
      <c r="A146" s="324"/>
      <c r="B146" s="324"/>
      <c r="C146" s="397"/>
      <c r="D146" s="318"/>
      <c r="E146" s="309"/>
      <c r="F146" s="109">
        <v>45658</v>
      </c>
      <c r="G146" s="109">
        <v>45838</v>
      </c>
      <c r="H146" s="346"/>
      <c r="I146" s="32"/>
      <c r="J146" s="32"/>
      <c r="K146" s="46">
        <v>33.65</v>
      </c>
      <c r="L146" s="46">
        <v>1311.92</v>
      </c>
      <c r="M146" s="412" t="s">
        <v>317</v>
      </c>
    </row>
    <row r="147" spans="1:13" outlineLevel="1">
      <c r="A147" s="324"/>
      <c r="B147" s="324"/>
      <c r="C147" s="397"/>
      <c r="D147" s="318"/>
      <c r="E147" s="309"/>
      <c r="F147" s="24">
        <v>45839</v>
      </c>
      <c r="G147" s="24">
        <v>46022</v>
      </c>
      <c r="H147" s="346"/>
      <c r="I147" s="32"/>
      <c r="J147" s="32"/>
      <c r="K147" s="46">
        <v>39.4</v>
      </c>
      <c r="L147" s="46">
        <v>1536.26</v>
      </c>
      <c r="M147" s="413"/>
    </row>
    <row r="148" spans="1:13" outlineLevel="1">
      <c r="A148" s="324"/>
      <c r="B148" s="324"/>
      <c r="C148" s="397"/>
      <c r="D148" s="318"/>
      <c r="E148" s="309"/>
      <c r="F148" s="109">
        <v>45658</v>
      </c>
      <c r="G148" s="109">
        <v>45838</v>
      </c>
      <c r="H148" s="346"/>
      <c r="I148" s="32"/>
      <c r="J148" s="32"/>
      <c r="K148" s="46">
        <v>33.65</v>
      </c>
      <c r="L148" s="46">
        <v>1431.18</v>
      </c>
      <c r="M148" s="412" t="s">
        <v>318</v>
      </c>
    </row>
    <row r="149" spans="1:13" outlineLevel="1">
      <c r="A149" s="321"/>
      <c r="B149" s="321"/>
      <c r="C149" s="398"/>
      <c r="D149" s="318"/>
      <c r="E149" s="305"/>
      <c r="F149" s="24">
        <v>45839</v>
      </c>
      <c r="G149" s="24">
        <v>46022</v>
      </c>
      <c r="H149" s="346"/>
      <c r="I149" s="32"/>
      <c r="J149" s="32"/>
      <c r="K149" s="46">
        <v>39.4</v>
      </c>
      <c r="L149" s="46">
        <v>1675.91</v>
      </c>
      <c r="M149" s="413"/>
    </row>
    <row r="150" spans="1:13" s="6" customFormat="1">
      <c r="A150" s="26">
        <v>2</v>
      </c>
      <c r="B150" s="4" t="s">
        <v>128</v>
      </c>
      <c r="C150" s="27"/>
      <c r="D150" s="28"/>
      <c r="E150" s="28"/>
      <c r="F150" s="28"/>
      <c r="G150" s="28"/>
      <c r="H150" s="28"/>
      <c r="I150" s="28"/>
      <c r="J150" s="28"/>
      <c r="K150" s="29"/>
      <c r="L150" s="29"/>
      <c r="M150" s="33"/>
    </row>
    <row r="151" spans="1:13" outlineLevel="1">
      <c r="A151" s="320" t="s">
        <v>47</v>
      </c>
      <c r="B151" s="320" t="s">
        <v>168</v>
      </c>
      <c r="C151" s="306" t="s">
        <v>388</v>
      </c>
      <c r="D151" s="318">
        <v>45653</v>
      </c>
      <c r="E151" s="318" t="s">
        <v>659</v>
      </c>
      <c r="F151" s="23">
        <v>45658</v>
      </c>
      <c r="G151" s="23">
        <v>45838</v>
      </c>
      <c r="H151" s="346"/>
      <c r="I151" s="49">
        <v>45.46</v>
      </c>
      <c r="J151" s="46">
        <v>1594</v>
      </c>
      <c r="K151" s="113"/>
      <c r="L151" s="113"/>
      <c r="M151" s="411"/>
    </row>
    <row r="152" spans="1:13" outlineLevel="1">
      <c r="A152" s="324"/>
      <c r="B152" s="324"/>
      <c r="C152" s="307"/>
      <c r="D152" s="318"/>
      <c r="E152" s="318"/>
      <c r="F152" s="110">
        <v>45839</v>
      </c>
      <c r="G152" s="110">
        <v>46022</v>
      </c>
      <c r="H152" s="346"/>
      <c r="I152" s="49">
        <v>49.14</v>
      </c>
      <c r="J152" s="46">
        <v>2231.5700000000002</v>
      </c>
      <c r="K152" s="113"/>
      <c r="L152" s="113"/>
      <c r="M152" s="411"/>
    </row>
    <row r="153" spans="1:13" outlineLevel="1">
      <c r="A153" s="324"/>
      <c r="B153" s="324"/>
      <c r="C153" s="307"/>
      <c r="D153" s="318">
        <v>45646</v>
      </c>
      <c r="E153" s="304" t="s">
        <v>660</v>
      </c>
      <c r="F153" s="109">
        <v>45658</v>
      </c>
      <c r="G153" s="109">
        <v>45838</v>
      </c>
      <c r="H153" s="346"/>
      <c r="I153" s="113"/>
      <c r="J153" s="113"/>
      <c r="K153" s="115">
        <v>54.55</v>
      </c>
      <c r="L153" s="116">
        <v>1906.75</v>
      </c>
      <c r="M153" s="412" t="s">
        <v>311</v>
      </c>
    </row>
    <row r="154" spans="1:13" outlineLevel="1">
      <c r="A154" s="324"/>
      <c r="B154" s="324"/>
      <c r="C154" s="307"/>
      <c r="D154" s="318"/>
      <c r="E154" s="309"/>
      <c r="F154" s="24">
        <v>45839</v>
      </c>
      <c r="G154" s="24">
        <v>46022</v>
      </c>
      <c r="H154" s="346"/>
      <c r="I154" s="113"/>
      <c r="J154" s="113"/>
      <c r="K154" s="49">
        <v>58.97</v>
      </c>
      <c r="L154" s="49">
        <v>2232.8000000000002</v>
      </c>
      <c r="M154" s="413"/>
    </row>
    <row r="155" spans="1:13" outlineLevel="1">
      <c r="A155" s="324"/>
      <c r="B155" s="324"/>
      <c r="C155" s="307"/>
      <c r="D155" s="318"/>
      <c r="E155" s="309"/>
      <c r="F155" s="109">
        <v>45658</v>
      </c>
      <c r="G155" s="109">
        <v>45838</v>
      </c>
      <c r="H155" s="346"/>
      <c r="I155" s="113"/>
      <c r="J155" s="113"/>
      <c r="K155" s="115">
        <v>54.55</v>
      </c>
      <c r="L155" s="116">
        <v>1912.8</v>
      </c>
      <c r="M155" s="412" t="s">
        <v>312</v>
      </c>
    </row>
    <row r="156" spans="1:13" outlineLevel="1">
      <c r="A156" s="324"/>
      <c r="B156" s="324"/>
      <c r="C156" s="307"/>
      <c r="D156" s="318"/>
      <c r="E156" s="309"/>
      <c r="F156" s="24">
        <v>45839</v>
      </c>
      <c r="G156" s="24">
        <v>46022</v>
      </c>
      <c r="H156" s="346"/>
      <c r="I156" s="113"/>
      <c r="J156" s="113"/>
      <c r="K156" s="49">
        <v>58.97</v>
      </c>
      <c r="L156" s="49">
        <v>2239.89</v>
      </c>
      <c r="M156" s="413"/>
    </row>
    <row r="157" spans="1:13" outlineLevel="1">
      <c r="A157" s="324"/>
      <c r="B157" s="324"/>
      <c r="C157" s="307"/>
      <c r="D157" s="318"/>
      <c r="E157" s="309"/>
      <c r="F157" s="109">
        <v>45658</v>
      </c>
      <c r="G157" s="109">
        <v>45838</v>
      </c>
      <c r="H157" s="346"/>
      <c r="I157" s="113"/>
      <c r="J157" s="113"/>
      <c r="K157" s="115">
        <v>54.55</v>
      </c>
      <c r="L157" s="116">
        <v>1777.9</v>
      </c>
      <c r="M157" s="412" t="s">
        <v>313</v>
      </c>
    </row>
    <row r="158" spans="1:13" outlineLevel="1">
      <c r="A158" s="324"/>
      <c r="B158" s="324"/>
      <c r="C158" s="307"/>
      <c r="D158" s="318"/>
      <c r="E158" s="309"/>
      <c r="F158" s="24">
        <v>45839</v>
      </c>
      <c r="G158" s="24">
        <v>46022</v>
      </c>
      <c r="H158" s="346"/>
      <c r="I158" s="113"/>
      <c r="J158" s="113"/>
      <c r="K158" s="49">
        <v>58.97</v>
      </c>
      <c r="L158" s="49">
        <v>2081.92</v>
      </c>
      <c r="M158" s="413"/>
    </row>
    <row r="159" spans="1:13" outlineLevel="1">
      <c r="A159" s="324"/>
      <c r="B159" s="324"/>
      <c r="C159" s="307"/>
      <c r="D159" s="318"/>
      <c r="E159" s="309"/>
      <c r="F159" s="109">
        <v>45658</v>
      </c>
      <c r="G159" s="109">
        <v>45838</v>
      </c>
      <c r="H159" s="346"/>
      <c r="I159" s="113"/>
      <c r="J159" s="113"/>
      <c r="K159" s="115">
        <v>54.55</v>
      </c>
      <c r="L159" s="116">
        <v>1906.75</v>
      </c>
      <c r="M159" s="412" t="s">
        <v>314</v>
      </c>
    </row>
    <row r="160" spans="1:13" outlineLevel="1">
      <c r="A160" s="324"/>
      <c r="B160" s="324"/>
      <c r="C160" s="307"/>
      <c r="D160" s="318"/>
      <c r="E160" s="309"/>
      <c r="F160" s="24">
        <v>45839</v>
      </c>
      <c r="G160" s="24">
        <v>46022</v>
      </c>
      <c r="H160" s="346"/>
      <c r="I160" s="113"/>
      <c r="J160" s="113"/>
      <c r="K160" s="49">
        <v>58.97</v>
      </c>
      <c r="L160" s="49">
        <v>2232.8000000000002</v>
      </c>
      <c r="M160" s="413"/>
    </row>
    <row r="161" spans="1:13" outlineLevel="1">
      <c r="A161" s="324"/>
      <c r="B161" s="324"/>
      <c r="C161" s="307"/>
      <c r="D161" s="318"/>
      <c r="E161" s="309"/>
      <c r="F161" s="109">
        <v>45658</v>
      </c>
      <c r="G161" s="109">
        <v>45838</v>
      </c>
      <c r="H161" s="346"/>
      <c r="I161" s="113"/>
      <c r="J161" s="113"/>
      <c r="K161" s="115">
        <v>54.55</v>
      </c>
      <c r="L161" s="116">
        <v>1912.8</v>
      </c>
      <c r="M161" s="412" t="s">
        <v>315</v>
      </c>
    </row>
    <row r="162" spans="1:13" outlineLevel="1">
      <c r="A162" s="324"/>
      <c r="B162" s="324"/>
      <c r="C162" s="307"/>
      <c r="D162" s="318"/>
      <c r="E162" s="309"/>
      <c r="F162" s="24">
        <v>45839</v>
      </c>
      <c r="G162" s="24">
        <v>46022</v>
      </c>
      <c r="H162" s="346"/>
      <c r="I162" s="113"/>
      <c r="J162" s="113"/>
      <c r="K162" s="49">
        <v>58.97</v>
      </c>
      <c r="L162" s="49">
        <v>2239.8000000000002</v>
      </c>
      <c r="M162" s="413"/>
    </row>
    <row r="163" spans="1:13" outlineLevel="1">
      <c r="A163" s="324"/>
      <c r="B163" s="324"/>
      <c r="C163" s="307"/>
      <c r="D163" s="318"/>
      <c r="E163" s="309"/>
      <c r="F163" s="109">
        <v>45658</v>
      </c>
      <c r="G163" s="109">
        <v>45838</v>
      </c>
      <c r="H163" s="346"/>
      <c r="I163" s="113"/>
      <c r="J163" s="113"/>
      <c r="K163" s="115">
        <v>54.55</v>
      </c>
      <c r="L163" s="116">
        <v>1912.8</v>
      </c>
      <c r="M163" s="412" t="s">
        <v>316</v>
      </c>
    </row>
    <row r="164" spans="1:13" outlineLevel="1">
      <c r="A164" s="324"/>
      <c r="B164" s="324"/>
      <c r="C164" s="307"/>
      <c r="D164" s="318"/>
      <c r="E164" s="309"/>
      <c r="F164" s="24">
        <v>45839</v>
      </c>
      <c r="G164" s="24">
        <v>46022</v>
      </c>
      <c r="H164" s="346"/>
      <c r="I164" s="113"/>
      <c r="J164" s="113"/>
      <c r="K164" s="49">
        <v>58.97</v>
      </c>
      <c r="L164" s="49">
        <v>2239.89</v>
      </c>
      <c r="M164" s="413"/>
    </row>
    <row r="165" spans="1:13" outlineLevel="1">
      <c r="A165" s="324"/>
      <c r="B165" s="324"/>
      <c r="C165" s="307"/>
      <c r="D165" s="318"/>
      <c r="E165" s="309"/>
      <c r="F165" s="109">
        <v>45658</v>
      </c>
      <c r="G165" s="109">
        <v>45838</v>
      </c>
      <c r="H165" s="346"/>
      <c r="I165" s="113"/>
      <c r="J165" s="113"/>
      <c r="K165" s="117">
        <v>54.55</v>
      </c>
      <c r="L165" s="118">
        <v>1827.3</v>
      </c>
      <c r="M165" s="412" t="s">
        <v>317</v>
      </c>
    </row>
    <row r="166" spans="1:13" outlineLevel="1">
      <c r="A166" s="324"/>
      <c r="B166" s="324"/>
      <c r="C166" s="307"/>
      <c r="D166" s="318"/>
      <c r="E166" s="309"/>
      <c r="F166" s="24">
        <v>45839</v>
      </c>
      <c r="G166" s="24">
        <v>46022</v>
      </c>
      <c r="H166" s="346"/>
      <c r="I166" s="113"/>
      <c r="J166" s="113"/>
      <c r="K166" s="49">
        <v>58.97</v>
      </c>
      <c r="L166" s="49">
        <v>2139.77</v>
      </c>
      <c r="M166" s="413"/>
    </row>
    <row r="167" spans="1:13" outlineLevel="1">
      <c r="A167" s="324"/>
      <c r="B167" s="324"/>
      <c r="C167" s="307"/>
      <c r="D167" s="318"/>
      <c r="E167" s="309"/>
      <c r="F167" s="109">
        <v>45658</v>
      </c>
      <c r="G167" s="109">
        <v>45838</v>
      </c>
      <c r="H167" s="346"/>
      <c r="I167" s="113"/>
      <c r="J167" s="113"/>
      <c r="K167" s="115">
        <v>54.55</v>
      </c>
      <c r="L167" s="116">
        <v>1912.8</v>
      </c>
      <c r="M167" s="412" t="s">
        <v>318</v>
      </c>
    </row>
    <row r="168" spans="1:13" outlineLevel="1">
      <c r="A168" s="321"/>
      <c r="B168" s="321"/>
      <c r="C168" s="308"/>
      <c r="D168" s="318"/>
      <c r="E168" s="305"/>
      <c r="F168" s="24">
        <v>45839</v>
      </c>
      <c r="G168" s="24">
        <v>46022</v>
      </c>
      <c r="H168" s="346"/>
      <c r="I168" s="113"/>
      <c r="J168" s="113"/>
      <c r="K168" s="49">
        <v>58.97</v>
      </c>
      <c r="L168" s="49">
        <v>2239.89</v>
      </c>
      <c r="M168" s="413"/>
    </row>
    <row r="169" spans="1:13" outlineLevel="1">
      <c r="A169" s="320" t="s">
        <v>47</v>
      </c>
      <c r="B169" s="320" t="s">
        <v>438</v>
      </c>
      <c r="C169" s="306" t="s">
        <v>388</v>
      </c>
      <c r="D169" s="318">
        <v>45653</v>
      </c>
      <c r="E169" s="318" t="s">
        <v>659</v>
      </c>
      <c r="F169" s="23">
        <v>45658</v>
      </c>
      <c r="G169" s="23">
        <v>45838</v>
      </c>
      <c r="H169" s="346"/>
      <c r="I169" s="49">
        <v>45.46</v>
      </c>
      <c r="J169" s="46">
        <v>1594</v>
      </c>
      <c r="K169" s="113"/>
      <c r="L169" s="113"/>
      <c r="M169" s="411"/>
    </row>
    <row r="170" spans="1:13" outlineLevel="1">
      <c r="A170" s="324"/>
      <c r="B170" s="324"/>
      <c r="C170" s="307"/>
      <c r="D170" s="318"/>
      <c r="E170" s="318"/>
      <c r="F170" s="110">
        <v>45839</v>
      </c>
      <c r="G170" s="110">
        <v>46022</v>
      </c>
      <c r="H170" s="346"/>
      <c r="I170" s="49">
        <v>49.14</v>
      </c>
      <c r="J170" s="46">
        <v>2231.5700000000002</v>
      </c>
      <c r="K170" s="113"/>
      <c r="L170" s="113"/>
      <c r="M170" s="411"/>
    </row>
    <row r="171" spans="1:13" outlineLevel="1">
      <c r="A171" s="324"/>
      <c r="B171" s="324"/>
      <c r="C171" s="307"/>
      <c r="D171" s="318">
        <v>45646</v>
      </c>
      <c r="E171" s="304" t="s">
        <v>660</v>
      </c>
      <c r="F171" s="109">
        <v>45658</v>
      </c>
      <c r="G171" s="109">
        <v>45838</v>
      </c>
      <c r="H171" s="346"/>
      <c r="I171" s="113"/>
      <c r="J171" s="113"/>
      <c r="K171" s="115">
        <v>45.84</v>
      </c>
      <c r="L171" s="116">
        <v>1550.82</v>
      </c>
      <c r="M171" s="412" t="s">
        <v>311</v>
      </c>
    </row>
    <row r="172" spans="1:13" outlineLevel="1">
      <c r="A172" s="324"/>
      <c r="B172" s="324"/>
      <c r="C172" s="307"/>
      <c r="D172" s="318"/>
      <c r="E172" s="309"/>
      <c r="F172" s="24">
        <v>45839</v>
      </c>
      <c r="G172" s="24">
        <v>46022</v>
      </c>
      <c r="H172" s="346"/>
      <c r="I172" s="113"/>
      <c r="J172" s="113"/>
      <c r="K172" s="49">
        <v>53.68</v>
      </c>
      <c r="L172" s="49">
        <v>1816.01</v>
      </c>
      <c r="M172" s="413"/>
    </row>
    <row r="173" spans="1:13" outlineLevel="1">
      <c r="A173" s="324"/>
      <c r="B173" s="324"/>
      <c r="C173" s="307"/>
      <c r="D173" s="318"/>
      <c r="E173" s="309"/>
      <c r="F173" s="109">
        <v>45658</v>
      </c>
      <c r="G173" s="109">
        <v>45838</v>
      </c>
      <c r="H173" s="346"/>
      <c r="I173" s="113"/>
      <c r="J173" s="113"/>
      <c r="K173" s="115">
        <v>45.84</v>
      </c>
      <c r="L173" s="116">
        <v>1698.52</v>
      </c>
      <c r="M173" s="412" t="s">
        <v>312</v>
      </c>
    </row>
    <row r="174" spans="1:13" outlineLevel="1">
      <c r="A174" s="324"/>
      <c r="B174" s="324"/>
      <c r="C174" s="307"/>
      <c r="D174" s="318"/>
      <c r="E174" s="309"/>
      <c r="F174" s="24">
        <v>45839</v>
      </c>
      <c r="G174" s="24">
        <v>46022</v>
      </c>
      <c r="H174" s="346"/>
      <c r="I174" s="113"/>
      <c r="J174" s="113"/>
      <c r="K174" s="49">
        <v>53.68</v>
      </c>
      <c r="L174" s="49">
        <v>1988.97</v>
      </c>
      <c r="M174" s="413"/>
    </row>
    <row r="175" spans="1:13" outlineLevel="1">
      <c r="A175" s="324"/>
      <c r="B175" s="324"/>
      <c r="C175" s="307"/>
      <c r="D175" s="318"/>
      <c r="E175" s="309"/>
      <c r="F175" s="109">
        <v>45658</v>
      </c>
      <c r="G175" s="109">
        <v>45838</v>
      </c>
      <c r="H175" s="346"/>
      <c r="I175" s="113"/>
      <c r="J175" s="113"/>
      <c r="K175" s="115">
        <v>45.84</v>
      </c>
      <c r="L175" s="116">
        <v>1446.04</v>
      </c>
      <c r="M175" s="412" t="s">
        <v>313</v>
      </c>
    </row>
    <row r="176" spans="1:13" outlineLevel="1">
      <c r="A176" s="324"/>
      <c r="B176" s="324"/>
      <c r="C176" s="307"/>
      <c r="D176" s="318"/>
      <c r="E176" s="309"/>
      <c r="F176" s="24">
        <v>45839</v>
      </c>
      <c r="G176" s="24">
        <v>46022</v>
      </c>
      <c r="H176" s="346"/>
      <c r="I176" s="113"/>
      <c r="J176" s="113"/>
      <c r="K176" s="49">
        <v>53.68</v>
      </c>
      <c r="L176" s="49">
        <v>1693.31</v>
      </c>
      <c r="M176" s="413"/>
    </row>
    <row r="177" spans="1:13" outlineLevel="1">
      <c r="A177" s="324"/>
      <c r="B177" s="324"/>
      <c r="C177" s="307"/>
      <c r="D177" s="318"/>
      <c r="E177" s="309"/>
      <c r="F177" s="109">
        <v>45658</v>
      </c>
      <c r="G177" s="109">
        <v>45838</v>
      </c>
      <c r="H177" s="346"/>
      <c r="I177" s="113"/>
      <c r="J177" s="113"/>
      <c r="K177" s="115">
        <v>45.84</v>
      </c>
      <c r="L177" s="116">
        <v>1550.82</v>
      </c>
      <c r="M177" s="412" t="s">
        <v>314</v>
      </c>
    </row>
    <row r="178" spans="1:13" outlineLevel="1">
      <c r="A178" s="324"/>
      <c r="B178" s="324"/>
      <c r="C178" s="307"/>
      <c r="D178" s="318"/>
      <c r="E178" s="309"/>
      <c r="F178" s="24">
        <v>45839</v>
      </c>
      <c r="G178" s="24">
        <v>46022</v>
      </c>
      <c r="H178" s="346"/>
      <c r="I178" s="113"/>
      <c r="J178" s="113"/>
      <c r="K178" s="49">
        <v>53.68</v>
      </c>
      <c r="L178" s="49">
        <v>1816.01</v>
      </c>
      <c r="M178" s="413"/>
    </row>
    <row r="179" spans="1:13" outlineLevel="1">
      <c r="A179" s="324"/>
      <c r="B179" s="324"/>
      <c r="C179" s="307"/>
      <c r="D179" s="318"/>
      <c r="E179" s="309"/>
      <c r="F179" s="109">
        <v>45658</v>
      </c>
      <c r="G179" s="109">
        <v>45838</v>
      </c>
      <c r="H179" s="346"/>
      <c r="I179" s="113"/>
      <c r="J179" s="113"/>
      <c r="K179" s="115">
        <v>45.84</v>
      </c>
      <c r="L179" s="116">
        <v>1621.31</v>
      </c>
      <c r="M179" s="412" t="s">
        <v>315</v>
      </c>
    </row>
    <row r="180" spans="1:13" outlineLevel="1">
      <c r="A180" s="324"/>
      <c r="B180" s="324"/>
      <c r="C180" s="307"/>
      <c r="D180" s="318"/>
      <c r="E180" s="309"/>
      <c r="F180" s="24">
        <v>45839</v>
      </c>
      <c r="G180" s="24">
        <v>46022</v>
      </c>
      <c r="H180" s="346"/>
      <c r="I180" s="113"/>
      <c r="J180" s="113"/>
      <c r="K180" s="49">
        <v>53.68</v>
      </c>
      <c r="L180" s="49">
        <v>1898.55</v>
      </c>
      <c r="M180" s="413"/>
    </row>
    <row r="181" spans="1:13" outlineLevel="1">
      <c r="A181" s="324"/>
      <c r="B181" s="324"/>
      <c r="C181" s="307"/>
      <c r="D181" s="318"/>
      <c r="E181" s="309"/>
      <c r="F181" s="109">
        <v>45658</v>
      </c>
      <c r="G181" s="109">
        <v>45838</v>
      </c>
      <c r="H181" s="346"/>
      <c r="I181" s="113"/>
      <c r="J181" s="113"/>
      <c r="K181" s="115">
        <v>45.84</v>
      </c>
      <c r="L181" s="116">
        <v>1754.23</v>
      </c>
      <c r="M181" s="412" t="s">
        <v>316</v>
      </c>
    </row>
    <row r="182" spans="1:13" outlineLevel="1">
      <c r="A182" s="324"/>
      <c r="B182" s="324"/>
      <c r="C182" s="307"/>
      <c r="D182" s="318"/>
      <c r="E182" s="309"/>
      <c r="F182" s="24">
        <v>45839</v>
      </c>
      <c r="G182" s="24">
        <v>46022</v>
      </c>
      <c r="H182" s="346"/>
      <c r="I182" s="113"/>
      <c r="J182" s="113"/>
      <c r="K182" s="49">
        <v>53.68</v>
      </c>
      <c r="L182" s="49">
        <v>2054.23</v>
      </c>
      <c r="M182" s="413"/>
    </row>
    <row r="183" spans="1:13" outlineLevel="1">
      <c r="A183" s="324"/>
      <c r="B183" s="324"/>
      <c r="C183" s="307"/>
      <c r="D183" s="318"/>
      <c r="E183" s="309"/>
      <c r="F183" s="109">
        <v>45658</v>
      </c>
      <c r="G183" s="109">
        <v>45838</v>
      </c>
      <c r="H183" s="346"/>
      <c r="I183" s="113"/>
      <c r="J183" s="113"/>
      <c r="K183" s="115">
        <v>45.84</v>
      </c>
      <c r="L183" s="116">
        <v>1486.21</v>
      </c>
      <c r="M183" s="412" t="s">
        <v>317</v>
      </c>
    </row>
    <row r="184" spans="1:13" outlineLevel="1">
      <c r="A184" s="324"/>
      <c r="B184" s="324"/>
      <c r="C184" s="307"/>
      <c r="D184" s="318"/>
      <c r="E184" s="309"/>
      <c r="F184" s="24">
        <v>45839</v>
      </c>
      <c r="G184" s="24">
        <v>46022</v>
      </c>
      <c r="H184" s="346"/>
      <c r="I184" s="113"/>
      <c r="J184" s="113"/>
      <c r="K184" s="49">
        <v>53.68</v>
      </c>
      <c r="L184" s="49">
        <v>1740.35</v>
      </c>
      <c r="M184" s="413"/>
    </row>
    <row r="185" spans="1:13" outlineLevel="1">
      <c r="A185" s="324"/>
      <c r="B185" s="324"/>
      <c r="C185" s="307"/>
      <c r="D185" s="318"/>
      <c r="E185" s="309"/>
      <c r="F185" s="109">
        <v>45658</v>
      </c>
      <c r="G185" s="109">
        <v>45838</v>
      </c>
      <c r="H185" s="346"/>
      <c r="I185" s="113"/>
      <c r="J185" s="113"/>
      <c r="K185" s="115">
        <v>45.84</v>
      </c>
      <c r="L185" s="116">
        <v>1621.31</v>
      </c>
      <c r="M185" s="412" t="s">
        <v>318</v>
      </c>
    </row>
    <row r="186" spans="1:13" outlineLevel="1">
      <c r="A186" s="321"/>
      <c r="B186" s="321"/>
      <c r="C186" s="308"/>
      <c r="D186" s="318"/>
      <c r="E186" s="305"/>
      <c r="F186" s="24">
        <v>45839</v>
      </c>
      <c r="G186" s="24">
        <v>46022</v>
      </c>
      <c r="H186" s="346"/>
      <c r="I186" s="113"/>
      <c r="J186" s="113"/>
      <c r="K186" s="49">
        <v>53.68</v>
      </c>
      <c r="L186" s="49">
        <v>1898.55</v>
      </c>
      <c r="M186" s="413"/>
    </row>
    <row r="187" spans="1:13" outlineLevel="1">
      <c r="A187" s="320" t="s">
        <v>47</v>
      </c>
      <c r="B187" s="320" t="s">
        <v>206</v>
      </c>
      <c r="C187" s="306" t="s">
        <v>325</v>
      </c>
      <c r="D187" s="318">
        <v>45646</v>
      </c>
      <c r="E187" s="318" t="s">
        <v>550</v>
      </c>
      <c r="F187" s="23">
        <v>45658</v>
      </c>
      <c r="G187" s="23">
        <v>45838</v>
      </c>
      <c r="H187" s="336"/>
      <c r="I187" s="49">
        <v>32.94</v>
      </c>
      <c r="J187" s="46">
        <v>4414.03</v>
      </c>
      <c r="K187" s="106"/>
      <c r="L187" s="106"/>
      <c r="M187" s="319"/>
    </row>
    <row r="188" spans="1:13" outlineLevel="1">
      <c r="A188" s="324"/>
      <c r="B188" s="324"/>
      <c r="C188" s="307"/>
      <c r="D188" s="318"/>
      <c r="E188" s="318"/>
      <c r="F188" s="110">
        <v>45839</v>
      </c>
      <c r="G188" s="110">
        <v>46022</v>
      </c>
      <c r="H188" s="337"/>
      <c r="I188" s="49">
        <v>34.090000000000003</v>
      </c>
      <c r="J188" s="46">
        <v>4870.8900000000003</v>
      </c>
      <c r="K188" s="106"/>
      <c r="L188" s="106"/>
      <c r="M188" s="319"/>
    </row>
    <row r="189" spans="1:13" outlineLevel="1">
      <c r="A189" s="324"/>
      <c r="B189" s="324"/>
      <c r="C189" s="307"/>
      <c r="D189" s="304">
        <v>45646</v>
      </c>
      <c r="E189" s="304" t="s">
        <v>721</v>
      </c>
      <c r="F189" s="109">
        <v>45658</v>
      </c>
      <c r="G189" s="109">
        <v>45838</v>
      </c>
      <c r="H189" s="336"/>
      <c r="I189" s="125"/>
      <c r="J189" s="125"/>
      <c r="K189" s="49">
        <v>26.44</v>
      </c>
      <c r="L189" s="46">
        <v>2328.25</v>
      </c>
      <c r="M189" s="412" t="s">
        <v>311</v>
      </c>
    </row>
    <row r="190" spans="1:13" outlineLevel="1">
      <c r="A190" s="324"/>
      <c r="B190" s="324"/>
      <c r="C190" s="307"/>
      <c r="D190" s="309"/>
      <c r="E190" s="309"/>
      <c r="F190" s="24">
        <v>45839</v>
      </c>
      <c r="G190" s="24">
        <v>46022</v>
      </c>
      <c r="H190" s="344"/>
      <c r="I190" s="125"/>
      <c r="J190" s="125"/>
      <c r="K190" s="49">
        <v>30.96</v>
      </c>
      <c r="L190" s="46">
        <v>2726.38</v>
      </c>
      <c r="M190" s="413"/>
    </row>
    <row r="191" spans="1:13" outlineLevel="1">
      <c r="A191" s="324"/>
      <c r="B191" s="324"/>
      <c r="C191" s="307"/>
      <c r="D191" s="309"/>
      <c r="E191" s="309"/>
      <c r="F191" s="109">
        <v>45658</v>
      </c>
      <c r="G191" s="109">
        <v>45838</v>
      </c>
      <c r="H191" s="344"/>
      <c r="I191" s="125"/>
      <c r="J191" s="125"/>
      <c r="K191" s="49">
        <v>26.44</v>
      </c>
      <c r="L191" s="46">
        <v>2549.9899999999998</v>
      </c>
      <c r="M191" s="412" t="s">
        <v>312</v>
      </c>
    </row>
    <row r="192" spans="1:13" outlineLevel="1">
      <c r="A192" s="324"/>
      <c r="B192" s="324"/>
      <c r="C192" s="307"/>
      <c r="D192" s="309"/>
      <c r="E192" s="309"/>
      <c r="F192" s="24">
        <v>45839</v>
      </c>
      <c r="G192" s="24">
        <v>46022</v>
      </c>
      <c r="H192" s="344"/>
      <c r="I192" s="125"/>
      <c r="J192" s="125"/>
      <c r="K192" s="49">
        <v>30.96</v>
      </c>
      <c r="L192" s="46">
        <v>2986.04</v>
      </c>
      <c r="M192" s="413"/>
    </row>
    <row r="193" spans="1:13" outlineLevel="1">
      <c r="A193" s="324"/>
      <c r="B193" s="324"/>
      <c r="C193" s="307"/>
      <c r="D193" s="309"/>
      <c r="E193" s="309"/>
      <c r="F193" s="109">
        <v>45658</v>
      </c>
      <c r="G193" s="109">
        <v>45838</v>
      </c>
      <c r="H193" s="344"/>
      <c r="I193" s="125"/>
      <c r="J193" s="125"/>
      <c r="K193" s="49">
        <v>26.44</v>
      </c>
      <c r="L193" s="46">
        <v>2170.94</v>
      </c>
      <c r="M193" s="412" t="s">
        <v>313</v>
      </c>
    </row>
    <row r="194" spans="1:13" outlineLevel="1">
      <c r="A194" s="324"/>
      <c r="B194" s="324"/>
      <c r="C194" s="307"/>
      <c r="D194" s="309"/>
      <c r="E194" s="309"/>
      <c r="F194" s="24">
        <v>45839</v>
      </c>
      <c r="G194" s="24">
        <v>46022</v>
      </c>
      <c r="H194" s="344"/>
      <c r="I194" s="125"/>
      <c r="J194" s="125"/>
      <c r="K194" s="49">
        <v>30.96</v>
      </c>
      <c r="L194" s="46">
        <v>2542.17</v>
      </c>
      <c r="M194" s="413"/>
    </row>
    <row r="195" spans="1:13" outlineLevel="1">
      <c r="A195" s="324"/>
      <c r="B195" s="324"/>
      <c r="C195" s="307"/>
      <c r="D195" s="309"/>
      <c r="E195" s="309"/>
      <c r="F195" s="109">
        <v>45658</v>
      </c>
      <c r="G195" s="109">
        <v>45838</v>
      </c>
      <c r="H195" s="344"/>
      <c r="I195" s="125"/>
      <c r="J195" s="125"/>
      <c r="K195" s="49">
        <v>26.44</v>
      </c>
      <c r="L195" s="46">
        <v>2328.25</v>
      </c>
      <c r="M195" s="412" t="s">
        <v>314</v>
      </c>
    </row>
    <row r="196" spans="1:13" outlineLevel="1">
      <c r="A196" s="324"/>
      <c r="B196" s="324"/>
      <c r="C196" s="307"/>
      <c r="D196" s="309"/>
      <c r="E196" s="309"/>
      <c r="F196" s="24">
        <v>45839</v>
      </c>
      <c r="G196" s="24">
        <v>46022</v>
      </c>
      <c r="H196" s="344"/>
      <c r="I196" s="125"/>
      <c r="J196" s="125"/>
      <c r="K196" s="49">
        <v>30.96</v>
      </c>
      <c r="L196" s="46">
        <v>2726.38</v>
      </c>
      <c r="M196" s="413"/>
    </row>
    <row r="197" spans="1:13" outlineLevel="1">
      <c r="A197" s="324"/>
      <c r="B197" s="324"/>
      <c r="C197" s="307"/>
      <c r="D197" s="309"/>
      <c r="E197" s="309"/>
      <c r="F197" s="109">
        <v>45658</v>
      </c>
      <c r="G197" s="109">
        <v>45838</v>
      </c>
      <c r="H197" s="344"/>
      <c r="I197" s="125"/>
      <c r="J197" s="125"/>
      <c r="K197" s="49">
        <v>26.44</v>
      </c>
      <c r="L197" s="46">
        <v>2434.08</v>
      </c>
      <c r="M197" s="412" t="s">
        <v>315</v>
      </c>
    </row>
    <row r="198" spans="1:13" outlineLevel="1">
      <c r="A198" s="324"/>
      <c r="B198" s="324"/>
      <c r="C198" s="307"/>
      <c r="D198" s="309"/>
      <c r="E198" s="309"/>
      <c r="F198" s="24">
        <v>45839</v>
      </c>
      <c r="G198" s="24">
        <v>46022</v>
      </c>
      <c r="H198" s="344"/>
      <c r="I198" s="125"/>
      <c r="J198" s="125"/>
      <c r="K198" s="49">
        <v>30.96</v>
      </c>
      <c r="L198" s="46">
        <v>2850.31</v>
      </c>
      <c r="M198" s="413"/>
    </row>
    <row r="199" spans="1:13" outlineLevel="1">
      <c r="A199" s="324"/>
      <c r="B199" s="324"/>
      <c r="C199" s="307"/>
      <c r="D199" s="309"/>
      <c r="E199" s="309"/>
      <c r="F199" s="109">
        <v>45658</v>
      </c>
      <c r="G199" s="109">
        <v>45838</v>
      </c>
      <c r="H199" s="344"/>
      <c r="I199" s="125"/>
      <c r="J199" s="125"/>
      <c r="K199" s="49">
        <v>26.44</v>
      </c>
      <c r="L199" s="46">
        <v>2633.59</v>
      </c>
      <c r="M199" s="412" t="s">
        <v>316</v>
      </c>
    </row>
    <row r="200" spans="1:13" outlineLevel="1">
      <c r="A200" s="324"/>
      <c r="B200" s="324"/>
      <c r="C200" s="307"/>
      <c r="D200" s="309"/>
      <c r="E200" s="309"/>
      <c r="F200" s="24">
        <v>45839</v>
      </c>
      <c r="G200" s="24">
        <v>46022</v>
      </c>
      <c r="H200" s="344"/>
      <c r="I200" s="125"/>
      <c r="J200" s="125"/>
      <c r="K200" s="49">
        <v>30.96</v>
      </c>
      <c r="L200" s="46">
        <v>3083.93</v>
      </c>
      <c r="M200" s="413"/>
    </row>
    <row r="201" spans="1:13" outlineLevel="1">
      <c r="A201" s="324"/>
      <c r="B201" s="324"/>
      <c r="C201" s="307"/>
      <c r="D201" s="309"/>
      <c r="E201" s="309"/>
      <c r="F201" s="109">
        <v>45658</v>
      </c>
      <c r="G201" s="109">
        <v>45838</v>
      </c>
      <c r="H201" s="344"/>
      <c r="I201" s="125"/>
      <c r="J201" s="125"/>
      <c r="K201" s="49">
        <v>26.44</v>
      </c>
      <c r="L201" s="46">
        <v>2231.2399999999998</v>
      </c>
      <c r="M201" s="412" t="s">
        <v>317</v>
      </c>
    </row>
    <row r="202" spans="1:13" outlineLevel="1">
      <c r="A202" s="324"/>
      <c r="B202" s="324"/>
      <c r="C202" s="307"/>
      <c r="D202" s="309"/>
      <c r="E202" s="309"/>
      <c r="F202" s="24">
        <v>45839</v>
      </c>
      <c r="G202" s="24">
        <v>46022</v>
      </c>
      <c r="H202" s="344"/>
      <c r="I202" s="125"/>
      <c r="J202" s="125"/>
      <c r="K202" s="49">
        <v>30.96</v>
      </c>
      <c r="L202" s="46">
        <v>2612.7800000000002</v>
      </c>
      <c r="M202" s="413"/>
    </row>
    <row r="203" spans="1:13" outlineLevel="1">
      <c r="A203" s="324"/>
      <c r="B203" s="324"/>
      <c r="C203" s="307"/>
      <c r="D203" s="309"/>
      <c r="E203" s="309"/>
      <c r="F203" s="109">
        <v>45658</v>
      </c>
      <c r="G203" s="109">
        <v>45838</v>
      </c>
      <c r="H203" s="344"/>
      <c r="I203" s="125"/>
      <c r="J203" s="125"/>
      <c r="K203" s="49">
        <v>26.44</v>
      </c>
      <c r="L203" s="46">
        <v>2434.08</v>
      </c>
      <c r="M203" s="412" t="s">
        <v>318</v>
      </c>
    </row>
    <row r="204" spans="1:13" outlineLevel="1">
      <c r="A204" s="321"/>
      <c r="B204" s="321"/>
      <c r="C204" s="308"/>
      <c r="D204" s="305"/>
      <c r="E204" s="305"/>
      <c r="F204" s="24">
        <v>45839</v>
      </c>
      <c r="G204" s="24">
        <v>46022</v>
      </c>
      <c r="H204" s="337"/>
      <c r="I204" s="125"/>
      <c r="J204" s="125"/>
      <c r="K204" s="49">
        <v>30.96</v>
      </c>
      <c r="L204" s="46">
        <v>2850.31</v>
      </c>
      <c r="M204" s="413"/>
    </row>
    <row r="205" spans="1:13" outlineLevel="1">
      <c r="A205" s="320" t="s">
        <v>47</v>
      </c>
      <c r="B205" s="320" t="s">
        <v>188</v>
      </c>
      <c r="C205" s="306" t="s">
        <v>325</v>
      </c>
      <c r="D205" s="318">
        <v>45646</v>
      </c>
      <c r="E205" s="318" t="s">
        <v>550</v>
      </c>
      <c r="F205" s="23">
        <v>45658</v>
      </c>
      <c r="G205" s="23">
        <v>45838</v>
      </c>
      <c r="H205" s="336"/>
      <c r="I205" s="49">
        <v>32.94</v>
      </c>
      <c r="J205" s="46">
        <v>4414.03</v>
      </c>
      <c r="K205" s="106"/>
      <c r="L205" s="106"/>
      <c r="M205" s="319"/>
    </row>
    <row r="206" spans="1:13" outlineLevel="1">
      <c r="A206" s="324"/>
      <c r="B206" s="324"/>
      <c r="C206" s="307"/>
      <c r="D206" s="318"/>
      <c r="E206" s="318"/>
      <c r="F206" s="110">
        <v>45839</v>
      </c>
      <c r="G206" s="110">
        <v>46022</v>
      </c>
      <c r="H206" s="337"/>
      <c r="I206" s="49">
        <v>34.090000000000003</v>
      </c>
      <c r="J206" s="46">
        <v>4870.8900000000003</v>
      </c>
      <c r="K206" s="106"/>
      <c r="L206" s="106"/>
      <c r="M206" s="319"/>
    </row>
    <row r="207" spans="1:13" outlineLevel="1">
      <c r="A207" s="324"/>
      <c r="B207" s="324"/>
      <c r="C207" s="307"/>
      <c r="D207" s="304">
        <v>45646</v>
      </c>
      <c r="E207" s="304" t="s">
        <v>721</v>
      </c>
      <c r="F207" s="109">
        <v>45658</v>
      </c>
      <c r="G207" s="109">
        <v>45838</v>
      </c>
      <c r="H207" s="336"/>
      <c r="I207" s="125"/>
      <c r="J207" s="125"/>
      <c r="K207" s="49">
        <v>24.26</v>
      </c>
      <c r="L207" s="46">
        <v>2136.11</v>
      </c>
      <c r="M207" s="412" t="s">
        <v>311</v>
      </c>
    </row>
    <row r="208" spans="1:13" outlineLevel="1">
      <c r="A208" s="324"/>
      <c r="B208" s="324"/>
      <c r="C208" s="307"/>
      <c r="D208" s="309"/>
      <c r="E208" s="309"/>
      <c r="F208" s="24">
        <v>45839</v>
      </c>
      <c r="G208" s="24">
        <v>46022</v>
      </c>
      <c r="H208" s="344"/>
      <c r="I208" s="125"/>
      <c r="J208" s="125"/>
      <c r="K208" s="49">
        <v>28.4</v>
      </c>
      <c r="L208" s="46">
        <v>2501.38</v>
      </c>
      <c r="M208" s="413"/>
    </row>
    <row r="209" spans="1:13" outlineLevel="1">
      <c r="A209" s="324"/>
      <c r="B209" s="324"/>
      <c r="C209" s="307"/>
      <c r="D209" s="309"/>
      <c r="E209" s="309"/>
      <c r="F209" s="109">
        <v>45658</v>
      </c>
      <c r="G209" s="109">
        <v>45838</v>
      </c>
      <c r="H209" s="344"/>
      <c r="I209" s="125"/>
      <c r="J209" s="125"/>
      <c r="K209" s="49">
        <v>24.26</v>
      </c>
      <c r="L209" s="46">
        <v>2339.5500000000002</v>
      </c>
      <c r="M209" s="412" t="s">
        <v>312</v>
      </c>
    </row>
    <row r="210" spans="1:13" outlineLevel="1">
      <c r="A210" s="324"/>
      <c r="B210" s="324"/>
      <c r="C210" s="307"/>
      <c r="D210" s="309"/>
      <c r="E210" s="309"/>
      <c r="F210" s="24">
        <v>45839</v>
      </c>
      <c r="G210" s="24">
        <v>46022</v>
      </c>
      <c r="H210" s="344"/>
      <c r="I210" s="125"/>
      <c r="J210" s="125"/>
      <c r="K210" s="49">
        <v>28.4</v>
      </c>
      <c r="L210" s="46">
        <v>2739.61</v>
      </c>
      <c r="M210" s="413"/>
    </row>
    <row r="211" spans="1:13" outlineLevel="1">
      <c r="A211" s="324"/>
      <c r="B211" s="324"/>
      <c r="C211" s="307"/>
      <c r="D211" s="309"/>
      <c r="E211" s="309"/>
      <c r="F211" s="109">
        <v>45658</v>
      </c>
      <c r="G211" s="109">
        <v>45838</v>
      </c>
      <c r="H211" s="344"/>
      <c r="I211" s="125"/>
      <c r="J211" s="125"/>
      <c r="K211" s="49">
        <v>24.26</v>
      </c>
      <c r="L211" s="46">
        <v>1991.78</v>
      </c>
      <c r="M211" s="412" t="s">
        <v>313</v>
      </c>
    </row>
    <row r="212" spans="1:13" outlineLevel="1">
      <c r="A212" s="324"/>
      <c r="B212" s="324"/>
      <c r="C212" s="307"/>
      <c r="D212" s="309"/>
      <c r="E212" s="309"/>
      <c r="F212" s="24">
        <v>45839</v>
      </c>
      <c r="G212" s="24">
        <v>46022</v>
      </c>
      <c r="H212" s="344"/>
      <c r="I212" s="125"/>
      <c r="J212" s="125"/>
      <c r="K212" s="49">
        <v>28.4</v>
      </c>
      <c r="L212" s="46">
        <v>2332.37</v>
      </c>
      <c r="M212" s="413"/>
    </row>
    <row r="213" spans="1:13" outlineLevel="1">
      <c r="A213" s="324"/>
      <c r="B213" s="324"/>
      <c r="C213" s="307"/>
      <c r="D213" s="309"/>
      <c r="E213" s="309"/>
      <c r="F213" s="109">
        <v>45658</v>
      </c>
      <c r="G213" s="109">
        <v>45838</v>
      </c>
      <c r="H213" s="344"/>
      <c r="I213" s="125"/>
      <c r="J213" s="125"/>
      <c r="K213" s="49">
        <v>24.26</v>
      </c>
      <c r="L213" s="46">
        <v>2136.11</v>
      </c>
      <c r="M213" s="412" t="s">
        <v>314</v>
      </c>
    </row>
    <row r="214" spans="1:13" outlineLevel="1">
      <c r="A214" s="324"/>
      <c r="B214" s="324"/>
      <c r="C214" s="307"/>
      <c r="D214" s="309"/>
      <c r="E214" s="309"/>
      <c r="F214" s="24">
        <v>45839</v>
      </c>
      <c r="G214" s="24">
        <v>46022</v>
      </c>
      <c r="H214" s="344"/>
      <c r="I214" s="125"/>
      <c r="J214" s="125"/>
      <c r="K214" s="49">
        <v>28.4</v>
      </c>
      <c r="L214" s="46">
        <v>2501.38</v>
      </c>
      <c r="M214" s="413"/>
    </row>
    <row r="215" spans="1:13" outlineLevel="1">
      <c r="A215" s="324"/>
      <c r="B215" s="324"/>
      <c r="C215" s="307"/>
      <c r="D215" s="309"/>
      <c r="E215" s="309"/>
      <c r="F215" s="109">
        <v>45658</v>
      </c>
      <c r="G215" s="109">
        <v>45838</v>
      </c>
      <c r="H215" s="344"/>
      <c r="I215" s="125"/>
      <c r="J215" s="125"/>
      <c r="K215" s="49">
        <v>24.26</v>
      </c>
      <c r="L215" s="46">
        <v>2233.1999999999998</v>
      </c>
      <c r="M215" s="412" t="s">
        <v>315</v>
      </c>
    </row>
    <row r="216" spans="1:13" outlineLevel="1">
      <c r="A216" s="324"/>
      <c r="B216" s="324"/>
      <c r="C216" s="307"/>
      <c r="D216" s="309"/>
      <c r="E216" s="309"/>
      <c r="F216" s="24">
        <v>45839</v>
      </c>
      <c r="G216" s="24">
        <v>46022</v>
      </c>
      <c r="H216" s="344"/>
      <c r="I216" s="125"/>
      <c r="J216" s="125"/>
      <c r="K216" s="49">
        <v>28.4</v>
      </c>
      <c r="L216" s="46">
        <v>2615.08</v>
      </c>
      <c r="M216" s="413"/>
    </row>
    <row r="217" spans="1:13" outlineLevel="1">
      <c r="A217" s="324"/>
      <c r="B217" s="324"/>
      <c r="C217" s="307"/>
      <c r="D217" s="309"/>
      <c r="E217" s="309"/>
      <c r="F217" s="109">
        <v>45658</v>
      </c>
      <c r="G217" s="109">
        <v>45838</v>
      </c>
      <c r="H217" s="344"/>
      <c r="I217" s="125"/>
      <c r="J217" s="125"/>
      <c r="K217" s="49">
        <v>24.26</v>
      </c>
      <c r="L217" s="46">
        <v>2416.25</v>
      </c>
      <c r="M217" s="412" t="s">
        <v>316</v>
      </c>
    </row>
    <row r="218" spans="1:13" outlineLevel="1">
      <c r="A218" s="324"/>
      <c r="B218" s="324"/>
      <c r="C218" s="307"/>
      <c r="D218" s="309"/>
      <c r="E218" s="309"/>
      <c r="F218" s="24">
        <v>45839</v>
      </c>
      <c r="G218" s="24">
        <v>46022</v>
      </c>
      <c r="H218" s="344"/>
      <c r="I218" s="125"/>
      <c r="J218" s="125"/>
      <c r="K218" s="49">
        <v>28.4</v>
      </c>
      <c r="L218" s="46">
        <v>2829.43</v>
      </c>
      <c r="M218" s="413"/>
    </row>
    <row r="219" spans="1:13" outlineLevel="1">
      <c r="A219" s="324"/>
      <c r="B219" s="324"/>
      <c r="C219" s="307"/>
      <c r="D219" s="309"/>
      <c r="E219" s="309"/>
      <c r="F219" s="109">
        <v>45658</v>
      </c>
      <c r="G219" s="109">
        <v>45838</v>
      </c>
      <c r="H219" s="344"/>
      <c r="I219" s="125"/>
      <c r="J219" s="125"/>
      <c r="K219" s="49">
        <v>24.26</v>
      </c>
      <c r="L219" s="46">
        <v>2047.1</v>
      </c>
      <c r="M219" s="412" t="s">
        <v>317</v>
      </c>
    </row>
    <row r="220" spans="1:13" outlineLevel="1">
      <c r="A220" s="324"/>
      <c r="B220" s="324"/>
      <c r="C220" s="307"/>
      <c r="D220" s="309"/>
      <c r="E220" s="309"/>
      <c r="F220" s="24">
        <v>45839</v>
      </c>
      <c r="G220" s="24">
        <v>46022</v>
      </c>
      <c r="H220" s="344"/>
      <c r="I220" s="125"/>
      <c r="J220" s="125"/>
      <c r="K220" s="49">
        <v>28.4</v>
      </c>
      <c r="L220" s="46">
        <v>2397.15</v>
      </c>
      <c r="M220" s="413"/>
    </row>
    <row r="221" spans="1:13" outlineLevel="1">
      <c r="A221" s="324"/>
      <c r="B221" s="324"/>
      <c r="C221" s="307"/>
      <c r="D221" s="309"/>
      <c r="E221" s="309"/>
      <c r="F221" s="109">
        <v>45658</v>
      </c>
      <c r="G221" s="109">
        <v>45838</v>
      </c>
      <c r="H221" s="344"/>
      <c r="I221" s="125"/>
      <c r="J221" s="125"/>
      <c r="K221" s="49">
        <v>24.26</v>
      </c>
      <c r="L221" s="46">
        <v>2233.1999999999998</v>
      </c>
      <c r="M221" s="412" t="s">
        <v>318</v>
      </c>
    </row>
    <row r="222" spans="1:13" outlineLevel="1">
      <c r="A222" s="321"/>
      <c r="B222" s="321"/>
      <c r="C222" s="308"/>
      <c r="D222" s="305"/>
      <c r="E222" s="305"/>
      <c r="F222" s="24">
        <v>45839</v>
      </c>
      <c r="G222" s="24">
        <v>46022</v>
      </c>
      <c r="H222" s="337"/>
      <c r="I222" s="125"/>
      <c r="J222" s="125"/>
      <c r="K222" s="49">
        <v>28.4</v>
      </c>
      <c r="L222" s="46">
        <v>2615.08</v>
      </c>
      <c r="M222" s="413"/>
    </row>
    <row r="223" spans="1:13" outlineLevel="1">
      <c r="A223" s="320" t="s">
        <v>47</v>
      </c>
      <c r="B223" s="320" t="s">
        <v>189</v>
      </c>
      <c r="C223" s="306" t="s">
        <v>325</v>
      </c>
      <c r="D223" s="318">
        <v>45646</v>
      </c>
      <c r="E223" s="318" t="s">
        <v>550</v>
      </c>
      <c r="F223" s="23">
        <v>45658</v>
      </c>
      <c r="G223" s="23">
        <v>45838</v>
      </c>
      <c r="H223" s="336"/>
      <c r="I223" s="49">
        <v>32.94</v>
      </c>
      <c r="J223" s="46">
        <v>4414.03</v>
      </c>
      <c r="K223" s="125"/>
      <c r="L223" s="125"/>
      <c r="M223" s="319"/>
    </row>
    <row r="224" spans="1:13" outlineLevel="1">
      <c r="A224" s="324"/>
      <c r="B224" s="324"/>
      <c r="C224" s="307"/>
      <c r="D224" s="318"/>
      <c r="E224" s="318"/>
      <c r="F224" s="110">
        <v>45839</v>
      </c>
      <c r="G224" s="110">
        <v>46022</v>
      </c>
      <c r="H224" s="337"/>
      <c r="I224" s="49">
        <v>34.090000000000003</v>
      </c>
      <c r="J224" s="46">
        <v>4870.8900000000003</v>
      </c>
      <c r="K224" s="125"/>
      <c r="L224" s="125"/>
      <c r="M224" s="319"/>
    </row>
    <row r="225" spans="1:13" outlineLevel="1">
      <c r="A225" s="324"/>
      <c r="B225" s="324"/>
      <c r="C225" s="307"/>
      <c r="D225" s="304">
        <v>45646</v>
      </c>
      <c r="E225" s="304" t="s">
        <v>721</v>
      </c>
      <c r="F225" s="109">
        <v>45658</v>
      </c>
      <c r="G225" s="109">
        <v>45838</v>
      </c>
      <c r="H225" s="336"/>
      <c r="I225" s="125"/>
      <c r="J225" s="125"/>
      <c r="K225" s="46">
        <v>30.35</v>
      </c>
      <c r="L225" s="46">
        <v>2673.26</v>
      </c>
      <c r="M225" s="412" t="s">
        <v>311</v>
      </c>
    </row>
    <row r="226" spans="1:13" outlineLevel="1">
      <c r="A226" s="324"/>
      <c r="B226" s="324"/>
      <c r="C226" s="307"/>
      <c r="D226" s="309"/>
      <c r="E226" s="309"/>
      <c r="F226" s="24">
        <v>45839</v>
      </c>
      <c r="G226" s="24">
        <v>46022</v>
      </c>
      <c r="H226" s="344"/>
      <c r="I226" s="125"/>
      <c r="J226" s="125"/>
      <c r="K226" s="46">
        <v>35.54</v>
      </c>
      <c r="L226" s="46">
        <v>3108.12</v>
      </c>
      <c r="M226" s="413"/>
    </row>
    <row r="227" spans="1:13" outlineLevel="1">
      <c r="A227" s="324"/>
      <c r="B227" s="324"/>
      <c r="C227" s="307"/>
      <c r="D227" s="309"/>
      <c r="E227" s="309"/>
      <c r="F227" s="109">
        <v>45658</v>
      </c>
      <c r="G227" s="109">
        <v>45838</v>
      </c>
      <c r="H227" s="344"/>
      <c r="I227" s="125"/>
      <c r="J227" s="125"/>
      <c r="K227" s="46">
        <v>30.35</v>
      </c>
      <c r="L227" s="46">
        <v>2927.86</v>
      </c>
      <c r="M227" s="412" t="s">
        <v>312</v>
      </c>
    </row>
    <row r="228" spans="1:13" outlineLevel="1">
      <c r="A228" s="324"/>
      <c r="B228" s="324"/>
      <c r="C228" s="307"/>
      <c r="D228" s="309"/>
      <c r="E228" s="309"/>
      <c r="F228" s="24">
        <v>45839</v>
      </c>
      <c r="G228" s="24">
        <v>46022</v>
      </c>
      <c r="H228" s="344"/>
      <c r="I228" s="125"/>
      <c r="J228" s="125"/>
      <c r="K228" s="46">
        <v>35.54</v>
      </c>
      <c r="L228" s="46">
        <v>3404.13</v>
      </c>
      <c r="M228" s="413"/>
    </row>
    <row r="229" spans="1:13" outlineLevel="1">
      <c r="A229" s="324"/>
      <c r="B229" s="324"/>
      <c r="C229" s="307"/>
      <c r="D229" s="309"/>
      <c r="E229" s="309"/>
      <c r="F229" s="109">
        <v>45658</v>
      </c>
      <c r="G229" s="109">
        <v>45838</v>
      </c>
      <c r="H229" s="344"/>
      <c r="I229" s="125"/>
      <c r="J229" s="125"/>
      <c r="K229" s="46">
        <v>30.35</v>
      </c>
      <c r="L229" s="46">
        <v>2492.64</v>
      </c>
      <c r="M229" s="412" t="s">
        <v>313</v>
      </c>
    </row>
    <row r="230" spans="1:13" outlineLevel="1">
      <c r="A230" s="324"/>
      <c r="B230" s="324"/>
      <c r="C230" s="307"/>
      <c r="D230" s="309"/>
      <c r="E230" s="309"/>
      <c r="F230" s="24">
        <v>45839</v>
      </c>
      <c r="G230" s="24">
        <v>46022</v>
      </c>
      <c r="H230" s="344"/>
      <c r="I230" s="125"/>
      <c r="J230" s="125"/>
      <c r="K230" s="46">
        <v>35.54</v>
      </c>
      <c r="L230" s="46">
        <v>2898.11</v>
      </c>
      <c r="M230" s="413"/>
    </row>
    <row r="231" spans="1:13" outlineLevel="1">
      <c r="A231" s="324"/>
      <c r="B231" s="324"/>
      <c r="C231" s="307"/>
      <c r="D231" s="309"/>
      <c r="E231" s="309"/>
      <c r="F231" s="109">
        <v>45658</v>
      </c>
      <c r="G231" s="109">
        <v>45838</v>
      </c>
      <c r="H231" s="344"/>
      <c r="I231" s="125"/>
      <c r="J231" s="125"/>
      <c r="K231" s="46">
        <v>30.35</v>
      </c>
      <c r="L231" s="46">
        <v>2673.26</v>
      </c>
      <c r="M231" s="412" t="s">
        <v>314</v>
      </c>
    </row>
    <row r="232" spans="1:13" outlineLevel="1">
      <c r="A232" s="324"/>
      <c r="B232" s="324"/>
      <c r="C232" s="307"/>
      <c r="D232" s="309"/>
      <c r="E232" s="309"/>
      <c r="F232" s="24">
        <v>45839</v>
      </c>
      <c r="G232" s="24">
        <v>46022</v>
      </c>
      <c r="H232" s="344"/>
      <c r="I232" s="125"/>
      <c r="J232" s="125"/>
      <c r="K232" s="46">
        <v>35.54</v>
      </c>
      <c r="L232" s="46">
        <v>3108.12</v>
      </c>
      <c r="M232" s="413"/>
    </row>
    <row r="233" spans="1:13" outlineLevel="1">
      <c r="A233" s="324"/>
      <c r="B233" s="324"/>
      <c r="C233" s="307"/>
      <c r="D233" s="309"/>
      <c r="E233" s="309"/>
      <c r="F233" s="109">
        <v>45658</v>
      </c>
      <c r="G233" s="109">
        <v>45838</v>
      </c>
      <c r="H233" s="344"/>
      <c r="I233" s="125"/>
      <c r="J233" s="125"/>
      <c r="K233" s="46">
        <v>30.35</v>
      </c>
      <c r="L233" s="46">
        <v>2794.77</v>
      </c>
      <c r="M233" s="412" t="s">
        <v>315</v>
      </c>
    </row>
    <row r="234" spans="1:13" outlineLevel="1">
      <c r="A234" s="324"/>
      <c r="B234" s="324"/>
      <c r="C234" s="307"/>
      <c r="D234" s="309"/>
      <c r="E234" s="309"/>
      <c r="F234" s="24">
        <v>45839</v>
      </c>
      <c r="G234" s="24">
        <v>46022</v>
      </c>
      <c r="H234" s="344"/>
      <c r="I234" s="125"/>
      <c r="J234" s="125"/>
      <c r="K234" s="46">
        <v>35.54</v>
      </c>
      <c r="L234" s="46">
        <v>3249.39</v>
      </c>
      <c r="M234" s="413"/>
    </row>
    <row r="235" spans="1:13" outlineLevel="1">
      <c r="A235" s="324"/>
      <c r="B235" s="324"/>
      <c r="C235" s="307"/>
      <c r="D235" s="309"/>
      <c r="E235" s="309"/>
      <c r="F235" s="109">
        <v>45658</v>
      </c>
      <c r="G235" s="109">
        <v>45838</v>
      </c>
      <c r="H235" s="344"/>
      <c r="I235" s="125"/>
      <c r="J235" s="125"/>
      <c r="K235" s="46">
        <v>30.35</v>
      </c>
      <c r="L235" s="46">
        <v>3023.85</v>
      </c>
      <c r="M235" s="412" t="s">
        <v>316</v>
      </c>
    </row>
    <row r="236" spans="1:13" outlineLevel="1">
      <c r="A236" s="324"/>
      <c r="B236" s="324"/>
      <c r="C236" s="307"/>
      <c r="D236" s="309"/>
      <c r="E236" s="309"/>
      <c r="F236" s="24">
        <v>45839</v>
      </c>
      <c r="G236" s="24">
        <v>46022</v>
      </c>
      <c r="H236" s="344"/>
      <c r="I236" s="125"/>
      <c r="J236" s="125"/>
      <c r="K236" s="46">
        <v>35.54</v>
      </c>
      <c r="L236" s="46">
        <v>3500</v>
      </c>
      <c r="M236" s="413"/>
    </row>
    <row r="237" spans="1:13" outlineLevel="1">
      <c r="A237" s="324"/>
      <c r="B237" s="324"/>
      <c r="C237" s="307"/>
      <c r="D237" s="309"/>
      <c r="E237" s="309"/>
      <c r="F237" s="109">
        <v>45658</v>
      </c>
      <c r="G237" s="109">
        <v>45838</v>
      </c>
      <c r="H237" s="344"/>
      <c r="I237" s="125"/>
      <c r="J237" s="125"/>
      <c r="K237" s="46">
        <v>30.35</v>
      </c>
      <c r="L237" s="46">
        <v>2561.88</v>
      </c>
      <c r="M237" s="412" t="s">
        <v>317</v>
      </c>
    </row>
    <row r="238" spans="1:13" outlineLevel="1">
      <c r="A238" s="324"/>
      <c r="B238" s="324"/>
      <c r="C238" s="307"/>
      <c r="D238" s="309"/>
      <c r="E238" s="309"/>
      <c r="F238" s="24">
        <v>45839</v>
      </c>
      <c r="G238" s="24">
        <v>46022</v>
      </c>
      <c r="H238" s="344"/>
      <c r="I238" s="125"/>
      <c r="J238" s="125"/>
      <c r="K238" s="46">
        <v>35.54</v>
      </c>
      <c r="L238" s="46">
        <v>2978.61</v>
      </c>
      <c r="M238" s="413"/>
    </row>
    <row r="239" spans="1:13" outlineLevel="1">
      <c r="A239" s="324"/>
      <c r="B239" s="324"/>
      <c r="C239" s="307"/>
      <c r="D239" s="309"/>
      <c r="E239" s="309"/>
      <c r="F239" s="109">
        <v>45658</v>
      </c>
      <c r="G239" s="109">
        <v>45838</v>
      </c>
      <c r="H239" s="344"/>
      <c r="I239" s="125"/>
      <c r="J239" s="125"/>
      <c r="K239" s="46">
        <v>30.35</v>
      </c>
      <c r="L239" s="46">
        <v>2794.77</v>
      </c>
      <c r="M239" s="412" t="s">
        <v>318</v>
      </c>
    </row>
    <row r="240" spans="1:13" outlineLevel="1">
      <c r="A240" s="321"/>
      <c r="B240" s="321"/>
      <c r="C240" s="308"/>
      <c r="D240" s="305"/>
      <c r="E240" s="305"/>
      <c r="F240" s="24">
        <v>45839</v>
      </c>
      <c r="G240" s="24">
        <v>46022</v>
      </c>
      <c r="H240" s="337"/>
      <c r="I240" s="125"/>
      <c r="J240" s="125"/>
      <c r="K240" s="46">
        <v>35.54</v>
      </c>
      <c r="L240" s="46">
        <v>3249.39</v>
      </c>
      <c r="M240" s="413"/>
    </row>
    <row r="241" spans="1:13" outlineLevel="1">
      <c r="A241" s="320" t="s">
        <v>47</v>
      </c>
      <c r="B241" s="320" t="s">
        <v>466</v>
      </c>
      <c r="C241" s="306" t="s">
        <v>536</v>
      </c>
      <c r="D241" s="232">
        <v>45637</v>
      </c>
      <c r="E241" s="199" t="s">
        <v>725</v>
      </c>
      <c r="F241" s="23">
        <v>45658</v>
      </c>
      <c r="G241" s="23">
        <v>45838</v>
      </c>
      <c r="H241" s="346"/>
      <c r="I241" s="49">
        <v>89.41</v>
      </c>
      <c r="J241" s="46">
        <v>2779.61</v>
      </c>
      <c r="K241" s="106"/>
      <c r="L241" s="106"/>
      <c r="M241" s="319" t="s">
        <v>892</v>
      </c>
    </row>
    <row r="242" spans="1:13" outlineLevel="1">
      <c r="A242" s="324"/>
      <c r="B242" s="324"/>
      <c r="C242" s="307"/>
      <c r="D242" s="231"/>
      <c r="E242" s="200"/>
      <c r="F242" s="110">
        <v>45839</v>
      </c>
      <c r="G242" s="110">
        <v>46022</v>
      </c>
      <c r="H242" s="346"/>
      <c r="I242" s="49">
        <v>89.41</v>
      </c>
      <c r="J242" s="46">
        <v>2779.61</v>
      </c>
      <c r="K242" s="106"/>
      <c r="L242" s="106"/>
      <c r="M242" s="319"/>
    </row>
    <row r="243" spans="1:13" outlineLevel="1">
      <c r="A243" s="324"/>
      <c r="B243" s="324"/>
      <c r="C243" s="307"/>
      <c r="D243" s="304">
        <v>45646</v>
      </c>
      <c r="E243" s="304" t="s">
        <v>660</v>
      </c>
      <c r="F243" s="109">
        <v>45658</v>
      </c>
      <c r="G243" s="109">
        <v>45838</v>
      </c>
      <c r="H243" s="346"/>
      <c r="I243" s="106"/>
      <c r="J243" s="2"/>
      <c r="K243" s="218">
        <v>47.3</v>
      </c>
      <c r="L243" s="218">
        <v>1468.14</v>
      </c>
      <c r="M243" s="416" t="s">
        <v>311</v>
      </c>
    </row>
    <row r="244" spans="1:13" outlineLevel="1">
      <c r="A244" s="324"/>
      <c r="B244" s="324"/>
      <c r="C244" s="307"/>
      <c r="D244" s="309"/>
      <c r="E244" s="309"/>
      <c r="F244" s="24">
        <v>45839</v>
      </c>
      <c r="G244" s="24">
        <v>46022</v>
      </c>
      <c r="H244" s="346"/>
      <c r="I244" s="106"/>
      <c r="J244" s="2"/>
      <c r="K244" s="185">
        <v>55.39</v>
      </c>
      <c r="L244" s="185">
        <v>1719.19</v>
      </c>
      <c r="M244" s="417"/>
    </row>
    <row r="245" spans="1:13" outlineLevel="1">
      <c r="A245" s="324"/>
      <c r="B245" s="324"/>
      <c r="C245" s="307"/>
      <c r="D245" s="309">
        <v>45280</v>
      </c>
      <c r="E245" s="309" t="s">
        <v>579</v>
      </c>
      <c r="F245" s="109">
        <v>45658</v>
      </c>
      <c r="G245" s="109">
        <v>45838</v>
      </c>
      <c r="H245" s="346"/>
      <c r="I245" s="106"/>
      <c r="J245" s="2"/>
      <c r="K245" s="218">
        <v>47.3</v>
      </c>
      <c r="L245" s="218">
        <v>1608.02</v>
      </c>
      <c r="M245" s="416" t="s">
        <v>312</v>
      </c>
    </row>
    <row r="246" spans="1:13" outlineLevel="1">
      <c r="A246" s="324"/>
      <c r="B246" s="324"/>
      <c r="C246" s="307"/>
      <c r="D246" s="309"/>
      <c r="E246" s="309"/>
      <c r="F246" s="24">
        <v>45839</v>
      </c>
      <c r="G246" s="24">
        <v>46022</v>
      </c>
      <c r="H246" s="346"/>
      <c r="I246" s="106"/>
      <c r="J246" s="2"/>
      <c r="K246" s="185">
        <v>55.39</v>
      </c>
      <c r="L246" s="185">
        <v>1882.99</v>
      </c>
      <c r="M246" s="417"/>
    </row>
    <row r="247" spans="1:13" outlineLevel="1">
      <c r="A247" s="324"/>
      <c r="B247" s="324"/>
      <c r="C247" s="307"/>
      <c r="D247" s="309">
        <v>45280</v>
      </c>
      <c r="E247" s="309" t="s">
        <v>579</v>
      </c>
      <c r="F247" s="109">
        <v>45658</v>
      </c>
      <c r="G247" s="109">
        <v>45838</v>
      </c>
      <c r="H247" s="346"/>
      <c r="I247" s="106"/>
      <c r="J247" s="2"/>
      <c r="K247" s="218">
        <v>47.3</v>
      </c>
      <c r="L247" s="218">
        <v>1368.96</v>
      </c>
      <c r="M247" s="416" t="s">
        <v>313</v>
      </c>
    </row>
    <row r="248" spans="1:13" outlineLevel="1">
      <c r="A248" s="324"/>
      <c r="B248" s="324"/>
      <c r="C248" s="307"/>
      <c r="D248" s="309"/>
      <c r="E248" s="309"/>
      <c r="F248" s="24">
        <v>45839</v>
      </c>
      <c r="G248" s="24">
        <v>46022</v>
      </c>
      <c r="H248" s="346"/>
      <c r="I248" s="106"/>
      <c r="J248" s="2"/>
      <c r="K248" s="185">
        <v>55.39</v>
      </c>
      <c r="L248" s="185">
        <v>1603.05</v>
      </c>
      <c r="M248" s="417"/>
    </row>
    <row r="249" spans="1:13" outlineLevel="1">
      <c r="A249" s="324"/>
      <c r="B249" s="324"/>
      <c r="C249" s="307"/>
      <c r="D249" s="309">
        <v>45280</v>
      </c>
      <c r="E249" s="309" t="s">
        <v>579</v>
      </c>
      <c r="F249" s="109">
        <v>45658</v>
      </c>
      <c r="G249" s="109">
        <v>45838</v>
      </c>
      <c r="H249" s="346"/>
      <c r="I249" s="106"/>
      <c r="J249" s="2"/>
      <c r="K249" s="218">
        <v>47.3</v>
      </c>
      <c r="L249" s="218">
        <v>1468.14</v>
      </c>
      <c r="M249" s="416" t="s">
        <v>314</v>
      </c>
    </row>
    <row r="250" spans="1:13" outlineLevel="1">
      <c r="A250" s="324"/>
      <c r="B250" s="324"/>
      <c r="C250" s="307"/>
      <c r="D250" s="309"/>
      <c r="E250" s="309"/>
      <c r="F250" s="24">
        <v>45839</v>
      </c>
      <c r="G250" s="24">
        <v>46022</v>
      </c>
      <c r="H250" s="346"/>
      <c r="I250" s="106"/>
      <c r="J250" s="2"/>
      <c r="K250" s="185">
        <v>55.39</v>
      </c>
      <c r="L250" s="185">
        <v>1719.19</v>
      </c>
      <c r="M250" s="417"/>
    </row>
    <row r="251" spans="1:13" outlineLevel="1">
      <c r="A251" s="324"/>
      <c r="B251" s="324"/>
      <c r="C251" s="307"/>
      <c r="D251" s="309">
        <v>45280</v>
      </c>
      <c r="E251" s="309" t="s">
        <v>579</v>
      </c>
      <c r="F251" s="109">
        <v>45658</v>
      </c>
      <c r="G251" s="109">
        <v>45838</v>
      </c>
      <c r="H251" s="346"/>
      <c r="I251" s="106"/>
      <c r="J251" s="2"/>
      <c r="K251" s="218">
        <v>47.3</v>
      </c>
      <c r="L251" s="218">
        <v>1534.9</v>
      </c>
      <c r="M251" s="416" t="s">
        <v>315</v>
      </c>
    </row>
    <row r="252" spans="1:13" outlineLevel="1">
      <c r="A252" s="324"/>
      <c r="B252" s="324"/>
      <c r="C252" s="307"/>
      <c r="D252" s="309"/>
      <c r="E252" s="309"/>
      <c r="F252" s="24">
        <v>45839</v>
      </c>
      <c r="G252" s="24">
        <v>46022</v>
      </c>
      <c r="H252" s="346"/>
      <c r="I252" s="106"/>
      <c r="J252" s="2"/>
      <c r="K252" s="185">
        <v>55.39</v>
      </c>
      <c r="L252" s="185">
        <v>1797.37</v>
      </c>
      <c r="M252" s="417"/>
    </row>
    <row r="253" spans="1:13" outlineLevel="1">
      <c r="A253" s="324"/>
      <c r="B253" s="324"/>
      <c r="C253" s="307"/>
      <c r="D253" s="309">
        <v>45280</v>
      </c>
      <c r="E253" s="309" t="s">
        <v>579</v>
      </c>
      <c r="F253" s="109">
        <v>45658</v>
      </c>
      <c r="G253" s="109">
        <v>45838</v>
      </c>
      <c r="H253" s="346"/>
      <c r="I253" s="106"/>
      <c r="J253" s="2"/>
      <c r="K253" s="218">
        <v>47.3</v>
      </c>
      <c r="L253" s="218">
        <v>1660.73</v>
      </c>
      <c r="M253" s="416" t="s">
        <v>316</v>
      </c>
    </row>
    <row r="254" spans="1:13" outlineLevel="1">
      <c r="A254" s="324"/>
      <c r="B254" s="324"/>
      <c r="C254" s="307"/>
      <c r="D254" s="309"/>
      <c r="E254" s="309"/>
      <c r="F254" s="24">
        <v>45839</v>
      </c>
      <c r="G254" s="24">
        <v>46022</v>
      </c>
      <c r="H254" s="346"/>
      <c r="I254" s="106"/>
      <c r="J254" s="2"/>
      <c r="K254" s="185">
        <v>55.39</v>
      </c>
      <c r="L254" s="185">
        <v>1944.71</v>
      </c>
      <c r="M254" s="417"/>
    </row>
    <row r="255" spans="1:13" outlineLevel="1">
      <c r="A255" s="324"/>
      <c r="B255" s="324"/>
      <c r="C255" s="307"/>
      <c r="D255" s="309">
        <v>45280</v>
      </c>
      <c r="E255" s="309" t="s">
        <v>579</v>
      </c>
      <c r="F255" s="109">
        <v>45658</v>
      </c>
      <c r="G255" s="109">
        <v>45838</v>
      </c>
      <c r="H255" s="346"/>
      <c r="I255" s="106"/>
      <c r="J255" s="2"/>
      <c r="K255" s="218">
        <v>47.3</v>
      </c>
      <c r="L255" s="218">
        <v>1406.96</v>
      </c>
      <c r="M255" s="416" t="s">
        <v>317</v>
      </c>
    </row>
    <row r="256" spans="1:13" outlineLevel="1">
      <c r="A256" s="324"/>
      <c r="B256" s="324"/>
      <c r="C256" s="307"/>
      <c r="D256" s="309"/>
      <c r="E256" s="309"/>
      <c r="F256" s="24">
        <v>45839</v>
      </c>
      <c r="G256" s="24">
        <v>46022</v>
      </c>
      <c r="H256" s="346"/>
      <c r="I256" s="106"/>
      <c r="J256" s="2"/>
      <c r="K256" s="185">
        <v>55.39</v>
      </c>
      <c r="L256" s="185">
        <v>1647.55</v>
      </c>
      <c r="M256" s="417"/>
    </row>
    <row r="257" spans="1:13" outlineLevel="1">
      <c r="A257" s="324"/>
      <c r="B257" s="324"/>
      <c r="C257" s="307"/>
      <c r="D257" s="309">
        <v>45280</v>
      </c>
      <c r="E257" s="309" t="s">
        <v>579</v>
      </c>
      <c r="F257" s="109">
        <v>45658</v>
      </c>
      <c r="G257" s="109">
        <v>45838</v>
      </c>
      <c r="H257" s="346"/>
      <c r="I257" s="106"/>
      <c r="J257" s="2"/>
      <c r="K257" s="218">
        <v>47.3</v>
      </c>
      <c r="L257" s="218">
        <v>1534.9</v>
      </c>
      <c r="M257" s="416" t="s">
        <v>318</v>
      </c>
    </row>
    <row r="258" spans="1:13" outlineLevel="1">
      <c r="A258" s="321"/>
      <c r="B258" s="321"/>
      <c r="C258" s="308"/>
      <c r="D258" s="305"/>
      <c r="E258" s="305"/>
      <c r="F258" s="24">
        <v>45839</v>
      </c>
      <c r="G258" s="24">
        <v>46022</v>
      </c>
      <c r="H258" s="346"/>
      <c r="I258" s="106"/>
      <c r="J258" s="2"/>
      <c r="K258" s="185">
        <v>55.39</v>
      </c>
      <c r="L258" s="185">
        <v>1797.37</v>
      </c>
      <c r="M258" s="417"/>
    </row>
    <row r="259" spans="1:13" outlineLevel="1">
      <c r="A259" s="320" t="s">
        <v>47</v>
      </c>
      <c r="B259" s="320" t="s">
        <v>438</v>
      </c>
      <c r="C259" s="306" t="s">
        <v>267</v>
      </c>
      <c r="D259" s="318">
        <v>45646</v>
      </c>
      <c r="E259" s="318" t="s">
        <v>579</v>
      </c>
      <c r="F259" s="23">
        <v>45658</v>
      </c>
      <c r="G259" s="23">
        <v>45838</v>
      </c>
      <c r="H259" s="346"/>
      <c r="I259" s="49">
        <v>167.73</v>
      </c>
      <c r="J259" s="46">
        <v>3337.74</v>
      </c>
      <c r="K259" s="210"/>
      <c r="L259" s="210"/>
      <c r="M259" s="412" t="s">
        <v>28</v>
      </c>
    </row>
    <row r="260" spans="1:13" outlineLevel="1">
      <c r="A260" s="324"/>
      <c r="B260" s="324"/>
      <c r="C260" s="307"/>
      <c r="D260" s="318"/>
      <c r="E260" s="318"/>
      <c r="F260" s="110">
        <v>45839</v>
      </c>
      <c r="G260" s="110">
        <v>46022</v>
      </c>
      <c r="H260" s="346"/>
      <c r="I260" s="49">
        <v>280.55</v>
      </c>
      <c r="J260" s="46">
        <v>3806.78</v>
      </c>
      <c r="K260" s="106"/>
      <c r="L260" s="106"/>
      <c r="M260" s="413"/>
    </row>
    <row r="261" spans="1:13" outlineLevel="1">
      <c r="A261" s="324"/>
      <c r="B261" s="324"/>
      <c r="C261" s="307"/>
      <c r="D261" s="318">
        <v>45646</v>
      </c>
      <c r="E261" s="304" t="s">
        <v>660</v>
      </c>
      <c r="F261" s="109">
        <v>45658</v>
      </c>
      <c r="G261" s="109">
        <v>45838</v>
      </c>
      <c r="H261" s="346"/>
      <c r="I261" s="106"/>
      <c r="J261" s="106"/>
      <c r="K261" s="49">
        <v>49.09</v>
      </c>
      <c r="L261" s="46">
        <v>2401.69</v>
      </c>
      <c r="M261" s="412" t="s">
        <v>311</v>
      </c>
    </row>
    <row r="262" spans="1:13" outlineLevel="1">
      <c r="A262" s="324"/>
      <c r="B262" s="324"/>
      <c r="C262" s="307"/>
      <c r="D262" s="318"/>
      <c r="E262" s="309"/>
      <c r="F262" s="24">
        <v>45839</v>
      </c>
      <c r="G262" s="24">
        <v>46022</v>
      </c>
      <c r="H262" s="346"/>
      <c r="I262" s="106"/>
      <c r="J262" s="106"/>
      <c r="K262" s="49">
        <v>57.14</v>
      </c>
      <c r="L262" s="46">
        <v>2795.33</v>
      </c>
      <c r="M262" s="413"/>
    </row>
    <row r="263" spans="1:13" outlineLevel="1">
      <c r="A263" s="324"/>
      <c r="B263" s="324"/>
      <c r="C263" s="307"/>
      <c r="D263" s="318">
        <v>45280</v>
      </c>
      <c r="E263" s="309" t="s">
        <v>579</v>
      </c>
      <c r="F263" s="109">
        <v>45658</v>
      </c>
      <c r="G263" s="109">
        <v>45838</v>
      </c>
      <c r="H263" s="346"/>
      <c r="I263" s="106"/>
      <c r="J263" s="106"/>
      <c r="K263" s="49">
        <v>49.09</v>
      </c>
      <c r="L263" s="46">
        <v>2630.41</v>
      </c>
      <c r="M263" s="412" t="s">
        <v>312</v>
      </c>
    </row>
    <row r="264" spans="1:13" outlineLevel="1">
      <c r="A264" s="324"/>
      <c r="B264" s="324"/>
      <c r="C264" s="307"/>
      <c r="D264" s="318"/>
      <c r="E264" s="309"/>
      <c r="F264" s="24">
        <v>45839</v>
      </c>
      <c r="G264" s="24">
        <v>46022</v>
      </c>
      <c r="H264" s="346"/>
      <c r="I264" s="106"/>
      <c r="J264" s="106"/>
      <c r="K264" s="49">
        <v>57.14</v>
      </c>
      <c r="L264" s="46">
        <v>3061.53</v>
      </c>
      <c r="M264" s="413"/>
    </row>
    <row r="265" spans="1:13" outlineLevel="1">
      <c r="A265" s="324"/>
      <c r="B265" s="324"/>
      <c r="C265" s="307"/>
      <c r="D265" s="318">
        <v>45280</v>
      </c>
      <c r="E265" s="309" t="s">
        <v>579</v>
      </c>
      <c r="F265" s="109">
        <v>45658</v>
      </c>
      <c r="G265" s="109">
        <v>45838</v>
      </c>
      <c r="H265" s="346"/>
      <c r="I265" s="106"/>
      <c r="J265" s="106"/>
      <c r="K265" s="49">
        <v>49.09</v>
      </c>
      <c r="L265" s="46">
        <v>2239.4</v>
      </c>
      <c r="M265" s="412" t="s">
        <v>313</v>
      </c>
    </row>
    <row r="266" spans="1:13" outlineLevel="1">
      <c r="A266" s="324"/>
      <c r="B266" s="324"/>
      <c r="C266" s="307"/>
      <c r="D266" s="318"/>
      <c r="E266" s="309"/>
      <c r="F266" s="24">
        <v>45839</v>
      </c>
      <c r="G266" s="24">
        <v>46022</v>
      </c>
      <c r="H266" s="346"/>
      <c r="I266" s="106"/>
      <c r="J266" s="106"/>
      <c r="K266" s="49">
        <v>57.14</v>
      </c>
      <c r="L266" s="46">
        <v>2606.44</v>
      </c>
      <c r="M266" s="413"/>
    </row>
    <row r="267" spans="1:13" outlineLevel="1">
      <c r="A267" s="324"/>
      <c r="B267" s="324"/>
      <c r="C267" s="307"/>
      <c r="D267" s="318">
        <v>45280</v>
      </c>
      <c r="E267" s="309" t="s">
        <v>579</v>
      </c>
      <c r="F267" s="109">
        <v>45658</v>
      </c>
      <c r="G267" s="109">
        <v>45838</v>
      </c>
      <c r="H267" s="346"/>
      <c r="I267" s="106"/>
      <c r="J267" s="106"/>
      <c r="K267" s="49">
        <v>49.09</v>
      </c>
      <c r="L267" s="46">
        <v>2401.69</v>
      </c>
      <c r="M267" s="412" t="s">
        <v>314</v>
      </c>
    </row>
    <row r="268" spans="1:13" outlineLevel="1">
      <c r="A268" s="324"/>
      <c r="B268" s="324"/>
      <c r="C268" s="307"/>
      <c r="D268" s="318"/>
      <c r="E268" s="309"/>
      <c r="F268" s="24">
        <v>45839</v>
      </c>
      <c r="G268" s="24">
        <v>46022</v>
      </c>
      <c r="H268" s="346"/>
      <c r="I268" s="106"/>
      <c r="J268" s="106"/>
      <c r="K268" s="49">
        <v>57.14</v>
      </c>
      <c r="L268" s="46">
        <v>2795.33</v>
      </c>
      <c r="M268" s="413"/>
    </row>
    <row r="269" spans="1:13" outlineLevel="1">
      <c r="A269" s="324"/>
      <c r="B269" s="324"/>
      <c r="C269" s="307"/>
      <c r="D269" s="318">
        <v>45280</v>
      </c>
      <c r="E269" s="309" t="s">
        <v>579</v>
      </c>
      <c r="F269" s="109">
        <v>45658</v>
      </c>
      <c r="G269" s="109">
        <v>45838</v>
      </c>
      <c r="H269" s="346"/>
      <c r="I269" s="106"/>
      <c r="J269" s="106"/>
      <c r="K269" s="49">
        <v>49.09</v>
      </c>
      <c r="L269" s="46">
        <v>2510.84</v>
      </c>
      <c r="M269" s="412" t="s">
        <v>315</v>
      </c>
    </row>
    <row r="270" spans="1:13" outlineLevel="1">
      <c r="A270" s="324"/>
      <c r="B270" s="324"/>
      <c r="C270" s="307"/>
      <c r="D270" s="318"/>
      <c r="E270" s="309"/>
      <c r="F270" s="24">
        <v>45839</v>
      </c>
      <c r="G270" s="24">
        <v>46022</v>
      </c>
      <c r="H270" s="346"/>
      <c r="I270" s="106"/>
      <c r="J270" s="106"/>
      <c r="K270" s="49">
        <v>57.14</v>
      </c>
      <c r="L270" s="46">
        <v>2922.37</v>
      </c>
      <c r="M270" s="413"/>
    </row>
    <row r="271" spans="1:13" outlineLevel="1">
      <c r="A271" s="324"/>
      <c r="B271" s="324"/>
      <c r="C271" s="307"/>
      <c r="D271" s="318">
        <v>45280</v>
      </c>
      <c r="E271" s="309" t="s">
        <v>579</v>
      </c>
      <c r="F271" s="109">
        <v>45658</v>
      </c>
      <c r="G271" s="109">
        <v>45838</v>
      </c>
      <c r="H271" s="346"/>
      <c r="I271" s="106"/>
      <c r="J271" s="106"/>
      <c r="K271" s="49">
        <v>49.09</v>
      </c>
      <c r="L271" s="46">
        <v>2716.66</v>
      </c>
      <c r="M271" s="412" t="s">
        <v>316</v>
      </c>
    </row>
    <row r="272" spans="1:13" outlineLevel="1">
      <c r="A272" s="324"/>
      <c r="B272" s="324"/>
      <c r="C272" s="307"/>
      <c r="D272" s="318"/>
      <c r="E272" s="309"/>
      <c r="F272" s="24">
        <v>45839</v>
      </c>
      <c r="G272" s="24">
        <v>46022</v>
      </c>
      <c r="H272" s="346"/>
      <c r="I272" s="106"/>
      <c r="J272" s="106"/>
      <c r="K272" s="49">
        <v>57.14</v>
      </c>
      <c r="L272" s="46">
        <v>3161.92</v>
      </c>
      <c r="M272" s="413"/>
    </row>
    <row r="273" spans="1:13" outlineLevel="1">
      <c r="A273" s="324"/>
      <c r="B273" s="324"/>
      <c r="C273" s="307"/>
      <c r="D273" s="318">
        <v>45280</v>
      </c>
      <c r="E273" s="309" t="s">
        <v>579</v>
      </c>
      <c r="F273" s="109">
        <v>45658</v>
      </c>
      <c r="G273" s="109">
        <v>45838</v>
      </c>
      <c r="H273" s="346"/>
      <c r="I273" s="106"/>
      <c r="J273" s="106"/>
      <c r="K273" s="49">
        <v>49.09</v>
      </c>
      <c r="L273" s="46">
        <v>2301.62</v>
      </c>
      <c r="M273" s="412" t="s">
        <v>317</v>
      </c>
    </row>
    <row r="274" spans="1:13" outlineLevel="1">
      <c r="A274" s="324"/>
      <c r="B274" s="324"/>
      <c r="C274" s="307"/>
      <c r="D274" s="318"/>
      <c r="E274" s="309"/>
      <c r="F274" s="24">
        <v>45839</v>
      </c>
      <c r="G274" s="24">
        <v>46022</v>
      </c>
      <c r="H274" s="346"/>
      <c r="I274" s="106"/>
      <c r="J274" s="106"/>
      <c r="K274" s="49">
        <v>57.14</v>
      </c>
      <c r="L274" s="46">
        <v>2678.86</v>
      </c>
      <c r="M274" s="413"/>
    </row>
    <row r="275" spans="1:13" outlineLevel="1">
      <c r="A275" s="324"/>
      <c r="B275" s="324"/>
      <c r="C275" s="307"/>
      <c r="D275" s="318">
        <v>45280</v>
      </c>
      <c r="E275" s="309" t="s">
        <v>579</v>
      </c>
      <c r="F275" s="109">
        <v>45658</v>
      </c>
      <c r="G275" s="109">
        <v>45838</v>
      </c>
      <c r="H275" s="346"/>
      <c r="I275" s="106"/>
      <c r="J275" s="106"/>
      <c r="K275" s="49">
        <v>49.09</v>
      </c>
      <c r="L275" s="46">
        <v>2510.84</v>
      </c>
      <c r="M275" s="412" t="s">
        <v>318</v>
      </c>
    </row>
    <row r="276" spans="1:13" outlineLevel="1">
      <c r="A276" s="321"/>
      <c r="B276" s="321"/>
      <c r="C276" s="308"/>
      <c r="D276" s="318"/>
      <c r="E276" s="305"/>
      <c r="F276" s="24">
        <v>45839</v>
      </c>
      <c r="G276" s="24">
        <v>46022</v>
      </c>
      <c r="H276" s="346"/>
      <c r="I276" s="106"/>
      <c r="J276" s="106"/>
      <c r="K276" s="49">
        <v>57.14</v>
      </c>
      <c r="L276" s="46">
        <v>2922.37</v>
      </c>
      <c r="M276" s="413"/>
    </row>
    <row r="277" spans="1:13" outlineLevel="1">
      <c r="A277" s="320" t="s">
        <v>47</v>
      </c>
      <c r="B277" s="320" t="s">
        <v>286</v>
      </c>
      <c r="C277" s="306" t="s">
        <v>178</v>
      </c>
      <c r="D277" s="318">
        <v>45646</v>
      </c>
      <c r="E277" s="318" t="s">
        <v>709</v>
      </c>
      <c r="F277" s="23">
        <v>45658</v>
      </c>
      <c r="G277" s="23">
        <v>45838</v>
      </c>
      <c r="H277" s="346"/>
      <c r="I277" s="49">
        <v>232.74</v>
      </c>
      <c r="J277" s="46">
        <v>2525.7187362727063</v>
      </c>
      <c r="K277" s="106"/>
      <c r="L277" s="106"/>
      <c r="M277" s="411"/>
    </row>
    <row r="278" spans="1:13" outlineLevel="1">
      <c r="A278" s="324"/>
      <c r="B278" s="324"/>
      <c r="C278" s="307"/>
      <c r="D278" s="318"/>
      <c r="E278" s="318"/>
      <c r="F278" s="110">
        <v>45839</v>
      </c>
      <c r="G278" s="110">
        <v>46022</v>
      </c>
      <c r="H278" s="346"/>
      <c r="I278" s="49">
        <v>232.74</v>
      </c>
      <c r="J278" s="46">
        <v>3851.66</v>
      </c>
      <c r="K278" s="106"/>
      <c r="L278" s="106"/>
      <c r="M278" s="411"/>
    </row>
    <row r="279" spans="1:13" outlineLevel="1">
      <c r="A279" s="324"/>
      <c r="B279" s="324"/>
      <c r="C279" s="307"/>
      <c r="D279" s="318">
        <v>45646</v>
      </c>
      <c r="E279" s="304" t="s">
        <v>660</v>
      </c>
      <c r="F279" s="109">
        <v>45658</v>
      </c>
      <c r="G279" s="109">
        <v>45838</v>
      </c>
      <c r="H279" s="346"/>
      <c r="I279" s="106"/>
      <c r="J279" s="106"/>
      <c r="K279" s="49">
        <v>48.21</v>
      </c>
      <c r="L279" s="46">
        <v>2187.46</v>
      </c>
      <c r="M279" s="412" t="s">
        <v>311</v>
      </c>
    </row>
    <row r="280" spans="1:13" outlineLevel="1">
      <c r="A280" s="324"/>
      <c r="B280" s="324"/>
      <c r="C280" s="307"/>
      <c r="D280" s="318"/>
      <c r="E280" s="309"/>
      <c r="F280" s="24">
        <v>45839</v>
      </c>
      <c r="G280" s="24">
        <v>46022</v>
      </c>
      <c r="H280" s="346"/>
      <c r="I280" s="106"/>
      <c r="J280" s="106"/>
      <c r="K280" s="49">
        <v>56.45</v>
      </c>
      <c r="L280" s="46">
        <v>2561.52</v>
      </c>
      <c r="M280" s="413"/>
    </row>
    <row r="281" spans="1:13" outlineLevel="1">
      <c r="A281" s="324"/>
      <c r="B281" s="324"/>
      <c r="C281" s="307"/>
      <c r="D281" s="318"/>
      <c r="E281" s="309"/>
      <c r="F281" s="109">
        <v>45658</v>
      </c>
      <c r="G281" s="109">
        <v>45838</v>
      </c>
      <c r="H281" s="346"/>
      <c r="I281" s="106"/>
      <c r="J281" s="106"/>
      <c r="K281" s="49">
        <v>48.21</v>
      </c>
      <c r="L281" s="46">
        <v>2395.77</v>
      </c>
      <c r="M281" s="412" t="s">
        <v>312</v>
      </c>
    </row>
    <row r="282" spans="1:13" outlineLevel="1">
      <c r="A282" s="324"/>
      <c r="B282" s="324"/>
      <c r="C282" s="307"/>
      <c r="D282" s="318"/>
      <c r="E282" s="309"/>
      <c r="F282" s="24">
        <v>45839</v>
      </c>
      <c r="G282" s="24">
        <v>46022</v>
      </c>
      <c r="H282" s="346"/>
      <c r="I282" s="106"/>
      <c r="J282" s="106"/>
      <c r="K282" s="49">
        <v>56.45</v>
      </c>
      <c r="L282" s="46">
        <v>2805.45</v>
      </c>
      <c r="M282" s="413"/>
    </row>
    <row r="283" spans="1:13" outlineLevel="1">
      <c r="A283" s="324"/>
      <c r="B283" s="324"/>
      <c r="C283" s="307"/>
      <c r="D283" s="318"/>
      <c r="E283" s="309"/>
      <c r="F283" s="109">
        <v>45658</v>
      </c>
      <c r="G283" s="109">
        <v>45838</v>
      </c>
      <c r="H283" s="346"/>
      <c r="I283" s="106"/>
      <c r="J283" s="106"/>
      <c r="K283" s="49">
        <v>48.21</v>
      </c>
      <c r="L283" s="46">
        <v>2039.66</v>
      </c>
      <c r="M283" s="412" t="s">
        <v>313</v>
      </c>
    </row>
    <row r="284" spans="1:13" outlineLevel="1">
      <c r="A284" s="324"/>
      <c r="B284" s="324"/>
      <c r="C284" s="307"/>
      <c r="D284" s="318"/>
      <c r="E284" s="309"/>
      <c r="F284" s="24">
        <v>45839</v>
      </c>
      <c r="G284" s="24">
        <v>46022</v>
      </c>
      <c r="H284" s="346"/>
      <c r="I284" s="106"/>
      <c r="J284" s="106"/>
      <c r="K284" s="49">
        <v>56.45</v>
      </c>
      <c r="L284" s="46">
        <v>2388.44</v>
      </c>
      <c r="M284" s="413"/>
    </row>
    <row r="285" spans="1:13" outlineLevel="1">
      <c r="A285" s="324"/>
      <c r="B285" s="324"/>
      <c r="C285" s="307"/>
      <c r="D285" s="318"/>
      <c r="E285" s="309"/>
      <c r="F285" s="109">
        <v>45658</v>
      </c>
      <c r="G285" s="109">
        <v>45838</v>
      </c>
      <c r="H285" s="346"/>
      <c r="I285" s="106"/>
      <c r="J285" s="106"/>
      <c r="K285" s="49">
        <v>48.21</v>
      </c>
      <c r="L285" s="46">
        <v>2187.46</v>
      </c>
      <c r="M285" s="412" t="s">
        <v>314</v>
      </c>
    </row>
    <row r="286" spans="1:13" outlineLevel="1">
      <c r="A286" s="324"/>
      <c r="B286" s="324"/>
      <c r="C286" s="307"/>
      <c r="D286" s="318"/>
      <c r="E286" s="309"/>
      <c r="F286" s="24">
        <v>45839</v>
      </c>
      <c r="G286" s="24">
        <v>46022</v>
      </c>
      <c r="H286" s="346"/>
      <c r="I286" s="106"/>
      <c r="J286" s="106"/>
      <c r="K286" s="49">
        <v>56.45</v>
      </c>
      <c r="L286" s="46">
        <v>2561.52</v>
      </c>
      <c r="M286" s="413"/>
    </row>
    <row r="287" spans="1:13" outlineLevel="1">
      <c r="A287" s="324"/>
      <c r="B287" s="324"/>
      <c r="C287" s="307"/>
      <c r="D287" s="318"/>
      <c r="E287" s="309"/>
      <c r="F287" s="109">
        <v>45658</v>
      </c>
      <c r="G287" s="109">
        <v>45838</v>
      </c>
      <c r="H287" s="346"/>
      <c r="I287" s="106"/>
      <c r="J287" s="106"/>
      <c r="K287" s="49">
        <v>48.21</v>
      </c>
      <c r="L287" s="46">
        <v>2286.86</v>
      </c>
      <c r="M287" s="412" t="s">
        <v>315</v>
      </c>
    </row>
    <row r="288" spans="1:13" outlineLevel="1">
      <c r="A288" s="324"/>
      <c r="B288" s="324"/>
      <c r="C288" s="307"/>
      <c r="D288" s="318"/>
      <c r="E288" s="309"/>
      <c r="F288" s="24">
        <v>45839</v>
      </c>
      <c r="G288" s="24">
        <v>46022</v>
      </c>
      <c r="H288" s="346"/>
      <c r="I288" s="106"/>
      <c r="J288" s="106"/>
      <c r="K288" s="49">
        <v>56.45</v>
      </c>
      <c r="L288" s="46">
        <v>2677.91</v>
      </c>
      <c r="M288" s="413"/>
    </row>
    <row r="289" spans="1:13" outlineLevel="1">
      <c r="A289" s="324"/>
      <c r="B289" s="324"/>
      <c r="C289" s="307"/>
      <c r="D289" s="318"/>
      <c r="E289" s="309"/>
      <c r="F289" s="109">
        <v>45658</v>
      </c>
      <c r="G289" s="109">
        <v>45838</v>
      </c>
      <c r="H289" s="346"/>
      <c r="I289" s="106"/>
      <c r="J289" s="106"/>
      <c r="K289" s="49">
        <v>48.21</v>
      </c>
      <c r="L289" s="46">
        <v>2474.34</v>
      </c>
      <c r="M289" s="412" t="s">
        <v>316</v>
      </c>
    </row>
    <row r="290" spans="1:13" outlineLevel="1">
      <c r="A290" s="324"/>
      <c r="B290" s="324"/>
      <c r="C290" s="307"/>
      <c r="D290" s="318"/>
      <c r="E290" s="309"/>
      <c r="F290" s="24">
        <v>45839</v>
      </c>
      <c r="G290" s="24">
        <v>46022</v>
      </c>
      <c r="H290" s="346"/>
      <c r="I290" s="106"/>
      <c r="J290" s="106"/>
      <c r="K290" s="49">
        <v>56.45</v>
      </c>
      <c r="L290" s="46">
        <v>2897.45</v>
      </c>
      <c r="M290" s="413"/>
    </row>
    <row r="291" spans="1:13" outlineLevel="1">
      <c r="A291" s="324"/>
      <c r="B291" s="324"/>
      <c r="C291" s="307"/>
      <c r="D291" s="318"/>
      <c r="E291" s="309"/>
      <c r="F291" s="109">
        <v>45658</v>
      </c>
      <c r="G291" s="109">
        <v>45838</v>
      </c>
      <c r="H291" s="346"/>
      <c r="I291" s="106"/>
      <c r="J291" s="106"/>
      <c r="K291" s="49">
        <v>48.21</v>
      </c>
      <c r="L291" s="46">
        <v>2096.31</v>
      </c>
      <c r="M291" s="412" t="s">
        <v>317</v>
      </c>
    </row>
    <row r="292" spans="1:13" outlineLevel="1">
      <c r="A292" s="324"/>
      <c r="B292" s="324"/>
      <c r="C292" s="307"/>
      <c r="D292" s="318"/>
      <c r="E292" s="309"/>
      <c r="F292" s="24">
        <v>45839</v>
      </c>
      <c r="G292" s="24">
        <v>46022</v>
      </c>
      <c r="H292" s="346"/>
      <c r="I292" s="106"/>
      <c r="J292" s="106"/>
      <c r="K292" s="49">
        <v>56.45</v>
      </c>
      <c r="L292" s="46">
        <v>2454.7800000000002</v>
      </c>
      <c r="M292" s="413"/>
    </row>
    <row r="293" spans="1:13" outlineLevel="1">
      <c r="A293" s="324"/>
      <c r="B293" s="324"/>
      <c r="C293" s="307"/>
      <c r="D293" s="318"/>
      <c r="E293" s="309"/>
      <c r="F293" s="109">
        <v>45658</v>
      </c>
      <c r="G293" s="109">
        <v>45838</v>
      </c>
      <c r="H293" s="346"/>
      <c r="I293" s="106"/>
      <c r="J293" s="106"/>
      <c r="K293" s="49">
        <v>48.21</v>
      </c>
      <c r="L293" s="46">
        <v>2286.86</v>
      </c>
      <c r="M293" s="412" t="s">
        <v>318</v>
      </c>
    </row>
    <row r="294" spans="1:13" outlineLevel="1">
      <c r="A294" s="321"/>
      <c r="B294" s="321"/>
      <c r="C294" s="308"/>
      <c r="D294" s="318"/>
      <c r="E294" s="305"/>
      <c r="F294" s="24">
        <v>45839</v>
      </c>
      <c r="G294" s="24">
        <v>46022</v>
      </c>
      <c r="H294" s="346"/>
      <c r="I294" s="106"/>
      <c r="J294" s="106"/>
      <c r="K294" s="49">
        <v>56.45</v>
      </c>
      <c r="L294" s="46">
        <v>2677.91</v>
      </c>
      <c r="M294" s="413"/>
    </row>
    <row r="295" spans="1:13" outlineLevel="1">
      <c r="A295" s="320" t="s">
        <v>47</v>
      </c>
      <c r="B295" s="320" t="s">
        <v>211</v>
      </c>
      <c r="C295" s="306" t="s">
        <v>183</v>
      </c>
      <c r="D295" s="318">
        <v>45642</v>
      </c>
      <c r="E295" s="318" t="s">
        <v>594</v>
      </c>
      <c r="F295" s="23">
        <v>45658</v>
      </c>
      <c r="G295" s="23">
        <v>45838</v>
      </c>
      <c r="H295" s="346"/>
      <c r="I295" s="49">
        <v>89.85</v>
      </c>
      <c r="J295" s="46">
        <v>3005.33</v>
      </c>
      <c r="K295" s="106"/>
      <c r="L295" s="106"/>
      <c r="M295" s="411"/>
    </row>
    <row r="296" spans="1:13" outlineLevel="1">
      <c r="A296" s="324"/>
      <c r="B296" s="324"/>
      <c r="C296" s="307"/>
      <c r="D296" s="318"/>
      <c r="E296" s="318"/>
      <c r="F296" s="110">
        <v>45839</v>
      </c>
      <c r="G296" s="110">
        <v>46022</v>
      </c>
      <c r="H296" s="346"/>
      <c r="I296" s="49">
        <v>132.03</v>
      </c>
      <c r="J296" s="46">
        <v>3615.69</v>
      </c>
      <c r="K296" s="106"/>
      <c r="L296" s="106"/>
      <c r="M296" s="411"/>
    </row>
    <row r="297" spans="1:13" outlineLevel="1">
      <c r="A297" s="324"/>
      <c r="B297" s="324"/>
      <c r="C297" s="307"/>
      <c r="D297" s="318">
        <v>45646</v>
      </c>
      <c r="E297" s="304" t="s">
        <v>660</v>
      </c>
      <c r="F297" s="109">
        <v>45658</v>
      </c>
      <c r="G297" s="109">
        <v>45838</v>
      </c>
      <c r="H297" s="346"/>
      <c r="I297" s="106"/>
      <c r="J297" s="106"/>
      <c r="K297" s="49">
        <v>64.86</v>
      </c>
      <c r="L297" s="49">
        <v>2054.52</v>
      </c>
      <c r="M297" s="412" t="s">
        <v>311</v>
      </c>
    </row>
    <row r="298" spans="1:13" outlineLevel="1">
      <c r="A298" s="324"/>
      <c r="B298" s="324"/>
      <c r="C298" s="307"/>
      <c r="D298" s="318"/>
      <c r="E298" s="309"/>
      <c r="F298" s="24">
        <v>45839</v>
      </c>
      <c r="G298" s="24">
        <v>46022</v>
      </c>
      <c r="H298" s="346"/>
      <c r="I298" s="106"/>
      <c r="J298" s="106"/>
      <c r="K298" s="49">
        <v>74.62</v>
      </c>
      <c r="L298" s="49">
        <v>2405.84</v>
      </c>
      <c r="M298" s="413"/>
    </row>
    <row r="299" spans="1:13" outlineLevel="1">
      <c r="A299" s="324"/>
      <c r="B299" s="324"/>
      <c r="C299" s="307"/>
      <c r="D299" s="318">
        <v>45280</v>
      </c>
      <c r="E299" s="309" t="s">
        <v>579</v>
      </c>
      <c r="F299" s="109">
        <v>45658</v>
      </c>
      <c r="G299" s="109">
        <v>45838</v>
      </c>
      <c r="H299" s="346"/>
      <c r="I299" s="106"/>
      <c r="J299" s="106"/>
      <c r="K299" s="49">
        <v>64.86</v>
      </c>
      <c r="L299" s="49">
        <v>2250.15</v>
      </c>
      <c r="M299" s="412" t="s">
        <v>312</v>
      </c>
    </row>
    <row r="300" spans="1:13" outlineLevel="1">
      <c r="A300" s="324"/>
      <c r="B300" s="324"/>
      <c r="C300" s="307"/>
      <c r="D300" s="318"/>
      <c r="E300" s="309"/>
      <c r="F300" s="24">
        <v>45839</v>
      </c>
      <c r="G300" s="24">
        <v>46022</v>
      </c>
      <c r="H300" s="346"/>
      <c r="I300" s="106"/>
      <c r="J300" s="106"/>
      <c r="K300" s="49">
        <v>74.62</v>
      </c>
      <c r="L300" s="49">
        <v>2634.93</v>
      </c>
      <c r="M300" s="413"/>
    </row>
    <row r="301" spans="1:13" outlineLevel="1">
      <c r="A301" s="324"/>
      <c r="B301" s="324"/>
      <c r="C301" s="307"/>
      <c r="D301" s="318">
        <v>45280</v>
      </c>
      <c r="E301" s="309" t="s">
        <v>579</v>
      </c>
      <c r="F301" s="109">
        <v>45658</v>
      </c>
      <c r="G301" s="109">
        <v>45838</v>
      </c>
      <c r="H301" s="346"/>
      <c r="I301" s="106"/>
      <c r="J301" s="106"/>
      <c r="K301" s="49">
        <v>64.86</v>
      </c>
      <c r="L301" s="49">
        <v>1915.68</v>
      </c>
      <c r="M301" s="412" t="s">
        <v>313</v>
      </c>
    </row>
    <row r="302" spans="1:13" outlineLevel="1">
      <c r="A302" s="324"/>
      <c r="B302" s="324"/>
      <c r="C302" s="307"/>
      <c r="D302" s="318"/>
      <c r="E302" s="309"/>
      <c r="F302" s="24">
        <v>45839</v>
      </c>
      <c r="G302" s="24">
        <v>46022</v>
      </c>
      <c r="H302" s="346"/>
      <c r="I302" s="106"/>
      <c r="J302" s="106"/>
      <c r="K302" s="49">
        <v>74.62</v>
      </c>
      <c r="L302" s="49">
        <v>2243.2600000000002</v>
      </c>
      <c r="M302" s="413"/>
    </row>
    <row r="303" spans="1:13" outlineLevel="1">
      <c r="A303" s="324"/>
      <c r="B303" s="324"/>
      <c r="C303" s="307"/>
      <c r="D303" s="318">
        <v>45280</v>
      </c>
      <c r="E303" s="309" t="s">
        <v>579</v>
      </c>
      <c r="F303" s="109">
        <v>45658</v>
      </c>
      <c r="G303" s="109">
        <v>45838</v>
      </c>
      <c r="H303" s="346"/>
      <c r="I303" s="106"/>
      <c r="J303" s="106"/>
      <c r="K303" s="49">
        <v>64.86</v>
      </c>
      <c r="L303" s="49">
        <v>2054.52</v>
      </c>
      <c r="M303" s="412" t="s">
        <v>314</v>
      </c>
    </row>
    <row r="304" spans="1:13" outlineLevel="1">
      <c r="A304" s="324"/>
      <c r="B304" s="324"/>
      <c r="C304" s="307"/>
      <c r="D304" s="318"/>
      <c r="E304" s="309"/>
      <c r="F304" s="24">
        <v>45839</v>
      </c>
      <c r="G304" s="24">
        <v>46022</v>
      </c>
      <c r="H304" s="346"/>
      <c r="I304" s="106"/>
      <c r="J304" s="106"/>
      <c r="K304" s="49">
        <v>74.62</v>
      </c>
      <c r="L304" s="49">
        <v>2405.84</v>
      </c>
      <c r="M304" s="413"/>
    </row>
    <row r="305" spans="1:13" outlineLevel="1">
      <c r="A305" s="324"/>
      <c r="B305" s="324"/>
      <c r="C305" s="307"/>
      <c r="D305" s="318">
        <v>45280</v>
      </c>
      <c r="E305" s="309" t="s">
        <v>579</v>
      </c>
      <c r="F305" s="109">
        <v>45658</v>
      </c>
      <c r="G305" s="109">
        <v>45838</v>
      </c>
      <c r="H305" s="346"/>
      <c r="I305" s="106"/>
      <c r="J305" s="106"/>
      <c r="K305" s="49">
        <v>64.86</v>
      </c>
      <c r="L305" s="49">
        <v>2147.87</v>
      </c>
      <c r="M305" s="412" t="s">
        <v>315</v>
      </c>
    </row>
    <row r="306" spans="1:13" outlineLevel="1">
      <c r="A306" s="324"/>
      <c r="B306" s="324"/>
      <c r="C306" s="307"/>
      <c r="D306" s="318"/>
      <c r="E306" s="309"/>
      <c r="F306" s="24">
        <v>45839</v>
      </c>
      <c r="G306" s="24">
        <v>46022</v>
      </c>
      <c r="H306" s="346"/>
      <c r="I306" s="106"/>
      <c r="J306" s="106"/>
      <c r="K306" s="49">
        <v>74.62</v>
      </c>
      <c r="L306" s="49">
        <v>2515.16</v>
      </c>
      <c r="M306" s="413"/>
    </row>
    <row r="307" spans="1:13" outlineLevel="1">
      <c r="A307" s="324"/>
      <c r="B307" s="324"/>
      <c r="C307" s="307"/>
      <c r="D307" s="318">
        <v>45280</v>
      </c>
      <c r="E307" s="309" t="s">
        <v>579</v>
      </c>
      <c r="F307" s="109">
        <v>45658</v>
      </c>
      <c r="G307" s="109">
        <v>45838</v>
      </c>
      <c r="H307" s="346"/>
      <c r="I307" s="106"/>
      <c r="J307" s="106"/>
      <c r="K307" s="49">
        <v>64.86</v>
      </c>
      <c r="L307" s="49">
        <v>2323.94</v>
      </c>
      <c r="M307" s="412" t="s">
        <v>316</v>
      </c>
    </row>
    <row r="308" spans="1:13" outlineLevel="1">
      <c r="A308" s="324"/>
      <c r="B308" s="324"/>
      <c r="C308" s="307"/>
      <c r="D308" s="318"/>
      <c r="E308" s="309"/>
      <c r="F308" s="24">
        <v>45839</v>
      </c>
      <c r="G308" s="24">
        <v>46022</v>
      </c>
      <c r="H308" s="346"/>
      <c r="I308" s="106"/>
      <c r="J308" s="106"/>
      <c r="K308" s="49">
        <v>74.62</v>
      </c>
      <c r="L308" s="49">
        <v>2721.33</v>
      </c>
      <c r="M308" s="413"/>
    </row>
    <row r="309" spans="1:13" outlineLevel="1">
      <c r="A309" s="324"/>
      <c r="B309" s="324"/>
      <c r="C309" s="307"/>
      <c r="D309" s="318">
        <v>45280</v>
      </c>
      <c r="E309" s="309" t="s">
        <v>579</v>
      </c>
      <c r="F309" s="109">
        <v>45658</v>
      </c>
      <c r="G309" s="109">
        <v>45838</v>
      </c>
      <c r="H309" s="346"/>
      <c r="I309" s="106"/>
      <c r="J309" s="106"/>
      <c r="K309" s="49">
        <v>64.86</v>
      </c>
      <c r="L309" s="49">
        <v>1968.89</v>
      </c>
      <c r="M309" s="412" t="s">
        <v>317</v>
      </c>
    </row>
    <row r="310" spans="1:13" outlineLevel="1">
      <c r="A310" s="324"/>
      <c r="B310" s="324"/>
      <c r="C310" s="307"/>
      <c r="D310" s="318"/>
      <c r="E310" s="309"/>
      <c r="F310" s="24">
        <v>45839</v>
      </c>
      <c r="G310" s="24">
        <v>46022</v>
      </c>
      <c r="H310" s="346"/>
      <c r="I310" s="106"/>
      <c r="J310" s="106"/>
      <c r="K310" s="49">
        <v>74.62</v>
      </c>
      <c r="L310" s="49">
        <v>2305.5700000000002</v>
      </c>
      <c r="M310" s="413"/>
    </row>
    <row r="311" spans="1:13" outlineLevel="1">
      <c r="A311" s="324"/>
      <c r="B311" s="324"/>
      <c r="C311" s="307"/>
      <c r="D311" s="318">
        <v>45280</v>
      </c>
      <c r="E311" s="309" t="s">
        <v>579</v>
      </c>
      <c r="F311" s="109">
        <v>45658</v>
      </c>
      <c r="G311" s="109">
        <v>45838</v>
      </c>
      <c r="H311" s="346"/>
      <c r="I311" s="106"/>
      <c r="J311" s="106"/>
      <c r="K311" s="49">
        <v>64.86</v>
      </c>
      <c r="L311" s="49">
        <v>2147.87</v>
      </c>
      <c r="M311" s="412" t="s">
        <v>318</v>
      </c>
    </row>
    <row r="312" spans="1:13" outlineLevel="1">
      <c r="A312" s="321"/>
      <c r="B312" s="321"/>
      <c r="C312" s="308"/>
      <c r="D312" s="318"/>
      <c r="E312" s="305"/>
      <c r="F312" s="24">
        <v>45839</v>
      </c>
      <c r="G312" s="24">
        <v>46022</v>
      </c>
      <c r="H312" s="346"/>
      <c r="I312" s="106"/>
      <c r="J312" s="106"/>
      <c r="K312" s="49">
        <v>74.62</v>
      </c>
      <c r="L312" s="49">
        <v>2515.16</v>
      </c>
      <c r="M312" s="413"/>
    </row>
    <row r="313" spans="1:13" outlineLevel="1">
      <c r="A313" s="320" t="s">
        <v>47</v>
      </c>
      <c r="B313" s="320" t="s">
        <v>259</v>
      </c>
      <c r="C313" s="306" t="s">
        <v>215</v>
      </c>
      <c r="D313" s="318">
        <v>45628</v>
      </c>
      <c r="E313" s="318" t="s">
        <v>736</v>
      </c>
      <c r="F313" s="23">
        <v>45658</v>
      </c>
      <c r="G313" s="23">
        <v>45838</v>
      </c>
      <c r="H313" s="346"/>
      <c r="I313" s="49">
        <v>44.07</v>
      </c>
      <c r="J313" s="46">
        <v>3118.76</v>
      </c>
      <c r="K313" s="106"/>
      <c r="L313" s="106"/>
      <c r="M313" s="319"/>
    </row>
    <row r="314" spans="1:13" outlineLevel="1">
      <c r="A314" s="324"/>
      <c r="B314" s="324"/>
      <c r="C314" s="307"/>
      <c r="D314" s="318"/>
      <c r="E314" s="318"/>
      <c r="F314" s="110">
        <v>45839</v>
      </c>
      <c r="G314" s="110">
        <v>46022</v>
      </c>
      <c r="H314" s="346"/>
      <c r="I314" s="49">
        <v>62.48</v>
      </c>
      <c r="J314" s="46">
        <v>3118.76</v>
      </c>
      <c r="K314" s="106"/>
      <c r="L314" s="106"/>
      <c r="M314" s="319"/>
    </row>
    <row r="315" spans="1:13" outlineLevel="1">
      <c r="A315" s="324"/>
      <c r="B315" s="324"/>
      <c r="C315" s="307"/>
      <c r="D315" s="318">
        <v>45646</v>
      </c>
      <c r="E315" s="304" t="s">
        <v>660</v>
      </c>
      <c r="F315" s="109">
        <v>45658</v>
      </c>
      <c r="G315" s="109">
        <v>45838</v>
      </c>
      <c r="H315" s="346"/>
      <c r="I315" s="106"/>
      <c r="J315" s="2"/>
      <c r="K315" s="219">
        <v>37.26</v>
      </c>
      <c r="L315" s="219">
        <v>2460.58</v>
      </c>
      <c r="M315" s="416" t="s">
        <v>311</v>
      </c>
    </row>
    <row r="316" spans="1:13" outlineLevel="1">
      <c r="A316" s="324"/>
      <c r="B316" s="324"/>
      <c r="C316" s="307"/>
      <c r="D316" s="318"/>
      <c r="E316" s="309"/>
      <c r="F316" s="24">
        <v>45839</v>
      </c>
      <c r="G316" s="24">
        <v>46022</v>
      </c>
      <c r="H316" s="346"/>
      <c r="I316" s="106"/>
      <c r="J316" s="2"/>
      <c r="K316" s="211">
        <v>43.63</v>
      </c>
      <c r="L316" s="211">
        <v>2881.34</v>
      </c>
      <c r="M316" s="417"/>
    </row>
    <row r="317" spans="1:13" outlineLevel="1">
      <c r="A317" s="324"/>
      <c r="B317" s="324"/>
      <c r="C317" s="307"/>
      <c r="D317" s="318">
        <v>45280</v>
      </c>
      <c r="E317" s="309" t="s">
        <v>579</v>
      </c>
      <c r="F317" s="109">
        <v>45658</v>
      </c>
      <c r="G317" s="109">
        <v>45838</v>
      </c>
      <c r="H317" s="346"/>
      <c r="I317" s="106"/>
      <c r="J317" s="2"/>
      <c r="K317" s="219">
        <v>37.26</v>
      </c>
      <c r="L317" s="219">
        <v>2634.44</v>
      </c>
      <c r="M317" s="416" t="s">
        <v>312</v>
      </c>
    </row>
    <row r="318" spans="1:13" outlineLevel="1">
      <c r="A318" s="324"/>
      <c r="B318" s="324"/>
      <c r="C318" s="307"/>
      <c r="D318" s="318"/>
      <c r="E318" s="309"/>
      <c r="F318" s="24">
        <v>45839</v>
      </c>
      <c r="G318" s="24">
        <v>46022</v>
      </c>
      <c r="H318" s="346"/>
      <c r="I318" s="106"/>
      <c r="J318" s="2"/>
      <c r="K318" s="211">
        <v>43.63</v>
      </c>
      <c r="L318" s="211">
        <v>3084.93</v>
      </c>
      <c r="M318" s="417"/>
    </row>
    <row r="319" spans="1:13" outlineLevel="1">
      <c r="A319" s="324"/>
      <c r="B319" s="324"/>
      <c r="C319" s="307"/>
      <c r="D319" s="318">
        <v>45280</v>
      </c>
      <c r="E319" s="309" t="s">
        <v>579</v>
      </c>
      <c r="F319" s="109">
        <v>45658</v>
      </c>
      <c r="G319" s="109">
        <v>45838</v>
      </c>
      <c r="H319" s="346"/>
      <c r="I319" s="106"/>
      <c r="J319" s="2"/>
      <c r="K319" s="219">
        <v>37.26</v>
      </c>
      <c r="L319" s="219">
        <v>2294.3200000000002</v>
      </c>
      <c r="M319" s="416" t="s">
        <v>313</v>
      </c>
    </row>
    <row r="320" spans="1:13" outlineLevel="1">
      <c r="A320" s="324"/>
      <c r="B320" s="324"/>
      <c r="C320" s="307"/>
      <c r="D320" s="318"/>
      <c r="E320" s="309"/>
      <c r="F320" s="24">
        <v>45839</v>
      </c>
      <c r="G320" s="24">
        <v>46022</v>
      </c>
      <c r="H320" s="346"/>
      <c r="I320" s="106"/>
      <c r="J320" s="2"/>
      <c r="K320" s="211">
        <v>43.63</v>
      </c>
      <c r="L320" s="211">
        <v>2686.65</v>
      </c>
      <c r="M320" s="417"/>
    </row>
    <row r="321" spans="1:13" outlineLevel="1">
      <c r="A321" s="324"/>
      <c r="B321" s="324"/>
      <c r="C321" s="307"/>
      <c r="D321" s="318">
        <v>45280</v>
      </c>
      <c r="E321" s="309" t="s">
        <v>579</v>
      </c>
      <c r="F321" s="109">
        <v>45658</v>
      </c>
      <c r="G321" s="109">
        <v>45838</v>
      </c>
      <c r="H321" s="346"/>
      <c r="I321" s="106"/>
      <c r="J321" s="2"/>
      <c r="K321" s="219">
        <v>37.26</v>
      </c>
      <c r="L321" s="219">
        <v>2460.58</v>
      </c>
      <c r="M321" s="416" t="s">
        <v>314</v>
      </c>
    </row>
    <row r="322" spans="1:13" outlineLevel="1">
      <c r="A322" s="324"/>
      <c r="B322" s="324"/>
      <c r="C322" s="307"/>
      <c r="D322" s="318"/>
      <c r="E322" s="309"/>
      <c r="F322" s="24">
        <v>45839</v>
      </c>
      <c r="G322" s="24">
        <v>46022</v>
      </c>
      <c r="H322" s="346"/>
      <c r="I322" s="106"/>
      <c r="J322" s="2"/>
      <c r="K322" s="211">
        <v>43.63</v>
      </c>
      <c r="L322" s="211">
        <v>2881.34</v>
      </c>
      <c r="M322" s="417"/>
    </row>
    <row r="323" spans="1:13" outlineLevel="1">
      <c r="A323" s="324"/>
      <c r="B323" s="324"/>
      <c r="C323" s="307"/>
      <c r="D323" s="318">
        <v>45280</v>
      </c>
      <c r="E323" s="309" t="s">
        <v>579</v>
      </c>
      <c r="F323" s="109">
        <v>45658</v>
      </c>
      <c r="G323" s="109">
        <v>45838</v>
      </c>
      <c r="H323" s="346"/>
      <c r="I323" s="106"/>
      <c r="J323" s="2"/>
      <c r="K323" s="219">
        <v>37.26</v>
      </c>
      <c r="L323" s="219">
        <v>2572.4299999999998</v>
      </c>
      <c r="M323" s="416" t="s">
        <v>315</v>
      </c>
    </row>
    <row r="324" spans="1:13" outlineLevel="1">
      <c r="A324" s="324"/>
      <c r="B324" s="324"/>
      <c r="C324" s="307"/>
      <c r="D324" s="318"/>
      <c r="E324" s="309"/>
      <c r="F324" s="24">
        <v>45839</v>
      </c>
      <c r="G324" s="24">
        <v>46022</v>
      </c>
      <c r="H324" s="346"/>
      <c r="I324" s="106"/>
      <c r="J324" s="2"/>
      <c r="K324" s="211">
        <v>43.63</v>
      </c>
      <c r="L324" s="211">
        <v>3012.32</v>
      </c>
      <c r="M324" s="417"/>
    </row>
    <row r="325" spans="1:13" outlineLevel="1">
      <c r="A325" s="324"/>
      <c r="B325" s="324"/>
      <c r="C325" s="307"/>
      <c r="D325" s="318">
        <v>45280</v>
      </c>
      <c r="E325" s="309" t="s">
        <v>579</v>
      </c>
      <c r="F325" s="109">
        <v>45658</v>
      </c>
      <c r="G325" s="109">
        <v>45838</v>
      </c>
      <c r="H325" s="346"/>
      <c r="I325" s="106"/>
      <c r="J325" s="2"/>
      <c r="K325" s="219">
        <v>37.26</v>
      </c>
      <c r="L325" s="219">
        <v>2634.44</v>
      </c>
      <c r="M325" s="416" t="s">
        <v>316</v>
      </c>
    </row>
    <row r="326" spans="1:13" outlineLevel="1">
      <c r="A326" s="324"/>
      <c r="B326" s="324"/>
      <c r="C326" s="307"/>
      <c r="D326" s="318"/>
      <c r="E326" s="309"/>
      <c r="F326" s="24">
        <v>45839</v>
      </c>
      <c r="G326" s="24">
        <v>46022</v>
      </c>
      <c r="H326" s="346"/>
      <c r="I326" s="106"/>
      <c r="J326" s="2"/>
      <c r="K326" s="211">
        <v>43.63</v>
      </c>
      <c r="L326" s="211">
        <v>3084.93</v>
      </c>
      <c r="M326" s="417"/>
    </row>
    <row r="327" spans="1:13" outlineLevel="1">
      <c r="A327" s="324"/>
      <c r="B327" s="324"/>
      <c r="C327" s="307"/>
      <c r="D327" s="318">
        <v>45280</v>
      </c>
      <c r="E327" s="309" t="s">
        <v>579</v>
      </c>
      <c r="F327" s="109">
        <v>45658</v>
      </c>
      <c r="G327" s="109">
        <v>45838</v>
      </c>
      <c r="H327" s="346"/>
      <c r="I327" s="106"/>
      <c r="J327" s="2"/>
      <c r="K327" s="219">
        <v>37.26</v>
      </c>
      <c r="L327" s="219">
        <v>2358.06</v>
      </c>
      <c r="M327" s="416" t="s">
        <v>317</v>
      </c>
    </row>
    <row r="328" spans="1:13" outlineLevel="1">
      <c r="A328" s="324"/>
      <c r="B328" s="324"/>
      <c r="C328" s="307"/>
      <c r="D328" s="318"/>
      <c r="E328" s="309"/>
      <c r="F328" s="24">
        <v>45839</v>
      </c>
      <c r="G328" s="24">
        <v>46022</v>
      </c>
      <c r="H328" s="346"/>
      <c r="I328" s="106"/>
      <c r="J328" s="2"/>
      <c r="K328" s="211">
        <v>43.63</v>
      </c>
      <c r="L328" s="211">
        <v>2761.29</v>
      </c>
      <c r="M328" s="417"/>
    </row>
    <row r="329" spans="1:13" outlineLevel="1">
      <c r="A329" s="324"/>
      <c r="B329" s="324"/>
      <c r="C329" s="307"/>
      <c r="D329" s="318">
        <v>45280</v>
      </c>
      <c r="E329" s="309" t="s">
        <v>579</v>
      </c>
      <c r="F329" s="109">
        <v>45658</v>
      </c>
      <c r="G329" s="109">
        <v>45838</v>
      </c>
      <c r="H329" s="346"/>
      <c r="I329" s="106"/>
      <c r="J329" s="2"/>
      <c r="K329" s="219">
        <v>37.26</v>
      </c>
      <c r="L329" s="219">
        <v>2572.4299999999998</v>
      </c>
      <c r="M329" s="416" t="s">
        <v>318</v>
      </c>
    </row>
    <row r="330" spans="1:13" outlineLevel="1">
      <c r="A330" s="321"/>
      <c r="B330" s="321"/>
      <c r="C330" s="308"/>
      <c r="D330" s="318"/>
      <c r="E330" s="305"/>
      <c r="F330" s="24">
        <v>45839</v>
      </c>
      <c r="G330" s="24">
        <v>46022</v>
      </c>
      <c r="H330" s="346"/>
      <c r="I330" s="106"/>
      <c r="J330" s="2"/>
      <c r="K330" s="211">
        <v>43.63</v>
      </c>
      <c r="L330" s="211">
        <v>3012.32</v>
      </c>
      <c r="M330" s="417"/>
    </row>
    <row r="331" spans="1:13" outlineLevel="1">
      <c r="A331" s="320" t="s">
        <v>47</v>
      </c>
      <c r="B331" s="320" t="s">
        <v>259</v>
      </c>
      <c r="C331" s="306" t="s">
        <v>864</v>
      </c>
      <c r="D331" s="318">
        <v>45653</v>
      </c>
      <c r="E331" s="318" t="s">
        <v>801</v>
      </c>
      <c r="F331" s="23">
        <v>45658</v>
      </c>
      <c r="G331" s="23">
        <v>45838</v>
      </c>
      <c r="H331" s="346"/>
      <c r="I331" s="49">
        <v>45.760000000000005</v>
      </c>
      <c r="J331" s="46">
        <v>3873.0327823907273</v>
      </c>
      <c r="K331" s="210"/>
      <c r="L331" s="210"/>
      <c r="M331" s="411"/>
    </row>
    <row r="332" spans="1:13" outlineLevel="1">
      <c r="A332" s="321"/>
      <c r="B332" s="321"/>
      <c r="C332" s="308"/>
      <c r="D332" s="318"/>
      <c r="E332" s="318"/>
      <c r="F332" s="110">
        <v>45839</v>
      </c>
      <c r="G332" s="110">
        <v>46022</v>
      </c>
      <c r="H332" s="346"/>
      <c r="I332" s="49">
        <v>49.38</v>
      </c>
      <c r="J332" s="46">
        <v>4622.9399999999996</v>
      </c>
      <c r="K332" s="7"/>
      <c r="L332" s="7"/>
      <c r="M332" s="411"/>
    </row>
    <row r="333" spans="1:13" outlineLevel="1">
      <c r="A333" s="320" t="s">
        <v>47</v>
      </c>
      <c r="B333" s="320" t="s">
        <v>189</v>
      </c>
      <c r="C333" s="306" t="s">
        <v>230</v>
      </c>
      <c r="D333" s="318">
        <v>45646</v>
      </c>
      <c r="E333" s="318" t="s">
        <v>617</v>
      </c>
      <c r="F333" s="23">
        <v>45658</v>
      </c>
      <c r="G333" s="23">
        <v>45838</v>
      </c>
      <c r="H333" s="346"/>
      <c r="I333" s="49">
        <v>57.23</v>
      </c>
      <c r="J333" s="46">
        <v>2466.13</v>
      </c>
      <c r="K333" s="106"/>
      <c r="L333" s="106"/>
      <c r="M333" s="319"/>
    </row>
    <row r="334" spans="1:13" outlineLevel="1">
      <c r="A334" s="324"/>
      <c r="B334" s="324"/>
      <c r="C334" s="307"/>
      <c r="D334" s="318"/>
      <c r="E334" s="318"/>
      <c r="F334" s="110">
        <v>45839</v>
      </c>
      <c r="G334" s="110">
        <v>46022</v>
      </c>
      <c r="H334" s="346"/>
      <c r="I334" s="49">
        <v>54.98</v>
      </c>
      <c r="J334" s="46">
        <v>2542.3200000000002</v>
      </c>
      <c r="K334" s="106"/>
      <c r="L334" s="106"/>
      <c r="M334" s="319"/>
    </row>
    <row r="335" spans="1:13" outlineLevel="1">
      <c r="A335" s="324"/>
      <c r="B335" s="324"/>
      <c r="C335" s="307"/>
      <c r="D335" s="318">
        <v>45646</v>
      </c>
      <c r="E335" s="304" t="s">
        <v>660</v>
      </c>
      <c r="F335" s="109">
        <v>45658</v>
      </c>
      <c r="G335" s="109">
        <v>45838</v>
      </c>
      <c r="H335" s="346"/>
      <c r="I335" s="106"/>
      <c r="J335" s="106"/>
      <c r="K335" s="49">
        <v>35.340000000000003</v>
      </c>
      <c r="L335" s="46">
        <v>2169.12</v>
      </c>
      <c r="M335" s="412" t="s">
        <v>311</v>
      </c>
    </row>
    <row r="336" spans="1:13" outlineLevel="1">
      <c r="A336" s="324"/>
      <c r="B336" s="324"/>
      <c r="C336" s="307"/>
      <c r="D336" s="318"/>
      <c r="E336" s="309"/>
      <c r="F336" s="24">
        <v>45839</v>
      </c>
      <c r="G336" s="24">
        <v>46022</v>
      </c>
      <c r="H336" s="346"/>
      <c r="I336" s="106"/>
      <c r="J336" s="106"/>
      <c r="K336" s="49">
        <v>41.38</v>
      </c>
      <c r="L336" s="46">
        <v>2540.04</v>
      </c>
      <c r="M336" s="413"/>
    </row>
    <row r="337" spans="1:13" outlineLevel="1">
      <c r="A337" s="324"/>
      <c r="B337" s="324"/>
      <c r="C337" s="307"/>
      <c r="D337" s="318">
        <v>45280</v>
      </c>
      <c r="E337" s="309" t="s">
        <v>579</v>
      </c>
      <c r="F337" s="109">
        <v>45658</v>
      </c>
      <c r="G337" s="109">
        <v>45838</v>
      </c>
      <c r="H337" s="346"/>
      <c r="I337" s="106"/>
      <c r="J337" s="106"/>
      <c r="K337" s="49">
        <v>35.340000000000003</v>
      </c>
      <c r="L337" s="46">
        <v>2375.69</v>
      </c>
      <c r="M337" s="412" t="s">
        <v>312</v>
      </c>
    </row>
    <row r="338" spans="1:13" outlineLevel="1">
      <c r="A338" s="324"/>
      <c r="B338" s="324"/>
      <c r="C338" s="307"/>
      <c r="D338" s="318"/>
      <c r="E338" s="309"/>
      <c r="F338" s="24">
        <v>45839</v>
      </c>
      <c r="G338" s="24">
        <v>46022</v>
      </c>
      <c r="H338" s="346"/>
      <c r="I338" s="106"/>
      <c r="J338" s="106"/>
      <c r="K338" s="49">
        <v>41.38</v>
      </c>
      <c r="L338" s="46">
        <v>2781.93</v>
      </c>
      <c r="M338" s="413"/>
    </row>
    <row r="339" spans="1:13" outlineLevel="1">
      <c r="A339" s="324"/>
      <c r="B339" s="324"/>
      <c r="C339" s="307"/>
      <c r="D339" s="318">
        <v>45280</v>
      </c>
      <c r="E339" s="309" t="s">
        <v>579</v>
      </c>
      <c r="F339" s="109">
        <v>45658</v>
      </c>
      <c r="G339" s="109">
        <v>45838</v>
      </c>
      <c r="H339" s="346"/>
      <c r="I339" s="106"/>
      <c r="J339" s="106"/>
      <c r="K339" s="49">
        <v>35.340000000000003</v>
      </c>
      <c r="L339" s="46">
        <v>2022.55</v>
      </c>
      <c r="M339" s="412" t="s">
        <v>313</v>
      </c>
    </row>
    <row r="340" spans="1:13" outlineLevel="1">
      <c r="A340" s="324"/>
      <c r="B340" s="324"/>
      <c r="C340" s="307"/>
      <c r="D340" s="318"/>
      <c r="E340" s="309"/>
      <c r="F340" s="24">
        <v>45839</v>
      </c>
      <c r="G340" s="24">
        <v>46022</v>
      </c>
      <c r="H340" s="346"/>
      <c r="I340" s="106"/>
      <c r="J340" s="106"/>
      <c r="K340" s="49">
        <v>41.38</v>
      </c>
      <c r="L340" s="46">
        <v>2368.41</v>
      </c>
      <c r="M340" s="413"/>
    </row>
    <row r="341" spans="1:13" outlineLevel="1">
      <c r="A341" s="324"/>
      <c r="B341" s="324"/>
      <c r="C341" s="307"/>
      <c r="D341" s="318">
        <v>45280</v>
      </c>
      <c r="E341" s="309" t="s">
        <v>579</v>
      </c>
      <c r="F341" s="109">
        <v>45658</v>
      </c>
      <c r="G341" s="109">
        <v>45838</v>
      </c>
      <c r="H341" s="346"/>
      <c r="I341" s="106"/>
      <c r="J341" s="106"/>
      <c r="K341" s="49">
        <v>35.340000000000003</v>
      </c>
      <c r="L341" s="46">
        <v>2169.12</v>
      </c>
      <c r="M341" s="412" t="s">
        <v>314</v>
      </c>
    </row>
    <row r="342" spans="1:13" outlineLevel="1">
      <c r="A342" s="324"/>
      <c r="B342" s="324"/>
      <c r="C342" s="307"/>
      <c r="D342" s="318"/>
      <c r="E342" s="309"/>
      <c r="F342" s="24">
        <v>45839</v>
      </c>
      <c r="G342" s="24">
        <v>46022</v>
      </c>
      <c r="H342" s="346"/>
      <c r="I342" s="106"/>
      <c r="J342" s="106"/>
      <c r="K342" s="49">
        <v>41.38</v>
      </c>
      <c r="L342" s="46">
        <v>2540.04</v>
      </c>
      <c r="M342" s="413"/>
    </row>
    <row r="343" spans="1:13" outlineLevel="1">
      <c r="A343" s="324"/>
      <c r="B343" s="324"/>
      <c r="C343" s="307"/>
      <c r="D343" s="318">
        <v>45280</v>
      </c>
      <c r="E343" s="309" t="s">
        <v>579</v>
      </c>
      <c r="F343" s="109">
        <v>45658</v>
      </c>
      <c r="G343" s="109">
        <v>45838</v>
      </c>
      <c r="H343" s="346"/>
      <c r="I343" s="106"/>
      <c r="J343" s="106"/>
      <c r="K343" s="49">
        <v>35.340000000000003</v>
      </c>
      <c r="L343" s="46">
        <v>2267.71</v>
      </c>
      <c r="M343" s="412" t="s">
        <v>315</v>
      </c>
    </row>
    <row r="344" spans="1:13" outlineLevel="1">
      <c r="A344" s="324"/>
      <c r="B344" s="324"/>
      <c r="C344" s="307"/>
      <c r="D344" s="318"/>
      <c r="E344" s="309"/>
      <c r="F344" s="24">
        <v>45839</v>
      </c>
      <c r="G344" s="24">
        <v>46022</v>
      </c>
      <c r="H344" s="346"/>
      <c r="I344" s="106"/>
      <c r="J344" s="106"/>
      <c r="K344" s="49">
        <v>41.38</v>
      </c>
      <c r="L344" s="46">
        <v>2655.49</v>
      </c>
      <c r="M344" s="413"/>
    </row>
    <row r="345" spans="1:13" outlineLevel="1">
      <c r="A345" s="324"/>
      <c r="B345" s="324"/>
      <c r="C345" s="307"/>
      <c r="D345" s="318">
        <v>45280</v>
      </c>
      <c r="E345" s="309" t="s">
        <v>579</v>
      </c>
      <c r="F345" s="109">
        <v>45658</v>
      </c>
      <c r="G345" s="109">
        <v>45838</v>
      </c>
      <c r="H345" s="346"/>
      <c r="I345" s="106"/>
      <c r="J345" s="106"/>
      <c r="K345" s="49">
        <v>35.340000000000003</v>
      </c>
      <c r="L345" s="46">
        <v>2453.59</v>
      </c>
      <c r="M345" s="412" t="s">
        <v>316</v>
      </c>
    </row>
    <row r="346" spans="1:13" outlineLevel="1">
      <c r="A346" s="324"/>
      <c r="B346" s="324"/>
      <c r="C346" s="307"/>
      <c r="D346" s="318"/>
      <c r="E346" s="309"/>
      <c r="F346" s="24">
        <v>45839</v>
      </c>
      <c r="G346" s="24">
        <v>46022</v>
      </c>
      <c r="H346" s="346"/>
      <c r="I346" s="106"/>
      <c r="J346" s="106"/>
      <c r="K346" s="49">
        <v>41.38</v>
      </c>
      <c r="L346" s="46">
        <v>2873.15</v>
      </c>
      <c r="M346" s="413"/>
    </row>
    <row r="347" spans="1:13" outlineLevel="1">
      <c r="A347" s="324"/>
      <c r="B347" s="324"/>
      <c r="C347" s="307"/>
      <c r="D347" s="318">
        <v>45280</v>
      </c>
      <c r="E347" s="309" t="s">
        <v>579</v>
      </c>
      <c r="F347" s="109">
        <v>45658</v>
      </c>
      <c r="G347" s="109">
        <v>45838</v>
      </c>
      <c r="H347" s="346"/>
      <c r="I347" s="106"/>
      <c r="J347" s="106"/>
      <c r="K347" s="49">
        <v>35.340000000000003</v>
      </c>
      <c r="L347" s="46">
        <v>2078.7399999999998</v>
      </c>
      <c r="M347" s="412" t="s">
        <v>317</v>
      </c>
    </row>
    <row r="348" spans="1:13" outlineLevel="1">
      <c r="A348" s="324"/>
      <c r="B348" s="324"/>
      <c r="C348" s="307"/>
      <c r="D348" s="318"/>
      <c r="E348" s="309"/>
      <c r="F348" s="24">
        <v>45839</v>
      </c>
      <c r="G348" s="24">
        <v>46022</v>
      </c>
      <c r="H348" s="346"/>
      <c r="I348" s="106"/>
      <c r="J348" s="106"/>
      <c r="K348" s="49">
        <v>41.38</v>
      </c>
      <c r="L348" s="46">
        <v>2434.1999999999998</v>
      </c>
      <c r="M348" s="413"/>
    </row>
    <row r="349" spans="1:13" outlineLevel="1">
      <c r="A349" s="324"/>
      <c r="B349" s="324"/>
      <c r="C349" s="307"/>
      <c r="D349" s="318">
        <v>45280</v>
      </c>
      <c r="E349" s="309" t="s">
        <v>579</v>
      </c>
      <c r="F349" s="109">
        <v>45658</v>
      </c>
      <c r="G349" s="109">
        <v>45838</v>
      </c>
      <c r="H349" s="346"/>
      <c r="I349" s="106"/>
      <c r="J349" s="106"/>
      <c r="K349" s="49">
        <v>35.340000000000003</v>
      </c>
      <c r="L349" s="46">
        <v>2267.71</v>
      </c>
      <c r="M349" s="412" t="s">
        <v>318</v>
      </c>
    </row>
    <row r="350" spans="1:13" outlineLevel="1">
      <c r="A350" s="321"/>
      <c r="B350" s="321"/>
      <c r="C350" s="308"/>
      <c r="D350" s="318"/>
      <c r="E350" s="305"/>
      <c r="F350" s="24">
        <v>45839</v>
      </c>
      <c r="G350" s="24">
        <v>46022</v>
      </c>
      <c r="H350" s="346"/>
      <c r="I350" s="106"/>
      <c r="J350" s="106"/>
      <c r="K350" s="49">
        <v>41.38</v>
      </c>
      <c r="L350" s="46">
        <v>2655.49</v>
      </c>
      <c r="M350" s="413"/>
    </row>
    <row r="351" spans="1:13" outlineLevel="1">
      <c r="A351" s="320" t="s">
        <v>47</v>
      </c>
      <c r="B351" s="320" t="s">
        <v>64</v>
      </c>
      <c r="C351" s="306" t="s">
        <v>512</v>
      </c>
      <c r="D351" s="318">
        <v>45616</v>
      </c>
      <c r="E351" s="318" t="s">
        <v>552</v>
      </c>
      <c r="F351" s="23">
        <v>45658</v>
      </c>
      <c r="G351" s="23">
        <v>45838</v>
      </c>
      <c r="H351" s="346"/>
      <c r="I351" s="49">
        <v>81.56</v>
      </c>
      <c r="J351" s="46">
        <v>2013.03</v>
      </c>
      <c r="K351" s="106"/>
      <c r="L351" s="106"/>
      <c r="M351" s="411"/>
    </row>
    <row r="352" spans="1:13" outlineLevel="1">
      <c r="A352" s="324"/>
      <c r="B352" s="324"/>
      <c r="C352" s="307"/>
      <c r="D352" s="318"/>
      <c r="E352" s="318"/>
      <c r="F352" s="110">
        <v>45839</v>
      </c>
      <c r="G352" s="110">
        <v>46022</v>
      </c>
      <c r="H352" s="346"/>
      <c r="I352" s="49">
        <v>126.82</v>
      </c>
      <c r="J352" s="46">
        <v>2206.5100000000002</v>
      </c>
      <c r="K352" s="106"/>
      <c r="L352" s="106"/>
      <c r="M352" s="411"/>
    </row>
    <row r="353" spans="1:13" outlineLevel="1">
      <c r="A353" s="324"/>
      <c r="B353" s="324"/>
      <c r="C353" s="307"/>
      <c r="D353" s="318">
        <v>45646</v>
      </c>
      <c r="E353" s="304" t="s">
        <v>660</v>
      </c>
      <c r="F353" s="109">
        <v>45658</v>
      </c>
      <c r="G353" s="109">
        <v>45838</v>
      </c>
      <c r="H353" s="346"/>
      <c r="I353" s="106"/>
      <c r="J353" s="106"/>
      <c r="K353" s="49">
        <v>55.92</v>
      </c>
      <c r="L353" s="46">
        <v>2302.7800000000002</v>
      </c>
      <c r="M353" s="412" t="s">
        <v>311</v>
      </c>
    </row>
    <row r="354" spans="1:13" outlineLevel="1">
      <c r="A354" s="324"/>
      <c r="B354" s="324"/>
      <c r="C354" s="307"/>
      <c r="D354" s="318"/>
      <c r="E354" s="309"/>
      <c r="F354" s="24">
        <v>45839</v>
      </c>
      <c r="G354" s="24">
        <v>46022</v>
      </c>
      <c r="H354" s="346"/>
      <c r="I354" s="106"/>
      <c r="J354" s="106"/>
      <c r="K354" s="49">
        <v>65.099999999999994</v>
      </c>
      <c r="L354" s="46">
        <v>2647.81</v>
      </c>
      <c r="M354" s="413"/>
    </row>
    <row r="355" spans="1:13" outlineLevel="1">
      <c r="A355" s="324"/>
      <c r="B355" s="324"/>
      <c r="C355" s="307"/>
      <c r="D355" s="318">
        <v>45280</v>
      </c>
      <c r="E355" s="309" t="s">
        <v>579</v>
      </c>
      <c r="F355" s="109">
        <v>45658</v>
      </c>
      <c r="G355" s="109">
        <v>45838</v>
      </c>
      <c r="H355" s="346"/>
      <c r="I355" s="106"/>
      <c r="J355" s="106"/>
      <c r="K355" s="49">
        <v>55.92</v>
      </c>
      <c r="L355" s="46">
        <v>2415.64</v>
      </c>
      <c r="M355" s="412" t="s">
        <v>312</v>
      </c>
    </row>
    <row r="356" spans="1:13" outlineLevel="1">
      <c r="A356" s="324"/>
      <c r="B356" s="324"/>
      <c r="C356" s="307"/>
      <c r="D356" s="318"/>
      <c r="E356" s="309"/>
      <c r="F356" s="24">
        <v>45839</v>
      </c>
      <c r="G356" s="24">
        <v>46022</v>
      </c>
      <c r="H356" s="346"/>
      <c r="I356" s="106"/>
      <c r="J356" s="106"/>
      <c r="K356" s="49">
        <v>65.099999999999994</v>
      </c>
      <c r="L356" s="46">
        <v>2647.81</v>
      </c>
      <c r="M356" s="413"/>
    </row>
    <row r="357" spans="1:13" outlineLevel="1">
      <c r="A357" s="324"/>
      <c r="B357" s="324"/>
      <c r="C357" s="307"/>
      <c r="D357" s="318">
        <v>45280</v>
      </c>
      <c r="E357" s="309" t="s">
        <v>579</v>
      </c>
      <c r="F357" s="109">
        <v>45658</v>
      </c>
      <c r="G357" s="109">
        <v>45838</v>
      </c>
      <c r="H357" s="346"/>
      <c r="I357" s="106"/>
      <c r="J357" s="106"/>
      <c r="K357" s="49">
        <v>55.92</v>
      </c>
      <c r="L357" s="46">
        <v>2147.17</v>
      </c>
      <c r="M357" s="412" t="s">
        <v>313</v>
      </c>
    </row>
    <row r="358" spans="1:13" outlineLevel="1">
      <c r="A358" s="324"/>
      <c r="B358" s="324"/>
      <c r="C358" s="307"/>
      <c r="D358" s="318"/>
      <c r="E358" s="309"/>
      <c r="F358" s="24">
        <v>45839</v>
      </c>
      <c r="G358" s="24">
        <v>46022</v>
      </c>
      <c r="H358" s="346"/>
      <c r="I358" s="106"/>
      <c r="J358" s="106"/>
      <c r="K358" s="49">
        <v>65.099999999999994</v>
      </c>
      <c r="L358" s="46">
        <v>2499.09</v>
      </c>
      <c r="M358" s="413"/>
    </row>
    <row r="359" spans="1:13" outlineLevel="1">
      <c r="A359" s="324"/>
      <c r="B359" s="324"/>
      <c r="C359" s="307"/>
      <c r="D359" s="318">
        <v>45280</v>
      </c>
      <c r="E359" s="309" t="s">
        <v>579</v>
      </c>
      <c r="F359" s="109">
        <v>45658</v>
      </c>
      <c r="G359" s="109">
        <v>45838</v>
      </c>
      <c r="H359" s="346"/>
      <c r="I359" s="106"/>
      <c r="J359" s="106"/>
      <c r="K359" s="49">
        <v>55.92</v>
      </c>
      <c r="L359" s="46">
        <v>2302.7800000000002</v>
      </c>
      <c r="M359" s="412" t="s">
        <v>314</v>
      </c>
    </row>
    <row r="360" spans="1:13" outlineLevel="1">
      <c r="A360" s="324"/>
      <c r="B360" s="324"/>
      <c r="C360" s="307"/>
      <c r="D360" s="318"/>
      <c r="E360" s="309"/>
      <c r="F360" s="24">
        <v>45839</v>
      </c>
      <c r="G360" s="24">
        <v>46022</v>
      </c>
      <c r="H360" s="346"/>
      <c r="I360" s="106"/>
      <c r="J360" s="106"/>
      <c r="K360" s="49">
        <v>65.099999999999994</v>
      </c>
      <c r="L360" s="46">
        <v>2647.81</v>
      </c>
      <c r="M360" s="413"/>
    </row>
    <row r="361" spans="1:13" outlineLevel="1">
      <c r="A361" s="324"/>
      <c r="B361" s="324"/>
      <c r="C361" s="307"/>
      <c r="D361" s="318">
        <v>45280</v>
      </c>
      <c r="E361" s="309" t="s">
        <v>579</v>
      </c>
      <c r="F361" s="109">
        <v>45658</v>
      </c>
      <c r="G361" s="109">
        <v>45838</v>
      </c>
      <c r="H361" s="346"/>
      <c r="I361" s="106"/>
      <c r="J361" s="106"/>
      <c r="K361" s="49">
        <v>55.92</v>
      </c>
      <c r="L361" s="46">
        <v>2407.4499999999998</v>
      </c>
      <c r="M361" s="412" t="s">
        <v>315</v>
      </c>
    </row>
    <row r="362" spans="1:13" outlineLevel="1">
      <c r="A362" s="324"/>
      <c r="B362" s="324"/>
      <c r="C362" s="307"/>
      <c r="D362" s="318"/>
      <c r="E362" s="309"/>
      <c r="F362" s="24">
        <v>45839</v>
      </c>
      <c r="G362" s="24">
        <v>46022</v>
      </c>
      <c r="H362" s="346"/>
      <c r="I362" s="106"/>
      <c r="J362" s="106"/>
      <c r="K362" s="49">
        <v>65.099999999999994</v>
      </c>
      <c r="L362" s="46">
        <v>2647.81</v>
      </c>
      <c r="M362" s="413"/>
    </row>
    <row r="363" spans="1:13" outlineLevel="1">
      <c r="A363" s="324"/>
      <c r="B363" s="324"/>
      <c r="C363" s="307"/>
      <c r="D363" s="318">
        <v>45280</v>
      </c>
      <c r="E363" s="309" t="s">
        <v>579</v>
      </c>
      <c r="F363" s="109">
        <v>45658</v>
      </c>
      <c r="G363" s="109">
        <v>45838</v>
      </c>
      <c r="H363" s="346"/>
      <c r="I363" s="106"/>
      <c r="J363" s="106"/>
      <c r="K363" s="49">
        <v>55.92</v>
      </c>
      <c r="L363" s="46">
        <v>2415.64</v>
      </c>
      <c r="M363" s="412" t="s">
        <v>316</v>
      </c>
    </row>
    <row r="364" spans="1:13" outlineLevel="1">
      <c r="A364" s="324"/>
      <c r="B364" s="324"/>
      <c r="C364" s="307"/>
      <c r="D364" s="318"/>
      <c r="E364" s="309"/>
      <c r="F364" s="24">
        <v>45839</v>
      </c>
      <c r="G364" s="24">
        <v>46022</v>
      </c>
      <c r="H364" s="346"/>
      <c r="I364" s="106"/>
      <c r="J364" s="106"/>
      <c r="K364" s="49">
        <v>65.099999999999994</v>
      </c>
      <c r="L364" s="46">
        <v>2647.81</v>
      </c>
      <c r="M364" s="413"/>
    </row>
    <row r="365" spans="1:13" outlineLevel="1">
      <c r="A365" s="324"/>
      <c r="B365" s="324"/>
      <c r="C365" s="307"/>
      <c r="D365" s="318">
        <v>45280</v>
      </c>
      <c r="E365" s="309" t="s">
        <v>579</v>
      </c>
      <c r="F365" s="109">
        <v>45658</v>
      </c>
      <c r="G365" s="109">
        <v>45838</v>
      </c>
      <c r="H365" s="346"/>
      <c r="I365" s="106"/>
      <c r="J365" s="106"/>
      <c r="K365" s="49">
        <v>55.92</v>
      </c>
      <c r="L365" s="46">
        <v>2206.73</v>
      </c>
      <c r="M365" s="412" t="s">
        <v>317</v>
      </c>
    </row>
    <row r="366" spans="1:13" outlineLevel="1">
      <c r="A366" s="324"/>
      <c r="B366" s="324"/>
      <c r="C366" s="307"/>
      <c r="D366" s="318"/>
      <c r="E366" s="309"/>
      <c r="F366" s="24">
        <v>45839</v>
      </c>
      <c r="G366" s="24">
        <v>46022</v>
      </c>
      <c r="H366" s="346"/>
      <c r="I366" s="106"/>
      <c r="J366" s="106"/>
      <c r="K366" s="49">
        <v>65.099999999999994</v>
      </c>
      <c r="L366" s="46">
        <v>2568.41</v>
      </c>
      <c r="M366" s="413"/>
    </row>
    <row r="367" spans="1:13" outlineLevel="1">
      <c r="A367" s="324"/>
      <c r="B367" s="324"/>
      <c r="C367" s="307"/>
      <c r="D367" s="318">
        <v>45280</v>
      </c>
      <c r="E367" s="309" t="s">
        <v>579</v>
      </c>
      <c r="F367" s="109">
        <v>45658</v>
      </c>
      <c r="G367" s="109">
        <v>45838</v>
      </c>
      <c r="H367" s="346"/>
      <c r="I367" s="106"/>
      <c r="J367" s="106"/>
      <c r="K367" s="49">
        <v>55.92</v>
      </c>
      <c r="L367" s="46">
        <v>2407.4499999999998</v>
      </c>
      <c r="M367" s="412" t="s">
        <v>318</v>
      </c>
    </row>
    <row r="368" spans="1:13" outlineLevel="1">
      <c r="A368" s="321"/>
      <c r="B368" s="321"/>
      <c r="C368" s="308"/>
      <c r="D368" s="318"/>
      <c r="E368" s="305"/>
      <c r="F368" s="24">
        <v>45839</v>
      </c>
      <c r="G368" s="24">
        <v>46022</v>
      </c>
      <c r="H368" s="346"/>
      <c r="I368" s="106"/>
      <c r="J368" s="106"/>
      <c r="K368" s="49">
        <v>65.099999999999994</v>
      </c>
      <c r="L368" s="46">
        <v>2647.81</v>
      </c>
      <c r="M368" s="413"/>
    </row>
    <row r="369" spans="1:13" outlineLevel="1">
      <c r="A369" s="320" t="s">
        <v>47</v>
      </c>
      <c r="B369" s="320" t="s">
        <v>180</v>
      </c>
      <c r="C369" s="306" t="s">
        <v>176</v>
      </c>
      <c r="D369" s="318">
        <v>45616</v>
      </c>
      <c r="E369" s="318" t="s">
        <v>553</v>
      </c>
      <c r="F369" s="23">
        <v>45658</v>
      </c>
      <c r="G369" s="23">
        <v>45838</v>
      </c>
      <c r="H369" s="346"/>
      <c r="I369" s="49">
        <v>95.54</v>
      </c>
      <c r="J369" s="46">
        <v>2762.18</v>
      </c>
      <c r="K369" s="106"/>
      <c r="L369" s="106"/>
      <c r="M369" s="411"/>
    </row>
    <row r="370" spans="1:13" outlineLevel="1">
      <c r="A370" s="324"/>
      <c r="B370" s="324"/>
      <c r="C370" s="307"/>
      <c r="D370" s="318"/>
      <c r="E370" s="318"/>
      <c r="F370" s="110">
        <v>45839</v>
      </c>
      <c r="G370" s="110">
        <v>46022</v>
      </c>
      <c r="H370" s="346"/>
      <c r="I370" s="49">
        <v>139.57</v>
      </c>
      <c r="J370" s="46">
        <v>3143.02</v>
      </c>
      <c r="K370" s="106"/>
      <c r="L370" s="106"/>
      <c r="M370" s="411"/>
    </row>
    <row r="371" spans="1:13" outlineLevel="1">
      <c r="A371" s="324"/>
      <c r="B371" s="324"/>
      <c r="C371" s="307"/>
      <c r="D371" s="318">
        <v>45646</v>
      </c>
      <c r="E371" s="304" t="s">
        <v>660</v>
      </c>
      <c r="F371" s="109">
        <v>45658</v>
      </c>
      <c r="G371" s="109">
        <v>45838</v>
      </c>
      <c r="H371" s="346"/>
      <c r="I371" s="106"/>
      <c r="J371" s="106"/>
      <c r="K371" s="49">
        <v>48.68</v>
      </c>
      <c r="L371" s="46">
        <v>2287.61</v>
      </c>
      <c r="M371" s="412" t="s">
        <v>311</v>
      </c>
    </row>
    <row r="372" spans="1:13" outlineLevel="1">
      <c r="A372" s="324"/>
      <c r="B372" s="324"/>
      <c r="C372" s="307"/>
      <c r="D372" s="318"/>
      <c r="E372" s="309"/>
      <c r="F372" s="24">
        <v>45839</v>
      </c>
      <c r="G372" s="24">
        <v>46022</v>
      </c>
      <c r="H372" s="346"/>
      <c r="I372" s="106"/>
      <c r="J372" s="106"/>
      <c r="K372" s="49">
        <v>57</v>
      </c>
      <c r="L372" s="46">
        <v>2678.79</v>
      </c>
      <c r="M372" s="413"/>
    </row>
    <row r="373" spans="1:13" outlineLevel="1">
      <c r="A373" s="324"/>
      <c r="B373" s="324"/>
      <c r="C373" s="307"/>
      <c r="D373" s="318">
        <v>45280</v>
      </c>
      <c r="E373" s="309" t="s">
        <v>579</v>
      </c>
      <c r="F373" s="109">
        <v>45658</v>
      </c>
      <c r="G373" s="109">
        <v>45838</v>
      </c>
      <c r="H373" s="346"/>
      <c r="I373" s="106"/>
      <c r="J373" s="106"/>
      <c r="K373" s="49">
        <v>48.68</v>
      </c>
      <c r="L373" s="46">
        <v>2505.46</v>
      </c>
      <c r="M373" s="412" t="s">
        <v>312</v>
      </c>
    </row>
    <row r="374" spans="1:13" outlineLevel="1">
      <c r="A374" s="324"/>
      <c r="B374" s="324"/>
      <c r="C374" s="307"/>
      <c r="D374" s="318"/>
      <c r="E374" s="309"/>
      <c r="F374" s="24">
        <v>45839</v>
      </c>
      <c r="G374" s="24">
        <v>46022</v>
      </c>
      <c r="H374" s="346"/>
      <c r="I374" s="106"/>
      <c r="J374" s="106"/>
      <c r="K374" s="49">
        <v>57</v>
      </c>
      <c r="L374" s="46">
        <v>2933.89</v>
      </c>
      <c r="M374" s="413"/>
    </row>
    <row r="375" spans="1:13" outlineLevel="1">
      <c r="A375" s="324"/>
      <c r="B375" s="324"/>
      <c r="C375" s="307"/>
      <c r="D375" s="318">
        <v>45280</v>
      </c>
      <c r="E375" s="309" t="s">
        <v>579</v>
      </c>
      <c r="F375" s="109">
        <v>45658</v>
      </c>
      <c r="G375" s="109">
        <v>45838</v>
      </c>
      <c r="H375" s="346"/>
      <c r="I375" s="106"/>
      <c r="J375" s="106"/>
      <c r="K375" s="49">
        <v>48.68</v>
      </c>
      <c r="L375" s="46">
        <v>2133.0300000000002</v>
      </c>
      <c r="M375" s="412" t="s">
        <v>313</v>
      </c>
    </row>
    <row r="376" spans="1:13" outlineLevel="1">
      <c r="A376" s="324"/>
      <c r="B376" s="324"/>
      <c r="C376" s="307"/>
      <c r="D376" s="318"/>
      <c r="E376" s="309"/>
      <c r="F376" s="24">
        <v>45839</v>
      </c>
      <c r="G376" s="24">
        <v>46022</v>
      </c>
      <c r="H376" s="346"/>
      <c r="I376" s="106"/>
      <c r="J376" s="106"/>
      <c r="K376" s="49">
        <v>57</v>
      </c>
      <c r="L376" s="46">
        <v>2497.7800000000002</v>
      </c>
      <c r="M376" s="413"/>
    </row>
    <row r="377" spans="1:13" outlineLevel="1">
      <c r="A377" s="324"/>
      <c r="B377" s="324"/>
      <c r="C377" s="307"/>
      <c r="D377" s="318">
        <v>45280</v>
      </c>
      <c r="E377" s="309" t="s">
        <v>579</v>
      </c>
      <c r="F377" s="109">
        <v>45658</v>
      </c>
      <c r="G377" s="109">
        <v>45838</v>
      </c>
      <c r="H377" s="346"/>
      <c r="I377" s="106"/>
      <c r="J377" s="106"/>
      <c r="K377" s="49">
        <v>48.68</v>
      </c>
      <c r="L377" s="46">
        <v>2287.61</v>
      </c>
      <c r="M377" s="412" t="s">
        <v>314</v>
      </c>
    </row>
    <row r="378" spans="1:13" outlineLevel="1">
      <c r="A378" s="324"/>
      <c r="B378" s="324"/>
      <c r="C378" s="307"/>
      <c r="D378" s="318"/>
      <c r="E378" s="309"/>
      <c r="F378" s="24">
        <v>45839</v>
      </c>
      <c r="G378" s="24">
        <v>46022</v>
      </c>
      <c r="H378" s="346"/>
      <c r="I378" s="106"/>
      <c r="J378" s="106"/>
      <c r="K378" s="49">
        <v>57</v>
      </c>
      <c r="L378" s="46">
        <v>2678.79</v>
      </c>
      <c r="M378" s="413"/>
    </row>
    <row r="379" spans="1:13" outlineLevel="1">
      <c r="A379" s="324"/>
      <c r="B379" s="324"/>
      <c r="C379" s="307"/>
      <c r="D379" s="318">
        <v>45280</v>
      </c>
      <c r="E379" s="309" t="s">
        <v>579</v>
      </c>
      <c r="F379" s="109">
        <v>45658</v>
      </c>
      <c r="G379" s="109">
        <v>45838</v>
      </c>
      <c r="H379" s="346"/>
      <c r="I379" s="106"/>
      <c r="J379" s="106"/>
      <c r="K379" s="49">
        <v>48.68</v>
      </c>
      <c r="L379" s="46">
        <v>2391.6</v>
      </c>
      <c r="M379" s="412" t="s">
        <v>315</v>
      </c>
    </row>
    <row r="380" spans="1:13" outlineLevel="1">
      <c r="A380" s="324"/>
      <c r="B380" s="324"/>
      <c r="C380" s="307"/>
      <c r="D380" s="318"/>
      <c r="E380" s="309"/>
      <c r="F380" s="24">
        <v>45839</v>
      </c>
      <c r="G380" s="24">
        <v>46022</v>
      </c>
      <c r="H380" s="346"/>
      <c r="I380" s="106"/>
      <c r="J380" s="106"/>
      <c r="K380" s="49">
        <v>57</v>
      </c>
      <c r="L380" s="46">
        <v>2800.56</v>
      </c>
      <c r="M380" s="413"/>
    </row>
    <row r="381" spans="1:13" outlineLevel="1">
      <c r="A381" s="324"/>
      <c r="B381" s="324"/>
      <c r="C381" s="307"/>
      <c r="D381" s="318">
        <v>45280</v>
      </c>
      <c r="E381" s="309" t="s">
        <v>579</v>
      </c>
      <c r="F381" s="109">
        <v>45658</v>
      </c>
      <c r="G381" s="109">
        <v>45838</v>
      </c>
      <c r="H381" s="346"/>
      <c r="I381" s="106"/>
      <c r="J381" s="106"/>
      <c r="K381" s="49">
        <v>48.68</v>
      </c>
      <c r="L381" s="46">
        <v>2587.64</v>
      </c>
      <c r="M381" s="412" t="s">
        <v>316</v>
      </c>
    </row>
    <row r="382" spans="1:13" outlineLevel="1">
      <c r="A382" s="324"/>
      <c r="B382" s="324"/>
      <c r="C382" s="307"/>
      <c r="D382" s="318"/>
      <c r="E382" s="309"/>
      <c r="F382" s="24">
        <v>45839</v>
      </c>
      <c r="G382" s="24">
        <v>46022</v>
      </c>
      <c r="H382" s="346"/>
      <c r="I382" s="106"/>
      <c r="J382" s="106"/>
      <c r="K382" s="49">
        <v>57</v>
      </c>
      <c r="L382" s="46">
        <v>3030.13</v>
      </c>
      <c r="M382" s="413"/>
    </row>
    <row r="383" spans="1:13" outlineLevel="1">
      <c r="A383" s="324"/>
      <c r="B383" s="324"/>
      <c r="C383" s="307"/>
      <c r="D383" s="318">
        <v>45280</v>
      </c>
      <c r="E383" s="309" t="s">
        <v>579</v>
      </c>
      <c r="F383" s="109">
        <v>45658</v>
      </c>
      <c r="G383" s="109">
        <v>45838</v>
      </c>
      <c r="H383" s="346"/>
      <c r="I383" s="106"/>
      <c r="J383" s="106"/>
      <c r="K383" s="49">
        <v>48.68</v>
      </c>
      <c r="L383" s="46">
        <v>2192.27</v>
      </c>
      <c r="M383" s="412" t="s">
        <v>317</v>
      </c>
    </row>
    <row r="384" spans="1:13" outlineLevel="1">
      <c r="A384" s="324"/>
      <c r="B384" s="324"/>
      <c r="C384" s="307"/>
      <c r="D384" s="318"/>
      <c r="E384" s="309"/>
      <c r="F384" s="24">
        <v>45839</v>
      </c>
      <c r="G384" s="24">
        <v>46022</v>
      </c>
      <c r="H384" s="346"/>
      <c r="I384" s="106"/>
      <c r="J384" s="106"/>
      <c r="K384" s="49">
        <v>57</v>
      </c>
      <c r="L384" s="46">
        <v>2567.15</v>
      </c>
      <c r="M384" s="413"/>
    </row>
    <row r="385" spans="1:13" outlineLevel="1">
      <c r="A385" s="324"/>
      <c r="B385" s="324"/>
      <c r="C385" s="307"/>
      <c r="D385" s="318">
        <v>45280</v>
      </c>
      <c r="E385" s="309" t="s">
        <v>579</v>
      </c>
      <c r="F385" s="109">
        <v>45658</v>
      </c>
      <c r="G385" s="109">
        <v>45838</v>
      </c>
      <c r="H385" s="346"/>
      <c r="I385" s="106"/>
      <c r="J385" s="106"/>
      <c r="K385" s="49">
        <v>48.68</v>
      </c>
      <c r="L385" s="46">
        <v>2391.6</v>
      </c>
      <c r="M385" s="412" t="s">
        <v>318</v>
      </c>
    </row>
    <row r="386" spans="1:13" outlineLevel="1">
      <c r="A386" s="321"/>
      <c r="B386" s="321"/>
      <c r="C386" s="308"/>
      <c r="D386" s="318"/>
      <c r="E386" s="305"/>
      <c r="F386" s="24">
        <v>45839</v>
      </c>
      <c r="G386" s="24">
        <v>46022</v>
      </c>
      <c r="H386" s="346"/>
      <c r="I386" s="106"/>
      <c r="J386" s="106"/>
      <c r="K386" s="49">
        <v>57</v>
      </c>
      <c r="L386" s="46">
        <v>2800.56</v>
      </c>
      <c r="M386" s="413"/>
    </row>
    <row r="387" spans="1:13" outlineLevel="1">
      <c r="A387" s="320" t="s">
        <v>47</v>
      </c>
      <c r="B387" s="320" t="s">
        <v>854</v>
      </c>
      <c r="C387" s="306" t="s">
        <v>271</v>
      </c>
      <c r="D387" s="318">
        <v>45646</v>
      </c>
      <c r="E387" s="318" t="s">
        <v>732</v>
      </c>
      <c r="F387" s="23">
        <v>45658</v>
      </c>
      <c r="G387" s="23">
        <v>45838</v>
      </c>
      <c r="H387" s="346"/>
      <c r="I387" s="49">
        <v>98.62</v>
      </c>
      <c r="J387" s="46">
        <v>3497.42</v>
      </c>
      <c r="K387" s="106"/>
      <c r="L387" s="106"/>
      <c r="M387" s="319"/>
    </row>
    <row r="388" spans="1:13" outlineLevel="1">
      <c r="A388" s="324"/>
      <c r="B388" s="324"/>
      <c r="C388" s="307"/>
      <c r="D388" s="318"/>
      <c r="E388" s="318"/>
      <c r="F388" s="110">
        <v>45839</v>
      </c>
      <c r="G388" s="110">
        <v>46022</v>
      </c>
      <c r="H388" s="346"/>
      <c r="I388" s="49">
        <v>103.77</v>
      </c>
      <c r="J388" s="46">
        <v>3887.6</v>
      </c>
      <c r="K388" s="106"/>
      <c r="L388" s="106"/>
      <c r="M388" s="319"/>
    </row>
    <row r="389" spans="1:13" outlineLevel="1">
      <c r="A389" s="324"/>
      <c r="B389" s="324"/>
      <c r="C389" s="307"/>
      <c r="D389" s="318">
        <v>45646</v>
      </c>
      <c r="E389" s="304" t="s">
        <v>660</v>
      </c>
      <c r="F389" s="109">
        <v>45658</v>
      </c>
      <c r="G389" s="109">
        <v>45838</v>
      </c>
      <c r="H389" s="346"/>
      <c r="I389" s="106"/>
      <c r="J389" s="106"/>
      <c r="K389" s="49">
        <v>56.6</v>
      </c>
      <c r="L389" s="46">
        <v>1725.26</v>
      </c>
      <c r="M389" s="412" t="s">
        <v>311</v>
      </c>
    </row>
    <row r="390" spans="1:13" outlineLevel="1">
      <c r="A390" s="324"/>
      <c r="B390" s="324"/>
      <c r="C390" s="307"/>
      <c r="D390" s="318"/>
      <c r="E390" s="309"/>
      <c r="F390" s="24">
        <v>45839</v>
      </c>
      <c r="G390" s="24">
        <v>46022</v>
      </c>
      <c r="H390" s="346"/>
      <c r="I390" s="106"/>
      <c r="J390" s="106"/>
      <c r="K390" s="49">
        <v>66.28</v>
      </c>
      <c r="L390" s="46">
        <v>2020.28</v>
      </c>
      <c r="M390" s="413"/>
    </row>
    <row r="391" spans="1:13" outlineLevel="1">
      <c r="A391" s="324"/>
      <c r="B391" s="324"/>
      <c r="C391" s="307"/>
      <c r="D391" s="318">
        <v>45280</v>
      </c>
      <c r="E391" s="309" t="s">
        <v>579</v>
      </c>
      <c r="F391" s="109">
        <v>45658</v>
      </c>
      <c r="G391" s="109">
        <v>45838</v>
      </c>
      <c r="H391" s="346"/>
      <c r="I391" s="106"/>
      <c r="J391" s="106"/>
      <c r="K391" s="49">
        <v>56.6</v>
      </c>
      <c r="L391" s="46">
        <v>1889.57</v>
      </c>
      <c r="M391" s="412" t="s">
        <v>312</v>
      </c>
    </row>
    <row r="392" spans="1:13" outlineLevel="1">
      <c r="A392" s="324"/>
      <c r="B392" s="324"/>
      <c r="C392" s="307"/>
      <c r="D392" s="318"/>
      <c r="E392" s="309"/>
      <c r="F392" s="24">
        <v>45839</v>
      </c>
      <c r="G392" s="24">
        <v>46022</v>
      </c>
      <c r="H392" s="346"/>
      <c r="I392" s="106"/>
      <c r="J392" s="106"/>
      <c r="K392" s="49">
        <v>66.28</v>
      </c>
      <c r="L392" s="46">
        <v>2212.69</v>
      </c>
      <c r="M392" s="413"/>
    </row>
    <row r="393" spans="1:13" outlineLevel="1">
      <c r="A393" s="324"/>
      <c r="B393" s="324"/>
      <c r="C393" s="307"/>
      <c r="D393" s="318">
        <v>45280</v>
      </c>
      <c r="E393" s="309" t="s">
        <v>579</v>
      </c>
      <c r="F393" s="109">
        <v>45658</v>
      </c>
      <c r="G393" s="109">
        <v>45838</v>
      </c>
      <c r="H393" s="346"/>
      <c r="I393" s="106"/>
      <c r="J393" s="106"/>
      <c r="K393" s="49">
        <v>56.6</v>
      </c>
      <c r="L393" s="46">
        <v>1608.7</v>
      </c>
      <c r="M393" s="412" t="s">
        <v>313</v>
      </c>
    </row>
    <row r="394" spans="1:13" outlineLevel="1">
      <c r="A394" s="324"/>
      <c r="B394" s="324"/>
      <c r="C394" s="307"/>
      <c r="D394" s="318"/>
      <c r="E394" s="309"/>
      <c r="F394" s="24">
        <v>45839</v>
      </c>
      <c r="G394" s="24">
        <v>46022</v>
      </c>
      <c r="H394" s="346"/>
      <c r="I394" s="106"/>
      <c r="J394" s="106"/>
      <c r="K394" s="49">
        <v>66.28</v>
      </c>
      <c r="L394" s="46">
        <v>1883.79</v>
      </c>
      <c r="M394" s="413"/>
    </row>
    <row r="395" spans="1:13" outlineLevel="1">
      <c r="A395" s="324"/>
      <c r="B395" s="324"/>
      <c r="C395" s="307"/>
      <c r="D395" s="318">
        <v>45280</v>
      </c>
      <c r="E395" s="309" t="s">
        <v>579</v>
      </c>
      <c r="F395" s="109">
        <v>45658</v>
      </c>
      <c r="G395" s="109">
        <v>45838</v>
      </c>
      <c r="H395" s="346"/>
      <c r="I395" s="106"/>
      <c r="J395" s="106"/>
      <c r="K395" s="49">
        <v>56.6</v>
      </c>
      <c r="L395" s="46">
        <v>1725.26</v>
      </c>
      <c r="M395" s="412" t="s">
        <v>314</v>
      </c>
    </row>
    <row r="396" spans="1:13" outlineLevel="1">
      <c r="A396" s="324"/>
      <c r="B396" s="324"/>
      <c r="C396" s="307"/>
      <c r="D396" s="318"/>
      <c r="E396" s="309"/>
      <c r="F396" s="24">
        <v>45839</v>
      </c>
      <c r="G396" s="24">
        <v>46022</v>
      </c>
      <c r="H396" s="346"/>
      <c r="I396" s="106"/>
      <c r="J396" s="106"/>
      <c r="K396" s="49">
        <v>66.28</v>
      </c>
      <c r="L396" s="46">
        <v>2020.28</v>
      </c>
      <c r="M396" s="413"/>
    </row>
    <row r="397" spans="1:13" outlineLevel="1">
      <c r="A397" s="324"/>
      <c r="B397" s="324"/>
      <c r="C397" s="307"/>
      <c r="D397" s="318">
        <v>45280</v>
      </c>
      <c r="E397" s="309" t="s">
        <v>579</v>
      </c>
      <c r="F397" s="109">
        <v>45658</v>
      </c>
      <c r="G397" s="109">
        <v>45838</v>
      </c>
      <c r="H397" s="346"/>
      <c r="I397" s="106"/>
      <c r="J397" s="106"/>
      <c r="K397" s="49">
        <v>56.6</v>
      </c>
      <c r="L397" s="46">
        <v>1803.69</v>
      </c>
      <c r="M397" s="412" t="s">
        <v>315</v>
      </c>
    </row>
    <row r="398" spans="1:13" outlineLevel="1">
      <c r="A398" s="324"/>
      <c r="B398" s="324"/>
      <c r="C398" s="307"/>
      <c r="D398" s="318"/>
      <c r="E398" s="309"/>
      <c r="F398" s="24">
        <v>45839</v>
      </c>
      <c r="G398" s="24">
        <v>46022</v>
      </c>
      <c r="H398" s="346"/>
      <c r="I398" s="106"/>
      <c r="J398" s="106"/>
      <c r="K398" s="49">
        <v>66.28</v>
      </c>
      <c r="L398" s="46">
        <v>2112.12</v>
      </c>
      <c r="M398" s="413"/>
    </row>
    <row r="399" spans="1:13" outlineLevel="1">
      <c r="A399" s="324"/>
      <c r="B399" s="324"/>
      <c r="C399" s="307"/>
      <c r="D399" s="318">
        <v>45280</v>
      </c>
      <c r="E399" s="309" t="s">
        <v>579</v>
      </c>
      <c r="F399" s="109">
        <v>45658</v>
      </c>
      <c r="G399" s="109">
        <v>45838</v>
      </c>
      <c r="H399" s="346"/>
      <c r="I399" s="106"/>
      <c r="J399" s="106"/>
      <c r="K399" s="49">
        <v>56.6</v>
      </c>
      <c r="L399" s="46">
        <v>1951.56</v>
      </c>
      <c r="M399" s="412" t="s">
        <v>316</v>
      </c>
    </row>
    <row r="400" spans="1:13" outlineLevel="1">
      <c r="A400" s="324"/>
      <c r="B400" s="324"/>
      <c r="C400" s="307"/>
      <c r="D400" s="318"/>
      <c r="E400" s="309"/>
      <c r="F400" s="24">
        <v>45839</v>
      </c>
      <c r="G400" s="24">
        <v>46022</v>
      </c>
      <c r="H400" s="346"/>
      <c r="I400" s="106"/>
      <c r="J400" s="106"/>
      <c r="K400" s="49">
        <v>66.28</v>
      </c>
      <c r="L400" s="46">
        <v>2285.2800000000002</v>
      </c>
      <c r="M400" s="413"/>
    </row>
    <row r="401" spans="1:13" outlineLevel="1">
      <c r="A401" s="324"/>
      <c r="B401" s="324"/>
      <c r="C401" s="307"/>
      <c r="D401" s="318">
        <v>45280</v>
      </c>
      <c r="E401" s="309" t="s">
        <v>579</v>
      </c>
      <c r="F401" s="109">
        <v>45658</v>
      </c>
      <c r="G401" s="109">
        <v>45838</v>
      </c>
      <c r="H401" s="346"/>
      <c r="I401" s="106"/>
      <c r="J401" s="106"/>
      <c r="K401" s="49">
        <v>56.6</v>
      </c>
      <c r="L401" s="46">
        <v>1653.38</v>
      </c>
      <c r="M401" s="412" t="s">
        <v>317</v>
      </c>
    </row>
    <row r="402" spans="1:13" outlineLevel="1">
      <c r="A402" s="324"/>
      <c r="B402" s="324"/>
      <c r="C402" s="307"/>
      <c r="D402" s="318"/>
      <c r="E402" s="309"/>
      <c r="F402" s="24">
        <v>45839</v>
      </c>
      <c r="G402" s="24">
        <v>46022</v>
      </c>
      <c r="H402" s="346"/>
      <c r="I402" s="106"/>
      <c r="J402" s="106"/>
      <c r="K402" s="49">
        <v>66.28</v>
      </c>
      <c r="L402" s="46">
        <v>1936.11</v>
      </c>
      <c r="M402" s="413"/>
    </row>
    <row r="403" spans="1:13" outlineLevel="1">
      <c r="A403" s="324"/>
      <c r="B403" s="324"/>
      <c r="C403" s="307"/>
      <c r="D403" s="318">
        <v>45280</v>
      </c>
      <c r="E403" s="309" t="s">
        <v>579</v>
      </c>
      <c r="F403" s="109">
        <v>45658</v>
      </c>
      <c r="G403" s="109">
        <v>45838</v>
      </c>
      <c r="H403" s="346"/>
      <c r="I403" s="106"/>
      <c r="J403" s="106"/>
      <c r="K403" s="49">
        <v>56.6</v>
      </c>
      <c r="L403" s="46">
        <v>1803.69</v>
      </c>
      <c r="M403" s="412" t="s">
        <v>318</v>
      </c>
    </row>
    <row r="404" spans="1:13" outlineLevel="1">
      <c r="A404" s="321"/>
      <c r="B404" s="321"/>
      <c r="C404" s="308"/>
      <c r="D404" s="318"/>
      <c r="E404" s="305"/>
      <c r="F404" s="24">
        <v>45839</v>
      </c>
      <c r="G404" s="24">
        <v>46022</v>
      </c>
      <c r="H404" s="346"/>
      <c r="I404" s="106"/>
      <c r="J404" s="106"/>
      <c r="K404" s="49">
        <v>66.28</v>
      </c>
      <c r="L404" s="46">
        <v>2112.12</v>
      </c>
      <c r="M404" s="413"/>
    </row>
    <row r="405" spans="1:13" outlineLevel="1">
      <c r="A405" s="320" t="s">
        <v>47</v>
      </c>
      <c r="B405" s="320" t="s">
        <v>188</v>
      </c>
      <c r="C405" s="306" t="s">
        <v>98</v>
      </c>
      <c r="D405" s="304">
        <v>45646</v>
      </c>
      <c r="E405" s="304" t="s">
        <v>813</v>
      </c>
      <c r="F405" s="23">
        <v>45658</v>
      </c>
      <c r="G405" s="23">
        <v>45838</v>
      </c>
      <c r="H405" s="346"/>
      <c r="I405" s="49">
        <v>66.83</v>
      </c>
      <c r="J405" s="46">
        <v>3718.21</v>
      </c>
      <c r="K405" s="106"/>
      <c r="L405" s="106"/>
      <c r="M405" s="319"/>
    </row>
    <row r="406" spans="1:13" outlineLevel="1">
      <c r="A406" s="324"/>
      <c r="B406" s="324"/>
      <c r="C406" s="307"/>
      <c r="D406" s="305"/>
      <c r="E406" s="305"/>
      <c r="F406" s="110">
        <v>45839</v>
      </c>
      <c r="G406" s="110">
        <v>46022</v>
      </c>
      <c r="H406" s="346"/>
      <c r="I406" s="49">
        <v>66.83</v>
      </c>
      <c r="J406" s="46">
        <v>4621.5</v>
      </c>
      <c r="K406" s="106"/>
      <c r="L406" s="106"/>
      <c r="M406" s="319"/>
    </row>
    <row r="407" spans="1:13" outlineLevel="1">
      <c r="A407" s="324"/>
      <c r="B407" s="324"/>
      <c r="C407" s="307"/>
      <c r="D407" s="318">
        <v>45646</v>
      </c>
      <c r="E407" s="304" t="s">
        <v>809</v>
      </c>
      <c r="F407" s="109">
        <v>45658</v>
      </c>
      <c r="G407" s="109">
        <v>45838</v>
      </c>
      <c r="H407" s="346"/>
      <c r="I407" s="106"/>
      <c r="J407" s="106"/>
      <c r="K407" s="49">
        <v>48.43</v>
      </c>
      <c r="L407" s="46">
        <v>1970.14</v>
      </c>
      <c r="M407" s="412" t="s">
        <v>311</v>
      </c>
    </row>
    <row r="408" spans="1:13" outlineLevel="1">
      <c r="A408" s="324"/>
      <c r="B408" s="324"/>
      <c r="C408" s="307"/>
      <c r="D408" s="318"/>
      <c r="E408" s="309"/>
      <c r="F408" s="24">
        <v>45839</v>
      </c>
      <c r="G408" s="24">
        <v>46022</v>
      </c>
      <c r="H408" s="346"/>
      <c r="I408" s="106"/>
      <c r="J408" s="106"/>
      <c r="K408" s="49">
        <v>56.71</v>
      </c>
      <c r="L408" s="46">
        <v>2307.0300000000002</v>
      </c>
      <c r="M408" s="413"/>
    </row>
    <row r="409" spans="1:13" outlineLevel="1">
      <c r="A409" s="324"/>
      <c r="B409" s="324"/>
      <c r="C409" s="307"/>
      <c r="D409" s="318"/>
      <c r="E409" s="309"/>
      <c r="F409" s="109">
        <v>45658</v>
      </c>
      <c r="G409" s="109">
        <v>45838</v>
      </c>
      <c r="H409" s="346"/>
      <c r="I409" s="106"/>
      <c r="J409" s="106"/>
      <c r="K409" s="49">
        <v>48.43</v>
      </c>
      <c r="L409" s="46">
        <v>2157.77</v>
      </c>
      <c r="M409" s="412" t="s">
        <v>312</v>
      </c>
    </row>
    <row r="410" spans="1:13" outlineLevel="1">
      <c r="A410" s="324"/>
      <c r="B410" s="324"/>
      <c r="C410" s="307"/>
      <c r="D410" s="318"/>
      <c r="E410" s="309"/>
      <c r="F410" s="24">
        <v>45839</v>
      </c>
      <c r="G410" s="24">
        <v>46022</v>
      </c>
      <c r="H410" s="346"/>
      <c r="I410" s="106"/>
      <c r="J410" s="106"/>
      <c r="K410" s="49">
        <v>56.71</v>
      </c>
      <c r="L410" s="46">
        <v>2526.75</v>
      </c>
      <c r="M410" s="413"/>
    </row>
    <row r="411" spans="1:13" outlineLevel="1">
      <c r="A411" s="324"/>
      <c r="B411" s="324"/>
      <c r="C411" s="307"/>
      <c r="D411" s="318"/>
      <c r="E411" s="309"/>
      <c r="F411" s="109">
        <v>45658</v>
      </c>
      <c r="G411" s="109">
        <v>45838</v>
      </c>
      <c r="H411" s="346"/>
      <c r="I411" s="106"/>
      <c r="J411" s="106"/>
      <c r="K411" s="49">
        <v>48.43</v>
      </c>
      <c r="L411" s="46">
        <v>1837.02</v>
      </c>
      <c r="M411" s="412" t="s">
        <v>313</v>
      </c>
    </row>
    <row r="412" spans="1:13" outlineLevel="1">
      <c r="A412" s="324"/>
      <c r="B412" s="324"/>
      <c r="C412" s="307"/>
      <c r="D412" s="318"/>
      <c r="E412" s="309"/>
      <c r="F412" s="24">
        <v>45839</v>
      </c>
      <c r="G412" s="24">
        <v>46022</v>
      </c>
      <c r="H412" s="346"/>
      <c r="I412" s="106"/>
      <c r="J412" s="106"/>
      <c r="K412" s="49">
        <v>56.71</v>
      </c>
      <c r="L412" s="46">
        <v>2151.15</v>
      </c>
      <c r="M412" s="413"/>
    </row>
    <row r="413" spans="1:13" outlineLevel="1">
      <c r="A413" s="324"/>
      <c r="B413" s="324"/>
      <c r="C413" s="307"/>
      <c r="D413" s="318"/>
      <c r="E413" s="309"/>
      <c r="F413" s="109">
        <v>45658</v>
      </c>
      <c r="G413" s="109">
        <v>45838</v>
      </c>
      <c r="H413" s="346"/>
      <c r="I413" s="106"/>
      <c r="J413" s="106"/>
      <c r="K413" s="49">
        <v>48.43</v>
      </c>
      <c r="L413" s="46">
        <v>1970.14</v>
      </c>
      <c r="M413" s="412" t="s">
        <v>314</v>
      </c>
    </row>
    <row r="414" spans="1:13" outlineLevel="1">
      <c r="A414" s="324"/>
      <c r="B414" s="324"/>
      <c r="C414" s="307"/>
      <c r="D414" s="318"/>
      <c r="E414" s="309"/>
      <c r="F414" s="24">
        <v>45839</v>
      </c>
      <c r="G414" s="24">
        <v>46022</v>
      </c>
      <c r="H414" s="346"/>
      <c r="I414" s="106"/>
      <c r="J414" s="106"/>
      <c r="K414" s="49">
        <v>56.71</v>
      </c>
      <c r="L414" s="46">
        <v>2307.0300000000002</v>
      </c>
      <c r="M414" s="413"/>
    </row>
    <row r="415" spans="1:13" outlineLevel="1">
      <c r="A415" s="324"/>
      <c r="B415" s="324"/>
      <c r="C415" s="307"/>
      <c r="D415" s="318"/>
      <c r="E415" s="309"/>
      <c r="F415" s="109">
        <v>45658</v>
      </c>
      <c r="G415" s="109">
        <v>45838</v>
      </c>
      <c r="H415" s="346"/>
      <c r="I415" s="106"/>
      <c r="J415" s="106"/>
      <c r="K415" s="49">
        <v>48.43</v>
      </c>
      <c r="L415" s="46">
        <v>2059.69</v>
      </c>
      <c r="M415" s="412" t="s">
        <v>315</v>
      </c>
    </row>
    <row r="416" spans="1:13" outlineLevel="1">
      <c r="A416" s="324"/>
      <c r="B416" s="324"/>
      <c r="C416" s="307"/>
      <c r="D416" s="318"/>
      <c r="E416" s="309"/>
      <c r="F416" s="24">
        <v>45839</v>
      </c>
      <c r="G416" s="24">
        <v>46022</v>
      </c>
      <c r="H416" s="346"/>
      <c r="I416" s="106"/>
      <c r="J416" s="106"/>
      <c r="K416" s="49">
        <v>56.71</v>
      </c>
      <c r="L416" s="46">
        <v>2411.9</v>
      </c>
      <c r="M416" s="413"/>
    </row>
    <row r="417" spans="1:13" outlineLevel="1">
      <c r="A417" s="324"/>
      <c r="B417" s="324"/>
      <c r="C417" s="307"/>
      <c r="D417" s="318"/>
      <c r="E417" s="309"/>
      <c r="F417" s="109">
        <v>45658</v>
      </c>
      <c r="G417" s="109">
        <v>45838</v>
      </c>
      <c r="H417" s="346"/>
      <c r="I417" s="106"/>
      <c r="J417" s="106"/>
      <c r="K417" s="49">
        <v>48.43</v>
      </c>
      <c r="L417" s="46">
        <v>2228.52</v>
      </c>
      <c r="M417" s="412" t="s">
        <v>316</v>
      </c>
    </row>
    <row r="418" spans="1:13" outlineLevel="1">
      <c r="A418" s="324"/>
      <c r="B418" s="324"/>
      <c r="C418" s="307"/>
      <c r="D418" s="318"/>
      <c r="E418" s="309"/>
      <c r="F418" s="24">
        <v>45839</v>
      </c>
      <c r="G418" s="24">
        <v>46022</v>
      </c>
      <c r="H418" s="346"/>
      <c r="I418" s="106"/>
      <c r="J418" s="106"/>
      <c r="K418" s="49">
        <v>56.71</v>
      </c>
      <c r="L418" s="46">
        <v>2609.6</v>
      </c>
      <c r="M418" s="413"/>
    </row>
    <row r="419" spans="1:13" outlineLevel="1">
      <c r="A419" s="324"/>
      <c r="B419" s="324"/>
      <c r="C419" s="307"/>
      <c r="D419" s="318"/>
      <c r="E419" s="309"/>
      <c r="F419" s="109">
        <v>45658</v>
      </c>
      <c r="G419" s="109">
        <v>45838</v>
      </c>
      <c r="H419" s="346"/>
      <c r="I419" s="106"/>
      <c r="J419" s="106"/>
      <c r="K419" s="49">
        <v>48.43</v>
      </c>
      <c r="L419" s="46">
        <v>1888.05</v>
      </c>
      <c r="M419" s="412" t="s">
        <v>317</v>
      </c>
    </row>
    <row r="420" spans="1:13" outlineLevel="1">
      <c r="A420" s="324"/>
      <c r="B420" s="324"/>
      <c r="C420" s="307"/>
      <c r="D420" s="318"/>
      <c r="E420" s="309"/>
      <c r="F420" s="24">
        <v>45839</v>
      </c>
      <c r="G420" s="24">
        <v>46022</v>
      </c>
      <c r="H420" s="346"/>
      <c r="I420" s="106"/>
      <c r="J420" s="106"/>
      <c r="K420" s="49">
        <v>56.71</v>
      </c>
      <c r="L420" s="46">
        <v>2210.91</v>
      </c>
      <c r="M420" s="413"/>
    </row>
    <row r="421" spans="1:13" outlineLevel="1">
      <c r="A421" s="324"/>
      <c r="B421" s="324"/>
      <c r="C421" s="307"/>
      <c r="D421" s="318"/>
      <c r="E421" s="309"/>
      <c r="F421" s="109">
        <v>45658</v>
      </c>
      <c r="G421" s="109">
        <v>45838</v>
      </c>
      <c r="H421" s="346"/>
      <c r="I421" s="106"/>
      <c r="J421" s="106"/>
      <c r="K421" s="49">
        <v>48.43</v>
      </c>
      <c r="L421" s="46">
        <v>2059.69</v>
      </c>
      <c r="M421" s="412" t="s">
        <v>318</v>
      </c>
    </row>
    <row r="422" spans="1:13" outlineLevel="1">
      <c r="A422" s="321"/>
      <c r="B422" s="321"/>
      <c r="C422" s="307"/>
      <c r="D422" s="318"/>
      <c r="E422" s="305"/>
      <c r="F422" s="24">
        <v>45839</v>
      </c>
      <c r="G422" s="24">
        <v>46022</v>
      </c>
      <c r="H422" s="346"/>
      <c r="I422" s="106"/>
      <c r="J422" s="106"/>
      <c r="K422" s="49">
        <v>56.71</v>
      </c>
      <c r="L422" s="46">
        <v>2411.9</v>
      </c>
      <c r="M422" s="413"/>
    </row>
    <row r="423" spans="1:13" outlineLevel="1">
      <c r="A423" s="320" t="s">
        <v>47</v>
      </c>
      <c r="B423" s="320" t="s">
        <v>232</v>
      </c>
      <c r="C423" s="307"/>
      <c r="D423" s="304">
        <v>45646</v>
      </c>
      <c r="E423" s="304" t="s">
        <v>813</v>
      </c>
      <c r="F423" s="23">
        <v>45658</v>
      </c>
      <c r="G423" s="23">
        <v>45838</v>
      </c>
      <c r="H423" s="346"/>
      <c r="I423" s="49">
        <v>66.83</v>
      </c>
      <c r="J423" s="46">
        <v>3718.21</v>
      </c>
      <c r="K423" s="106"/>
      <c r="L423" s="106"/>
      <c r="M423" s="319"/>
    </row>
    <row r="424" spans="1:13" outlineLevel="1">
      <c r="A424" s="324"/>
      <c r="B424" s="324"/>
      <c r="C424" s="307"/>
      <c r="D424" s="305"/>
      <c r="E424" s="305"/>
      <c r="F424" s="110">
        <v>45839</v>
      </c>
      <c r="G424" s="110">
        <v>46022</v>
      </c>
      <c r="H424" s="346"/>
      <c r="I424" s="49">
        <v>66.83</v>
      </c>
      <c r="J424" s="46">
        <v>4621.5</v>
      </c>
      <c r="K424" s="106"/>
      <c r="L424" s="106"/>
      <c r="M424" s="319"/>
    </row>
    <row r="425" spans="1:13" outlineLevel="1">
      <c r="A425" s="324"/>
      <c r="B425" s="324"/>
      <c r="C425" s="307"/>
      <c r="D425" s="318">
        <v>45646</v>
      </c>
      <c r="E425" s="304" t="s">
        <v>809</v>
      </c>
      <c r="F425" s="109">
        <v>45658</v>
      </c>
      <c r="G425" s="109">
        <v>45838</v>
      </c>
      <c r="H425" s="346"/>
      <c r="I425" s="106"/>
      <c r="J425" s="106"/>
      <c r="K425" s="49">
        <v>44.74</v>
      </c>
      <c r="L425" s="46">
        <v>1820.41</v>
      </c>
      <c r="M425" s="412" t="s">
        <v>311</v>
      </c>
    </row>
    <row r="426" spans="1:13" outlineLevel="1">
      <c r="A426" s="324"/>
      <c r="B426" s="324"/>
      <c r="C426" s="307"/>
      <c r="D426" s="318"/>
      <c r="E426" s="309"/>
      <c r="F426" s="24">
        <v>45839</v>
      </c>
      <c r="G426" s="24">
        <v>46022</v>
      </c>
      <c r="H426" s="346"/>
      <c r="I426" s="106"/>
      <c r="J426" s="106"/>
      <c r="K426" s="49">
        <v>52.39</v>
      </c>
      <c r="L426" s="46">
        <v>2131.6999999999998</v>
      </c>
      <c r="M426" s="413"/>
    </row>
    <row r="427" spans="1:13" outlineLevel="1">
      <c r="A427" s="324"/>
      <c r="B427" s="324"/>
      <c r="C427" s="307"/>
      <c r="D427" s="318"/>
      <c r="E427" s="309"/>
      <c r="F427" s="109">
        <v>45658</v>
      </c>
      <c r="G427" s="109">
        <v>45838</v>
      </c>
      <c r="H427" s="346"/>
      <c r="I427" s="106"/>
      <c r="J427" s="106"/>
      <c r="K427" s="49">
        <v>44.74</v>
      </c>
      <c r="L427" s="46">
        <v>1993.79</v>
      </c>
      <c r="M427" s="412" t="s">
        <v>312</v>
      </c>
    </row>
    <row r="428" spans="1:13" outlineLevel="1">
      <c r="A428" s="324"/>
      <c r="B428" s="324"/>
      <c r="C428" s="307"/>
      <c r="D428" s="318"/>
      <c r="E428" s="309"/>
      <c r="F428" s="24">
        <v>45839</v>
      </c>
      <c r="G428" s="24">
        <v>46022</v>
      </c>
      <c r="H428" s="346"/>
      <c r="I428" s="106"/>
      <c r="J428" s="106"/>
      <c r="K428" s="49">
        <v>52.39</v>
      </c>
      <c r="L428" s="46">
        <v>2334.73</v>
      </c>
      <c r="M428" s="413"/>
    </row>
    <row r="429" spans="1:13" outlineLevel="1">
      <c r="A429" s="324"/>
      <c r="B429" s="324"/>
      <c r="C429" s="307"/>
      <c r="D429" s="318"/>
      <c r="E429" s="309"/>
      <c r="F429" s="109">
        <v>45658</v>
      </c>
      <c r="G429" s="109">
        <v>45838</v>
      </c>
      <c r="H429" s="346"/>
      <c r="I429" s="106"/>
      <c r="J429" s="106"/>
      <c r="K429" s="49">
        <v>44.74</v>
      </c>
      <c r="L429" s="46">
        <v>1697.41</v>
      </c>
      <c r="M429" s="412" t="s">
        <v>313</v>
      </c>
    </row>
    <row r="430" spans="1:13" outlineLevel="1">
      <c r="A430" s="324"/>
      <c r="B430" s="324"/>
      <c r="C430" s="307"/>
      <c r="D430" s="318"/>
      <c r="E430" s="309"/>
      <c r="F430" s="24">
        <v>45839</v>
      </c>
      <c r="G430" s="24">
        <v>46022</v>
      </c>
      <c r="H430" s="346"/>
      <c r="I430" s="106"/>
      <c r="J430" s="106"/>
      <c r="K430" s="49">
        <v>52.39</v>
      </c>
      <c r="L430" s="46">
        <v>1987.67</v>
      </c>
      <c r="M430" s="413"/>
    </row>
    <row r="431" spans="1:13" outlineLevel="1">
      <c r="A431" s="324"/>
      <c r="B431" s="324"/>
      <c r="C431" s="307"/>
      <c r="D431" s="318"/>
      <c r="E431" s="309"/>
      <c r="F431" s="109">
        <v>45658</v>
      </c>
      <c r="G431" s="109">
        <v>45838</v>
      </c>
      <c r="H431" s="346"/>
      <c r="I431" s="106"/>
      <c r="J431" s="106"/>
      <c r="K431" s="49">
        <v>44.74</v>
      </c>
      <c r="L431" s="46">
        <v>1820.41</v>
      </c>
      <c r="M431" s="412" t="s">
        <v>314</v>
      </c>
    </row>
    <row r="432" spans="1:13" outlineLevel="1">
      <c r="A432" s="324"/>
      <c r="B432" s="324"/>
      <c r="C432" s="307"/>
      <c r="D432" s="318"/>
      <c r="E432" s="309"/>
      <c r="F432" s="24">
        <v>45839</v>
      </c>
      <c r="G432" s="24">
        <v>46022</v>
      </c>
      <c r="H432" s="346"/>
      <c r="I432" s="106"/>
      <c r="J432" s="106"/>
      <c r="K432" s="49">
        <v>52.39</v>
      </c>
      <c r="L432" s="46">
        <v>2131.6999999999998</v>
      </c>
      <c r="M432" s="413"/>
    </row>
    <row r="433" spans="1:13" outlineLevel="1">
      <c r="A433" s="324"/>
      <c r="B433" s="324"/>
      <c r="C433" s="307"/>
      <c r="D433" s="318"/>
      <c r="E433" s="309"/>
      <c r="F433" s="109">
        <v>45658</v>
      </c>
      <c r="G433" s="109">
        <v>45838</v>
      </c>
      <c r="H433" s="346"/>
      <c r="I433" s="106"/>
      <c r="J433" s="106"/>
      <c r="K433" s="49">
        <v>44.74</v>
      </c>
      <c r="L433" s="46">
        <v>1903.16</v>
      </c>
      <c r="M433" s="412" t="s">
        <v>315</v>
      </c>
    </row>
    <row r="434" spans="1:13" outlineLevel="1">
      <c r="A434" s="324"/>
      <c r="B434" s="324"/>
      <c r="C434" s="307"/>
      <c r="D434" s="318"/>
      <c r="E434" s="309"/>
      <c r="F434" s="24">
        <v>45839</v>
      </c>
      <c r="G434" s="24">
        <v>46022</v>
      </c>
      <c r="H434" s="346"/>
      <c r="I434" s="106"/>
      <c r="J434" s="106"/>
      <c r="K434" s="49">
        <v>52.39</v>
      </c>
      <c r="L434" s="46">
        <v>2228.6</v>
      </c>
      <c r="M434" s="413"/>
    </row>
    <row r="435" spans="1:13" outlineLevel="1">
      <c r="A435" s="324"/>
      <c r="B435" s="324"/>
      <c r="C435" s="307"/>
      <c r="D435" s="318"/>
      <c r="E435" s="309"/>
      <c r="F435" s="109">
        <v>45658</v>
      </c>
      <c r="G435" s="109">
        <v>45838</v>
      </c>
      <c r="H435" s="346"/>
      <c r="I435" s="106"/>
      <c r="J435" s="106"/>
      <c r="K435" s="49">
        <v>44.74</v>
      </c>
      <c r="L435" s="46">
        <v>2059.16</v>
      </c>
      <c r="M435" s="412" t="s">
        <v>316</v>
      </c>
    </row>
    <row r="436" spans="1:13" outlineLevel="1">
      <c r="A436" s="324"/>
      <c r="B436" s="324"/>
      <c r="C436" s="307"/>
      <c r="D436" s="318"/>
      <c r="E436" s="309"/>
      <c r="F436" s="24">
        <v>45839</v>
      </c>
      <c r="G436" s="24">
        <v>46022</v>
      </c>
      <c r="H436" s="346"/>
      <c r="I436" s="106"/>
      <c r="J436" s="106"/>
      <c r="K436" s="49">
        <v>52.39</v>
      </c>
      <c r="L436" s="46">
        <v>2411.2800000000002</v>
      </c>
      <c r="M436" s="413"/>
    </row>
    <row r="437" spans="1:13" outlineLevel="1">
      <c r="A437" s="324"/>
      <c r="B437" s="324"/>
      <c r="C437" s="307"/>
      <c r="D437" s="318"/>
      <c r="E437" s="309"/>
      <c r="F437" s="109">
        <v>45658</v>
      </c>
      <c r="G437" s="109">
        <v>45838</v>
      </c>
      <c r="H437" s="346"/>
      <c r="I437" s="106"/>
      <c r="J437" s="106"/>
      <c r="K437" s="49">
        <v>44.74</v>
      </c>
      <c r="L437" s="46">
        <v>1744.56</v>
      </c>
      <c r="M437" s="412" t="s">
        <v>317</v>
      </c>
    </row>
    <row r="438" spans="1:13" outlineLevel="1">
      <c r="A438" s="324"/>
      <c r="B438" s="324"/>
      <c r="C438" s="307"/>
      <c r="D438" s="318"/>
      <c r="E438" s="309"/>
      <c r="F438" s="24">
        <v>45839</v>
      </c>
      <c r="G438" s="24">
        <v>46022</v>
      </c>
      <c r="H438" s="346"/>
      <c r="I438" s="106"/>
      <c r="J438" s="106"/>
      <c r="K438" s="49">
        <v>52.39</v>
      </c>
      <c r="L438" s="46">
        <v>2042.88</v>
      </c>
      <c r="M438" s="413"/>
    </row>
    <row r="439" spans="1:13" outlineLevel="1">
      <c r="A439" s="324"/>
      <c r="B439" s="324"/>
      <c r="C439" s="307"/>
      <c r="D439" s="318"/>
      <c r="E439" s="309"/>
      <c r="F439" s="109">
        <v>45658</v>
      </c>
      <c r="G439" s="109">
        <v>45838</v>
      </c>
      <c r="H439" s="346"/>
      <c r="I439" s="106"/>
      <c r="J439" s="106"/>
      <c r="K439" s="49">
        <v>44.74</v>
      </c>
      <c r="L439" s="46">
        <v>1822.13</v>
      </c>
      <c r="M439" s="412" t="s">
        <v>318</v>
      </c>
    </row>
    <row r="440" spans="1:13" outlineLevel="1">
      <c r="A440" s="321"/>
      <c r="B440" s="321"/>
      <c r="C440" s="308"/>
      <c r="D440" s="318"/>
      <c r="E440" s="305"/>
      <c r="F440" s="24">
        <v>45839</v>
      </c>
      <c r="G440" s="24">
        <v>46022</v>
      </c>
      <c r="H440" s="346"/>
      <c r="I440" s="106"/>
      <c r="J440" s="106"/>
      <c r="K440" s="49">
        <v>52.39</v>
      </c>
      <c r="L440" s="46">
        <v>2133.71</v>
      </c>
      <c r="M440" s="413"/>
    </row>
    <row r="441" spans="1:13" outlineLevel="1">
      <c r="A441" s="320" t="s">
        <v>47</v>
      </c>
      <c r="B441" s="320" t="s">
        <v>858</v>
      </c>
      <c r="C441" s="306" t="s">
        <v>199</v>
      </c>
      <c r="D441" s="318">
        <v>45646</v>
      </c>
      <c r="E441" s="318" t="s">
        <v>708</v>
      </c>
      <c r="F441" s="23">
        <v>45658</v>
      </c>
      <c r="G441" s="23">
        <v>45838</v>
      </c>
      <c r="H441" s="346"/>
      <c r="I441" s="49">
        <v>116.54</v>
      </c>
      <c r="J441" s="46">
        <v>4581.8500000000004</v>
      </c>
      <c r="K441" s="106"/>
      <c r="L441" s="106"/>
      <c r="M441" s="411"/>
    </row>
    <row r="442" spans="1:13" outlineLevel="1">
      <c r="A442" s="324"/>
      <c r="B442" s="324"/>
      <c r="C442" s="307"/>
      <c r="D442" s="318"/>
      <c r="E442" s="318"/>
      <c r="F442" s="110">
        <v>45839</v>
      </c>
      <c r="G442" s="110">
        <v>46022</v>
      </c>
      <c r="H442" s="346"/>
      <c r="I442" s="49">
        <v>134.74</v>
      </c>
      <c r="J442" s="46">
        <v>5026.43</v>
      </c>
      <c r="K442" s="106"/>
      <c r="L442" s="106"/>
      <c r="M442" s="411"/>
    </row>
    <row r="443" spans="1:13" outlineLevel="1">
      <c r="A443" s="324"/>
      <c r="B443" s="324"/>
      <c r="C443" s="307"/>
      <c r="D443" s="318">
        <v>45646</v>
      </c>
      <c r="E443" s="304" t="s">
        <v>660</v>
      </c>
      <c r="F443" s="109">
        <v>45658</v>
      </c>
      <c r="G443" s="109">
        <v>45838</v>
      </c>
      <c r="H443" s="346"/>
      <c r="I443" s="106"/>
      <c r="J443" s="106"/>
      <c r="K443" s="49">
        <v>54.26</v>
      </c>
      <c r="L443" s="46">
        <v>1644.05</v>
      </c>
      <c r="M443" s="412" t="s">
        <v>311</v>
      </c>
    </row>
    <row r="444" spans="1:13" outlineLevel="1">
      <c r="A444" s="324"/>
      <c r="B444" s="324"/>
      <c r="C444" s="307"/>
      <c r="D444" s="318"/>
      <c r="E444" s="309"/>
      <c r="F444" s="24">
        <v>45839</v>
      </c>
      <c r="G444" s="24">
        <v>46022</v>
      </c>
      <c r="H444" s="346"/>
      <c r="I444" s="106"/>
      <c r="J444" s="106"/>
      <c r="K444" s="49">
        <v>63.54</v>
      </c>
      <c r="L444" s="46">
        <v>1925.18</v>
      </c>
      <c r="M444" s="413"/>
    </row>
    <row r="445" spans="1:13" outlineLevel="1">
      <c r="A445" s="324"/>
      <c r="B445" s="324"/>
      <c r="C445" s="307"/>
      <c r="D445" s="318">
        <v>45280</v>
      </c>
      <c r="E445" s="309" t="s">
        <v>579</v>
      </c>
      <c r="F445" s="109">
        <v>45658</v>
      </c>
      <c r="G445" s="109">
        <v>45838</v>
      </c>
      <c r="H445" s="346"/>
      <c r="I445" s="106"/>
      <c r="J445" s="106"/>
      <c r="K445" s="49">
        <v>54.26</v>
      </c>
      <c r="L445" s="46">
        <v>1800.65</v>
      </c>
      <c r="M445" s="412" t="s">
        <v>312</v>
      </c>
    </row>
    <row r="446" spans="1:13" outlineLevel="1">
      <c r="A446" s="324"/>
      <c r="B446" s="324"/>
      <c r="C446" s="307"/>
      <c r="D446" s="318"/>
      <c r="E446" s="309"/>
      <c r="F446" s="24">
        <v>45839</v>
      </c>
      <c r="G446" s="24">
        <v>46022</v>
      </c>
      <c r="H446" s="346"/>
      <c r="I446" s="106"/>
      <c r="J446" s="106"/>
      <c r="K446" s="49">
        <v>63.54</v>
      </c>
      <c r="L446" s="46">
        <v>2108.56</v>
      </c>
      <c r="M446" s="413"/>
    </row>
    <row r="447" spans="1:13" outlineLevel="1">
      <c r="A447" s="324"/>
      <c r="B447" s="324"/>
      <c r="C447" s="307"/>
      <c r="D447" s="318">
        <v>45280</v>
      </c>
      <c r="E447" s="309" t="s">
        <v>579</v>
      </c>
      <c r="F447" s="109">
        <v>45658</v>
      </c>
      <c r="G447" s="109">
        <v>45838</v>
      </c>
      <c r="H447" s="346"/>
      <c r="I447" s="106"/>
      <c r="J447" s="106"/>
      <c r="K447" s="49">
        <v>54.26</v>
      </c>
      <c r="L447" s="46">
        <v>1532.99</v>
      </c>
      <c r="M447" s="412" t="s">
        <v>313</v>
      </c>
    </row>
    <row r="448" spans="1:13" outlineLevel="1">
      <c r="A448" s="324"/>
      <c r="B448" s="324"/>
      <c r="C448" s="307"/>
      <c r="D448" s="318"/>
      <c r="E448" s="309"/>
      <c r="F448" s="24">
        <v>45839</v>
      </c>
      <c r="G448" s="24">
        <v>46022</v>
      </c>
      <c r="H448" s="346"/>
      <c r="I448" s="106"/>
      <c r="J448" s="106"/>
      <c r="K448" s="49">
        <v>63.54</v>
      </c>
      <c r="L448" s="46">
        <v>1795.13</v>
      </c>
      <c r="M448" s="413"/>
    </row>
    <row r="449" spans="1:13" outlineLevel="1">
      <c r="A449" s="324"/>
      <c r="B449" s="324"/>
      <c r="C449" s="307"/>
      <c r="D449" s="318">
        <v>45280</v>
      </c>
      <c r="E449" s="309" t="s">
        <v>579</v>
      </c>
      <c r="F449" s="109">
        <v>45658</v>
      </c>
      <c r="G449" s="109">
        <v>45838</v>
      </c>
      <c r="H449" s="346"/>
      <c r="I449" s="106"/>
      <c r="J449" s="106"/>
      <c r="K449" s="49">
        <v>54.26</v>
      </c>
      <c r="L449" s="46">
        <v>1644.05</v>
      </c>
      <c r="M449" s="412" t="s">
        <v>314</v>
      </c>
    </row>
    <row r="450" spans="1:13" outlineLevel="1">
      <c r="A450" s="324"/>
      <c r="B450" s="324"/>
      <c r="C450" s="307"/>
      <c r="D450" s="318"/>
      <c r="E450" s="309"/>
      <c r="F450" s="24">
        <v>45839</v>
      </c>
      <c r="G450" s="24">
        <v>46022</v>
      </c>
      <c r="H450" s="346"/>
      <c r="I450" s="106"/>
      <c r="J450" s="106"/>
      <c r="K450" s="49">
        <v>63.54</v>
      </c>
      <c r="L450" s="46">
        <v>1925.18</v>
      </c>
      <c r="M450" s="413"/>
    </row>
    <row r="451" spans="1:13" outlineLevel="1">
      <c r="A451" s="324"/>
      <c r="B451" s="324"/>
      <c r="C451" s="307"/>
      <c r="D451" s="318">
        <v>45280</v>
      </c>
      <c r="E451" s="309" t="s">
        <v>579</v>
      </c>
      <c r="F451" s="109">
        <v>45658</v>
      </c>
      <c r="G451" s="109">
        <v>45838</v>
      </c>
      <c r="H451" s="346"/>
      <c r="I451" s="106"/>
      <c r="J451" s="106"/>
      <c r="K451" s="49">
        <v>54.26</v>
      </c>
      <c r="L451" s="46">
        <v>1718.8</v>
      </c>
      <c r="M451" s="412" t="s">
        <v>315</v>
      </c>
    </row>
    <row r="452" spans="1:13" outlineLevel="1">
      <c r="A452" s="324"/>
      <c r="B452" s="324"/>
      <c r="C452" s="307"/>
      <c r="D452" s="318"/>
      <c r="E452" s="309"/>
      <c r="F452" s="24">
        <v>45839</v>
      </c>
      <c r="G452" s="24">
        <v>46022</v>
      </c>
      <c r="H452" s="346"/>
      <c r="I452" s="106"/>
      <c r="J452" s="106"/>
      <c r="K452" s="49">
        <v>63.54</v>
      </c>
      <c r="L452" s="46">
        <v>2012.71</v>
      </c>
      <c r="M452" s="413"/>
    </row>
    <row r="453" spans="1:13" outlineLevel="1">
      <c r="A453" s="324"/>
      <c r="B453" s="324"/>
      <c r="C453" s="307"/>
      <c r="D453" s="318">
        <v>45280</v>
      </c>
      <c r="E453" s="309" t="s">
        <v>579</v>
      </c>
      <c r="F453" s="109">
        <v>45658</v>
      </c>
      <c r="G453" s="109">
        <v>45838</v>
      </c>
      <c r="H453" s="346"/>
      <c r="I453" s="106"/>
      <c r="J453" s="106"/>
      <c r="K453" s="49">
        <v>54.26</v>
      </c>
      <c r="L453" s="46">
        <v>1859.69</v>
      </c>
      <c r="M453" s="412" t="s">
        <v>316</v>
      </c>
    </row>
    <row r="454" spans="1:13" outlineLevel="1">
      <c r="A454" s="324"/>
      <c r="B454" s="324"/>
      <c r="C454" s="307"/>
      <c r="D454" s="318"/>
      <c r="E454" s="309"/>
      <c r="F454" s="24">
        <v>45839</v>
      </c>
      <c r="G454" s="24">
        <v>46022</v>
      </c>
      <c r="H454" s="346"/>
      <c r="I454" s="106"/>
      <c r="J454" s="106"/>
      <c r="K454" s="49">
        <v>63.54</v>
      </c>
      <c r="L454" s="46">
        <v>2177.6999999999998</v>
      </c>
      <c r="M454" s="413"/>
    </row>
    <row r="455" spans="1:13" outlineLevel="1">
      <c r="A455" s="324"/>
      <c r="B455" s="324"/>
      <c r="C455" s="307"/>
      <c r="D455" s="318">
        <v>45280</v>
      </c>
      <c r="E455" s="309" t="s">
        <v>579</v>
      </c>
      <c r="F455" s="109">
        <v>45658</v>
      </c>
      <c r="G455" s="109">
        <v>45838</v>
      </c>
      <c r="H455" s="346"/>
      <c r="I455" s="106"/>
      <c r="J455" s="106"/>
      <c r="K455" s="49">
        <v>54.26</v>
      </c>
      <c r="L455" s="46">
        <v>1575.55</v>
      </c>
      <c r="M455" s="412" t="s">
        <v>317</v>
      </c>
    </row>
    <row r="456" spans="1:13" outlineLevel="1">
      <c r="A456" s="324"/>
      <c r="B456" s="324"/>
      <c r="C456" s="307"/>
      <c r="D456" s="318"/>
      <c r="E456" s="309"/>
      <c r="F456" s="24">
        <v>45839</v>
      </c>
      <c r="G456" s="24">
        <v>46022</v>
      </c>
      <c r="H456" s="346"/>
      <c r="I456" s="106"/>
      <c r="J456" s="106"/>
      <c r="K456" s="49">
        <v>63.54</v>
      </c>
      <c r="L456" s="46">
        <v>1844.97</v>
      </c>
      <c r="M456" s="413"/>
    </row>
    <row r="457" spans="1:13" outlineLevel="1">
      <c r="A457" s="324"/>
      <c r="B457" s="324"/>
      <c r="C457" s="307"/>
      <c r="D457" s="318">
        <v>45280</v>
      </c>
      <c r="E457" s="309" t="s">
        <v>579</v>
      </c>
      <c r="F457" s="109">
        <v>45658</v>
      </c>
      <c r="G457" s="109">
        <v>45838</v>
      </c>
      <c r="H457" s="346"/>
      <c r="I457" s="106"/>
      <c r="J457" s="106"/>
      <c r="K457" s="49">
        <v>54.26</v>
      </c>
      <c r="L457" s="46">
        <v>1718.8</v>
      </c>
      <c r="M457" s="412" t="s">
        <v>318</v>
      </c>
    </row>
    <row r="458" spans="1:13" outlineLevel="1">
      <c r="A458" s="321"/>
      <c r="B458" s="321"/>
      <c r="C458" s="308"/>
      <c r="D458" s="318"/>
      <c r="E458" s="305"/>
      <c r="F458" s="24">
        <v>45839</v>
      </c>
      <c r="G458" s="24">
        <v>46022</v>
      </c>
      <c r="H458" s="346"/>
      <c r="I458" s="106"/>
      <c r="J458" s="106"/>
      <c r="K458" s="49">
        <v>63.54</v>
      </c>
      <c r="L458" s="46">
        <v>2012.71</v>
      </c>
      <c r="M458" s="413"/>
    </row>
    <row r="459" spans="1:13" outlineLevel="1">
      <c r="A459" s="320" t="s">
        <v>47</v>
      </c>
      <c r="B459" s="320" t="s">
        <v>859</v>
      </c>
      <c r="C459" s="306" t="s">
        <v>199</v>
      </c>
      <c r="D459" s="318">
        <v>45646</v>
      </c>
      <c r="E459" s="318" t="s">
        <v>708</v>
      </c>
      <c r="F459" s="23">
        <v>45658</v>
      </c>
      <c r="G459" s="23">
        <v>45838</v>
      </c>
      <c r="H459" s="346"/>
      <c r="I459" s="49">
        <v>116.54</v>
      </c>
      <c r="J459" s="49">
        <v>4581.8500000000004</v>
      </c>
      <c r="K459" s="106"/>
      <c r="L459" s="106"/>
      <c r="M459" s="411"/>
    </row>
    <row r="460" spans="1:13" outlineLevel="1">
      <c r="A460" s="324"/>
      <c r="B460" s="324"/>
      <c r="C460" s="307"/>
      <c r="D460" s="318"/>
      <c r="E460" s="318"/>
      <c r="F460" s="110">
        <v>45839</v>
      </c>
      <c r="G460" s="110">
        <v>46022</v>
      </c>
      <c r="H460" s="346"/>
      <c r="I460" s="49">
        <v>134.74</v>
      </c>
      <c r="J460" s="46">
        <v>5026.43</v>
      </c>
      <c r="K460" s="106"/>
      <c r="L460" s="106"/>
      <c r="M460" s="411"/>
    </row>
    <row r="461" spans="1:13" outlineLevel="1">
      <c r="A461" s="324"/>
      <c r="B461" s="324"/>
      <c r="C461" s="307"/>
      <c r="D461" s="318">
        <v>45646</v>
      </c>
      <c r="E461" s="304" t="s">
        <v>660</v>
      </c>
      <c r="F461" s="109">
        <v>45658</v>
      </c>
      <c r="G461" s="109">
        <v>45838</v>
      </c>
      <c r="H461" s="346"/>
      <c r="I461" s="106"/>
      <c r="J461" s="106"/>
      <c r="K461" s="49">
        <v>57.6</v>
      </c>
      <c r="L461" s="46">
        <v>2278.27</v>
      </c>
      <c r="M461" s="412" t="s">
        <v>311</v>
      </c>
    </row>
    <row r="462" spans="1:13" outlineLevel="1">
      <c r="A462" s="324"/>
      <c r="B462" s="324"/>
      <c r="C462" s="307"/>
      <c r="D462" s="318"/>
      <c r="E462" s="309"/>
      <c r="F462" s="24">
        <v>45839</v>
      </c>
      <c r="G462" s="24">
        <v>46022</v>
      </c>
      <c r="H462" s="346"/>
      <c r="I462" s="106"/>
      <c r="J462" s="106"/>
      <c r="K462" s="49">
        <v>66.239999999999995</v>
      </c>
      <c r="L462" s="46">
        <v>2620.0100000000002</v>
      </c>
      <c r="M462" s="413"/>
    </row>
    <row r="463" spans="1:13" outlineLevel="1">
      <c r="A463" s="324"/>
      <c r="B463" s="324"/>
      <c r="C463" s="307"/>
      <c r="D463" s="318">
        <v>45280</v>
      </c>
      <c r="E463" s="309" t="s">
        <v>579</v>
      </c>
      <c r="F463" s="109">
        <v>45658</v>
      </c>
      <c r="G463" s="109">
        <v>45838</v>
      </c>
      <c r="H463" s="346"/>
      <c r="I463" s="106"/>
      <c r="J463" s="106"/>
      <c r="K463" s="49">
        <v>57.6</v>
      </c>
      <c r="L463" s="46">
        <v>2495.21</v>
      </c>
      <c r="M463" s="412" t="s">
        <v>312</v>
      </c>
    </row>
    <row r="464" spans="1:13" outlineLevel="1">
      <c r="A464" s="324"/>
      <c r="B464" s="324"/>
      <c r="C464" s="307"/>
      <c r="D464" s="318"/>
      <c r="E464" s="309"/>
      <c r="F464" s="24">
        <v>45839</v>
      </c>
      <c r="G464" s="24">
        <v>46022</v>
      </c>
      <c r="H464" s="346"/>
      <c r="I464" s="106"/>
      <c r="J464" s="106"/>
      <c r="K464" s="49">
        <v>66.239999999999995</v>
      </c>
      <c r="L464" s="46">
        <v>2869.49</v>
      </c>
      <c r="M464" s="413"/>
    </row>
    <row r="465" spans="1:13" outlineLevel="1">
      <c r="A465" s="324"/>
      <c r="B465" s="324"/>
      <c r="C465" s="307"/>
      <c r="D465" s="318">
        <v>45280</v>
      </c>
      <c r="E465" s="309" t="s">
        <v>579</v>
      </c>
      <c r="F465" s="109">
        <v>45658</v>
      </c>
      <c r="G465" s="109">
        <v>45838</v>
      </c>
      <c r="H465" s="346"/>
      <c r="I465" s="106"/>
      <c r="J465" s="106"/>
      <c r="K465" s="49">
        <v>57.6</v>
      </c>
      <c r="L465" s="46">
        <v>2124.33</v>
      </c>
      <c r="M465" s="412" t="s">
        <v>313</v>
      </c>
    </row>
    <row r="466" spans="1:13" outlineLevel="1">
      <c r="A466" s="324"/>
      <c r="B466" s="324"/>
      <c r="C466" s="307"/>
      <c r="D466" s="318"/>
      <c r="E466" s="309"/>
      <c r="F466" s="24">
        <v>45839</v>
      </c>
      <c r="G466" s="24">
        <v>46022</v>
      </c>
      <c r="H466" s="346"/>
      <c r="I466" s="106"/>
      <c r="J466" s="106"/>
      <c r="K466" s="49">
        <v>66.239999999999995</v>
      </c>
      <c r="L466" s="46">
        <v>2442.98</v>
      </c>
      <c r="M466" s="413"/>
    </row>
    <row r="467" spans="1:13" outlineLevel="1">
      <c r="A467" s="324"/>
      <c r="B467" s="324"/>
      <c r="C467" s="307"/>
      <c r="D467" s="318">
        <v>45280</v>
      </c>
      <c r="E467" s="309" t="s">
        <v>579</v>
      </c>
      <c r="F467" s="109">
        <v>45658</v>
      </c>
      <c r="G467" s="109">
        <v>45838</v>
      </c>
      <c r="H467" s="346"/>
      <c r="I467" s="106"/>
      <c r="J467" s="106"/>
      <c r="K467" s="49">
        <v>57.6</v>
      </c>
      <c r="L467" s="46">
        <v>2278.27</v>
      </c>
      <c r="M467" s="412" t="s">
        <v>314</v>
      </c>
    </row>
    <row r="468" spans="1:13" outlineLevel="1">
      <c r="A468" s="324"/>
      <c r="B468" s="324"/>
      <c r="C468" s="307"/>
      <c r="D468" s="318"/>
      <c r="E468" s="309"/>
      <c r="F468" s="24">
        <v>45839</v>
      </c>
      <c r="G468" s="24">
        <v>46022</v>
      </c>
      <c r="H468" s="346"/>
      <c r="I468" s="106"/>
      <c r="J468" s="106"/>
      <c r="K468" s="49">
        <v>66.239999999999995</v>
      </c>
      <c r="L468" s="46">
        <v>2620.0100000000002</v>
      </c>
      <c r="M468" s="413"/>
    </row>
    <row r="469" spans="1:13" outlineLevel="1">
      <c r="A469" s="324"/>
      <c r="B469" s="324"/>
      <c r="C469" s="307"/>
      <c r="D469" s="318">
        <v>45280</v>
      </c>
      <c r="E469" s="309" t="s">
        <v>579</v>
      </c>
      <c r="F469" s="109">
        <v>45658</v>
      </c>
      <c r="G469" s="109">
        <v>45838</v>
      </c>
      <c r="H469" s="346"/>
      <c r="I469" s="106"/>
      <c r="J469" s="106"/>
      <c r="K469" s="49">
        <v>57.6</v>
      </c>
      <c r="L469" s="46">
        <v>2381.81</v>
      </c>
      <c r="M469" s="412" t="s">
        <v>315</v>
      </c>
    </row>
    <row r="470" spans="1:13" outlineLevel="1">
      <c r="A470" s="324"/>
      <c r="B470" s="324"/>
      <c r="C470" s="307"/>
      <c r="D470" s="318"/>
      <c r="E470" s="309"/>
      <c r="F470" s="24">
        <v>45839</v>
      </c>
      <c r="G470" s="24">
        <v>46022</v>
      </c>
      <c r="H470" s="346"/>
      <c r="I470" s="106"/>
      <c r="J470" s="106"/>
      <c r="K470" s="49">
        <v>66.239999999999995</v>
      </c>
      <c r="L470" s="46">
        <v>2739.08</v>
      </c>
      <c r="M470" s="413"/>
    </row>
    <row r="471" spans="1:13" outlineLevel="1">
      <c r="A471" s="324"/>
      <c r="B471" s="324"/>
      <c r="C471" s="307"/>
      <c r="D471" s="318">
        <v>45280</v>
      </c>
      <c r="E471" s="309" t="s">
        <v>579</v>
      </c>
      <c r="F471" s="109">
        <v>45658</v>
      </c>
      <c r="G471" s="109">
        <v>45838</v>
      </c>
      <c r="H471" s="346"/>
      <c r="I471" s="106"/>
      <c r="J471" s="106"/>
      <c r="K471" s="49">
        <v>57.6</v>
      </c>
      <c r="L471" s="46">
        <v>2577.04</v>
      </c>
      <c r="M471" s="412" t="s">
        <v>316</v>
      </c>
    </row>
    <row r="472" spans="1:13" outlineLevel="1">
      <c r="A472" s="324"/>
      <c r="B472" s="324"/>
      <c r="C472" s="307"/>
      <c r="D472" s="318"/>
      <c r="E472" s="309"/>
      <c r="F472" s="24">
        <v>45839</v>
      </c>
      <c r="G472" s="24">
        <v>46022</v>
      </c>
      <c r="H472" s="346"/>
      <c r="I472" s="106"/>
      <c r="J472" s="106"/>
      <c r="K472" s="49">
        <v>66.239999999999995</v>
      </c>
      <c r="L472" s="46">
        <v>2963.6</v>
      </c>
      <c r="M472" s="413"/>
    </row>
    <row r="473" spans="1:13" outlineLevel="1">
      <c r="A473" s="324"/>
      <c r="B473" s="324"/>
      <c r="C473" s="307"/>
      <c r="D473" s="318">
        <v>45280</v>
      </c>
      <c r="E473" s="309" t="s">
        <v>579</v>
      </c>
      <c r="F473" s="109">
        <v>45658</v>
      </c>
      <c r="G473" s="109">
        <v>45838</v>
      </c>
      <c r="H473" s="346"/>
      <c r="I473" s="106"/>
      <c r="J473" s="106"/>
      <c r="K473" s="49">
        <v>57.6</v>
      </c>
      <c r="L473" s="46">
        <v>2183.34</v>
      </c>
      <c r="M473" s="412" t="s">
        <v>317</v>
      </c>
    </row>
    <row r="474" spans="1:13" outlineLevel="1">
      <c r="A474" s="324"/>
      <c r="B474" s="324"/>
      <c r="C474" s="307"/>
      <c r="D474" s="318"/>
      <c r="E474" s="309"/>
      <c r="F474" s="24">
        <v>45839</v>
      </c>
      <c r="G474" s="24">
        <v>46022</v>
      </c>
      <c r="H474" s="346"/>
      <c r="I474" s="106"/>
      <c r="J474" s="106"/>
      <c r="K474" s="49">
        <v>66.239999999999995</v>
      </c>
      <c r="L474" s="46">
        <v>2510.84</v>
      </c>
      <c r="M474" s="413"/>
    </row>
    <row r="475" spans="1:13" outlineLevel="1">
      <c r="A475" s="324"/>
      <c r="B475" s="324"/>
      <c r="C475" s="307"/>
      <c r="D475" s="318">
        <v>45280</v>
      </c>
      <c r="E475" s="309" t="s">
        <v>579</v>
      </c>
      <c r="F475" s="109">
        <v>45658</v>
      </c>
      <c r="G475" s="109">
        <v>45838</v>
      </c>
      <c r="H475" s="346"/>
      <c r="I475" s="106"/>
      <c r="J475" s="106"/>
      <c r="K475" s="49">
        <v>57.6</v>
      </c>
      <c r="L475" s="46">
        <v>2381.81</v>
      </c>
      <c r="M475" s="412" t="s">
        <v>318</v>
      </c>
    </row>
    <row r="476" spans="1:13" outlineLevel="1">
      <c r="A476" s="321"/>
      <c r="B476" s="321"/>
      <c r="C476" s="308"/>
      <c r="D476" s="318"/>
      <c r="E476" s="305"/>
      <c r="F476" s="24">
        <v>45839</v>
      </c>
      <c r="G476" s="24">
        <v>46022</v>
      </c>
      <c r="H476" s="346"/>
      <c r="I476" s="106"/>
      <c r="J476" s="106"/>
      <c r="K476" s="49">
        <v>66.239999999999995</v>
      </c>
      <c r="L476" s="46">
        <v>2739.08</v>
      </c>
      <c r="M476" s="413"/>
    </row>
    <row r="477" spans="1:13" outlineLevel="1">
      <c r="A477" s="320" t="s">
        <v>47</v>
      </c>
      <c r="B477" s="320" t="s">
        <v>214</v>
      </c>
      <c r="C477" s="306" t="s">
        <v>268</v>
      </c>
      <c r="D477" s="318">
        <v>45646</v>
      </c>
      <c r="E477" s="318" t="s">
        <v>708</v>
      </c>
      <c r="F477" s="23">
        <v>45658</v>
      </c>
      <c r="G477" s="23">
        <v>45838</v>
      </c>
      <c r="H477" s="346"/>
      <c r="I477" s="49">
        <v>62.12</v>
      </c>
      <c r="J477" s="46">
        <v>4435.57</v>
      </c>
      <c r="K477" s="106"/>
      <c r="L477" s="106"/>
      <c r="M477" s="411"/>
    </row>
    <row r="478" spans="1:13" outlineLevel="1">
      <c r="A478" s="324"/>
      <c r="B478" s="324"/>
      <c r="C478" s="307"/>
      <c r="D478" s="318"/>
      <c r="E478" s="318"/>
      <c r="F478" s="110">
        <v>45839</v>
      </c>
      <c r="G478" s="110">
        <v>46022</v>
      </c>
      <c r="H478" s="346"/>
      <c r="I478" s="49">
        <v>53.82</v>
      </c>
      <c r="J478" s="46">
        <v>4948.55</v>
      </c>
      <c r="K478" s="106"/>
      <c r="L478" s="106"/>
      <c r="M478" s="411"/>
    </row>
    <row r="479" spans="1:13" outlineLevel="1">
      <c r="A479" s="324"/>
      <c r="B479" s="324"/>
      <c r="C479" s="307"/>
      <c r="D479" s="318">
        <v>45646</v>
      </c>
      <c r="E479" s="304" t="s">
        <v>660</v>
      </c>
      <c r="F479" s="109">
        <v>45658</v>
      </c>
      <c r="G479" s="109">
        <v>45838</v>
      </c>
      <c r="H479" s="346"/>
      <c r="I479" s="106"/>
      <c r="J479" s="106"/>
      <c r="K479" s="49">
        <v>24.41</v>
      </c>
      <c r="L479" s="46">
        <v>2273.4699999999998</v>
      </c>
      <c r="M479" s="412" t="s">
        <v>311</v>
      </c>
    </row>
    <row r="480" spans="1:13" outlineLevel="1">
      <c r="A480" s="324"/>
      <c r="B480" s="324"/>
      <c r="C480" s="307"/>
      <c r="D480" s="318"/>
      <c r="E480" s="309"/>
      <c r="F480" s="24">
        <v>45839</v>
      </c>
      <c r="G480" s="24">
        <v>46022</v>
      </c>
      <c r="H480" s="346"/>
      <c r="I480" s="106"/>
      <c r="J480" s="106"/>
      <c r="K480" s="49">
        <v>28.58</v>
      </c>
      <c r="L480" s="46">
        <v>2662.23</v>
      </c>
      <c r="M480" s="413"/>
    </row>
    <row r="481" spans="1:13" outlineLevel="1">
      <c r="A481" s="324"/>
      <c r="B481" s="324"/>
      <c r="C481" s="307"/>
      <c r="D481" s="318">
        <v>45280</v>
      </c>
      <c r="E481" s="309" t="s">
        <v>579</v>
      </c>
      <c r="F481" s="109">
        <v>45658</v>
      </c>
      <c r="G481" s="109">
        <v>45838</v>
      </c>
      <c r="H481" s="346"/>
      <c r="I481" s="106"/>
      <c r="J481" s="106"/>
      <c r="K481" s="49">
        <v>24.41</v>
      </c>
      <c r="L481" s="46">
        <v>2489.9699999999998</v>
      </c>
      <c r="M481" s="412" t="s">
        <v>312</v>
      </c>
    </row>
    <row r="482" spans="1:13" outlineLevel="1">
      <c r="A482" s="324"/>
      <c r="B482" s="324"/>
      <c r="C482" s="307"/>
      <c r="D482" s="318"/>
      <c r="E482" s="309"/>
      <c r="F482" s="24">
        <v>45839</v>
      </c>
      <c r="G482" s="24">
        <v>46022</v>
      </c>
      <c r="H482" s="346"/>
      <c r="I482" s="106"/>
      <c r="J482" s="106"/>
      <c r="K482" s="49">
        <v>28.58</v>
      </c>
      <c r="L482" s="46">
        <v>2915.75</v>
      </c>
      <c r="M482" s="413"/>
    </row>
    <row r="483" spans="1:13" outlineLevel="1">
      <c r="A483" s="324"/>
      <c r="B483" s="324"/>
      <c r="C483" s="307"/>
      <c r="D483" s="318">
        <v>45280</v>
      </c>
      <c r="E483" s="309" t="s">
        <v>579</v>
      </c>
      <c r="F483" s="109">
        <v>45658</v>
      </c>
      <c r="G483" s="109">
        <v>45838</v>
      </c>
      <c r="H483" s="346"/>
      <c r="I483" s="106"/>
      <c r="J483" s="106"/>
      <c r="K483" s="49">
        <v>24.41</v>
      </c>
      <c r="L483" s="46">
        <v>2119.85</v>
      </c>
      <c r="M483" s="412" t="s">
        <v>313</v>
      </c>
    </row>
    <row r="484" spans="1:13" outlineLevel="1">
      <c r="A484" s="324"/>
      <c r="B484" s="324"/>
      <c r="C484" s="307"/>
      <c r="D484" s="318"/>
      <c r="E484" s="309"/>
      <c r="F484" s="24">
        <v>45839</v>
      </c>
      <c r="G484" s="24">
        <v>46022</v>
      </c>
      <c r="H484" s="346"/>
      <c r="I484" s="106"/>
      <c r="J484" s="106"/>
      <c r="K484" s="49">
        <v>28.58</v>
      </c>
      <c r="L484" s="46">
        <v>2482.34</v>
      </c>
      <c r="M484" s="413"/>
    </row>
    <row r="485" spans="1:13" outlineLevel="1">
      <c r="A485" s="324"/>
      <c r="B485" s="324"/>
      <c r="C485" s="307"/>
      <c r="D485" s="318">
        <v>45280</v>
      </c>
      <c r="E485" s="309" t="s">
        <v>579</v>
      </c>
      <c r="F485" s="109">
        <v>45658</v>
      </c>
      <c r="G485" s="109">
        <v>45838</v>
      </c>
      <c r="H485" s="346"/>
      <c r="I485" s="106"/>
      <c r="J485" s="106"/>
      <c r="K485" s="49">
        <v>24.41</v>
      </c>
      <c r="L485" s="46">
        <v>2279.4699999999998</v>
      </c>
      <c r="M485" s="412" t="s">
        <v>314</v>
      </c>
    </row>
    <row r="486" spans="1:13" outlineLevel="1">
      <c r="A486" s="324"/>
      <c r="B486" s="324"/>
      <c r="C486" s="307"/>
      <c r="D486" s="318"/>
      <c r="E486" s="309"/>
      <c r="F486" s="24">
        <v>45839</v>
      </c>
      <c r="G486" s="24">
        <v>46022</v>
      </c>
      <c r="H486" s="346"/>
      <c r="I486" s="106"/>
      <c r="J486" s="106"/>
      <c r="K486" s="49">
        <v>28.58</v>
      </c>
      <c r="L486" s="46">
        <v>2669.26</v>
      </c>
      <c r="M486" s="413"/>
    </row>
    <row r="487" spans="1:13" outlineLevel="1">
      <c r="A487" s="324"/>
      <c r="B487" s="324"/>
      <c r="C487" s="307"/>
      <c r="D487" s="318">
        <v>45280</v>
      </c>
      <c r="E487" s="309" t="s">
        <v>579</v>
      </c>
      <c r="F487" s="109">
        <v>45658</v>
      </c>
      <c r="G487" s="109">
        <v>45838</v>
      </c>
      <c r="H487" s="346"/>
      <c r="I487" s="106"/>
      <c r="J487" s="106"/>
      <c r="K487" s="49">
        <v>24.41</v>
      </c>
      <c r="L487" s="46">
        <v>2376.79</v>
      </c>
      <c r="M487" s="412" t="s">
        <v>315</v>
      </c>
    </row>
    <row r="488" spans="1:13" outlineLevel="1">
      <c r="A488" s="324"/>
      <c r="B488" s="324"/>
      <c r="C488" s="307"/>
      <c r="D488" s="318"/>
      <c r="E488" s="309"/>
      <c r="F488" s="24">
        <v>45839</v>
      </c>
      <c r="G488" s="24">
        <v>46022</v>
      </c>
      <c r="H488" s="346"/>
      <c r="I488" s="106"/>
      <c r="J488" s="106"/>
      <c r="K488" s="49">
        <v>28.58</v>
      </c>
      <c r="L488" s="46">
        <v>2783.22</v>
      </c>
      <c r="M488" s="413"/>
    </row>
    <row r="489" spans="1:13" outlineLevel="1">
      <c r="A489" s="324"/>
      <c r="B489" s="324"/>
      <c r="C489" s="307"/>
      <c r="D489" s="318">
        <v>45280</v>
      </c>
      <c r="E489" s="309" t="s">
        <v>579</v>
      </c>
      <c r="F489" s="109">
        <v>45658</v>
      </c>
      <c r="G489" s="109">
        <v>45838</v>
      </c>
      <c r="H489" s="346"/>
      <c r="I489" s="106"/>
      <c r="J489" s="106"/>
      <c r="K489" s="49">
        <v>24.41</v>
      </c>
      <c r="L489" s="46">
        <v>2571.62</v>
      </c>
      <c r="M489" s="412" t="s">
        <v>316</v>
      </c>
    </row>
    <row r="490" spans="1:13" outlineLevel="1">
      <c r="A490" s="324"/>
      <c r="B490" s="324"/>
      <c r="C490" s="307"/>
      <c r="D490" s="318"/>
      <c r="E490" s="309"/>
      <c r="F490" s="24">
        <v>45839</v>
      </c>
      <c r="G490" s="24">
        <v>46022</v>
      </c>
      <c r="H490" s="346"/>
      <c r="I490" s="106"/>
      <c r="J490" s="106"/>
      <c r="K490" s="49">
        <v>28.58</v>
      </c>
      <c r="L490" s="46">
        <v>3011.37</v>
      </c>
      <c r="M490" s="413"/>
    </row>
    <row r="491" spans="1:13" outlineLevel="1">
      <c r="A491" s="324"/>
      <c r="B491" s="324"/>
      <c r="C491" s="307"/>
      <c r="D491" s="318">
        <v>45280</v>
      </c>
      <c r="E491" s="309" t="s">
        <v>579</v>
      </c>
      <c r="F491" s="109">
        <v>45658</v>
      </c>
      <c r="G491" s="109">
        <v>45838</v>
      </c>
      <c r="H491" s="346"/>
      <c r="I491" s="106"/>
      <c r="J491" s="106"/>
      <c r="K491" s="49">
        <v>24.41</v>
      </c>
      <c r="L491" s="46">
        <v>2178.73</v>
      </c>
      <c r="M491" s="412" t="s">
        <v>317</v>
      </c>
    </row>
    <row r="492" spans="1:13" outlineLevel="1">
      <c r="A492" s="324"/>
      <c r="B492" s="324"/>
      <c r="C492" s="307"/>
      <c r="D492" s="318"/>
      <c r="E492" s="309"/>
      <c r="F492" s="24">
        <v>45839</v>
      </c>
      <c r="G492" s="24">
        <v>46022</v>
      </c>
      <c r="H492" s="346"/>
      <c r="I492" s="106"/>
      <c r="J492" s="106"/>
      <c r="K492" s="49">
        <v>28.58</v>
      </c>
      <c r="L492" s="46">
        <v>2551.29</v>
      </c>
      <c r="M492" s="413"/>
    </row>
    <row r="493" spans="1:13" outlineLevel="1">
      <c r="A493" s="324"/>
      <c r="B493" s="324"/>
      <c r="C493" s="307"/>
      <c r="D493" s="318">
        <v>45280</v>
      </c>
      <c r="E493" s="309" t="s">
        <v>579</v>
      </c>
      <c r="F493" s="109">
        <v>45658</v>
      </c>
      <c r="G493" s="109">
        <v>45838</v>
      </c>
      <c r="H493" s="346"/>
      <c r="I493" s="106"/>
      <c r="J493" s="106"/>
      <c r="K493" s="49">
        <v>24.41</v>
      </c>
      <c r="L493" s="46">
        <v>2376.79</v>
      </c>
      <c r="M493" s="412" t="s">
        <v>318</v>
      </c>
    </row>
    <row r="494" spans="1:13" outlineLevel="1">
      <c r="A494" s="321"/>
      <c r="B494" s="321"/>
      <c r="C494" s="308"/>
      <c r="D494" s="318"/>
      <c r="E494" s="305"/>
      <c r="F494" s="24">
        <v>45839</v>
      </c>
      <c r="G494" s="24">
        <v>46022</v>
      </c>
      <c r="H494" s="346"/>
      <c r="I494" s="106"/>
      <c r="J494" s="106"/>
      <c r="K494" s="49">
        <v>28.58</v>
      </c>
      <c r="L494" s="46">
        <v>2783.22</v>
      </c>
      <c r="M494" s="413"/>
    </row>
    <row r="495" spans="1:13" outlineLevel="1">
      <c r="A495" s="320" t="s">
        <v>47</v>
      </c>
      <c r="B495" s="320" t="s">
        <v>214</v>
      </c>
      <c r="C495" s="306" t="s">
        <v>233</v>
      </c>
      <c r="D495" s="318">
        <v>45646</v>
      </c>
      <c r="E495" s="318" t="s">
        <v>708</v>
      </c>
      <c r="F495" s="23">
        <v>45658</v>
      </c>
      <c r="G495" s="23">
        <v>45838</v>
      </c>
      <c r="H495" s="346"/>
      <c r="I495" s="49">
        <v>52.68</v>
      </c>
      <c r="J495" s="46">
        <v>2920.77</v>
      </c>
      <c r="K495" s="106"/>
      <c r="L495" s="106"/>
      <c r="M495" s="411"/>
    </row>
    <row r="496" spans="1:13" outlineLevel="1">
      <c r="A496" s="324"/>
      <c r="B496" s="324"/>
      <c r="C496" s="307"/>
      <c r="D496" s="318"/>
      <c r="E496" s="318"/>
      <c r="F496" s="110">
        <v>45839</v>
      </c>
      <c r="G496" s="110">
        <v>46022</v>
      </c>
      <c r="H496" s="346"/>
      <c r="I496" s="49">
        <v>79.150000000000006</v>
      </c>
      <c r="J496" s="46">
        <v>3277.48</v>
      </c>
      <c r="K496" s="106"/>
      <c r="L496" s="106"/>
      <c r="M496" s="411"/>
    </row>
    <row r="497" spans="1:13" outlineLevel="1">
      <c r="A497" s="324"/>
      <c r="B497" s="324"/>
      <c r="C497" s="307"/>
      <c r="D497" s="318">
        <v>45646</v>
      </c>
      <c r="E497" s="304" t="s">
        <v>660</v>
      </c>
      <c r="F497" s="109">
        <v>45658</v>
      </c>
      <c r="G497" s="109">
        <v>45838</v>
      </c>
      <c r="H497" s="346"/>
      <c r="I497" s="106"/>
      <c r="J497" s="106"/>
      <c r="K497" s="49">
        <v>36.549999999999997</v>
      </c>
      <c r="L497" s="46">
        <v>2197.48</v>
      </c>
      <c r="M497" s="412" t="s">
        <v>311</v>
      </c>
    </row>
    <row r="498" spans="1:13" outlineLevel="1">
      <c r="A498" s="324"/>
      <c r="B498" s="324"/>
      <c r="C498" s="307"/>
      <c r="D498" s="318"/>
      <c r="E498" s="309"/>
      <c r="F498" s="24">
        <v>45839</v>
      </c>
      <c r="G498" s="24">
        <v>46022</v>
      </c>
      <c r="H498" s="346"/>
      <c r="I498" s="106"/>
      <c r="J498" s="106"/>
      <c r="K498" s="49">
        <v>42.8</v>
      </c>
      <c r="L498" s="46">
        <v>2573.25</v>
      </c>
      <c r="M498" s="413"/>
    </row>
    <row r="499" spans="1:13" outlineLevel="1">
      <c r="A499" s="324"/>
      <c r="B499" s="324"/>
      <c r="C499" s="307"/>
      <c r="D499" s="318">
        <v>45280</v>
      </c>
      <c r="E499" s="309" t="s">
        <v>579</v>
      </c>
      <c r="F499" s="109">
        <v>45658</v>
      </c>
      <c r="G499" s="109">
        <v>45838</v>
      </c>
      <c r="H499" s="346"/>
      <c r="I499" s="106"/>
      <c r="J499" s="106"/>
      <c r="K499" s="49">
        <v>36.549999999999997</v>
      </c>
      <c r="L499" s="46">
        <v>2406.7600000000002</v>
      </c>
      <c r="M499" s="412" t="s">
        <v>312</v>
      </c>
    </row>
    <row r="500" spans="1:13" outlineLevel="1">
      <c r="A500" s="324"/>
      <c r="B500" s="324"/>
      <c r="C500" s="307"/>
      <c r="D500" s="318"/>
      <c r="E500" s="309"/>
      <c r="F500" s="24">
        <v>45839</v>
      </c>
      <c r="G500" s="24">
        <v>46022</v>
      </c>
      <c r="H500" s="346"/>
      <c r="I500" s="106"/>
      <c r="J500" s="106"/>
      <c r="K500" s="49">
        <v>42.8</v>
      </c>
      <c r="L500" s="46">
        <v>2818.32</v>
      </c>
      <c r="M500" s="413"/>
    </row>
    <row r="501" spans="1:13" outlineLevel="1">
      <c r="A501" s="324"/>
      <c r="B501" s="324"/>
      <c r="C501" s="307"/>
      <c r="D501" s="318">
        <v>45280</v>
      </c>
      <c r="E501" s="309" t="s">
        <v>579</v>
      </c>
      <c r="F501" s="109">
        <v>45658</v>
      </c>
      <c r="G501" s="109">
        <v>45838</v>
      </c>
      <c r="H501" s="346"/>
      <c r="I501" s="106"/>
      <c r="J501" s="106"/>
      <c r="K501" s="49">
        <v>36.549999999999997</v>
      </c>
      <c r="L501" s="46">
        <v>2048.9899999999998</v>
      </c>
      <c r="M501" s="412" t="s">
        <v>313</v>
      </c>
    </row>
    <row r="502" spans="1:13" outlineLevel="1">
      <c r="A502" s="324"/>
      <c r="B502" s="324"/>
      <c r="C502" s="307"/>
      <c r="D502" s="318"/>
      <c r="E502" s="309"/>
      <c r="F502" s="24">
        <v>45839</v>
      </c>
      <c r="G502" s="24">
        <v>46022</v>
      </c>
      <c r="H502" s="346"/>
      <c r="I502" s="106"/>
      <c r="J502" s="106"/>
      <c r="K502" s="49">
        <v>42.8</v>
      </c>
      <c r="L502" s="46">
        <v>2399.37</v>
      </c>
      <c r="M502" s="413"/>
    </row>
    <row r="503" spans="1:13" outlineLevel="1">
      <c r="A503" s="324"/>
      <c r="B503" s="324"/>
      <c r="C503" s="307"/>
      <c r="D503" s="318">
        <v>45280</v>
      </c>
      <c r="E503" s="309" t="s">
        <v>579</v>
      </c>
      <c r="F503" s="109">
        <v>45658</v>
      </c>
      <c r="G503" s="109">
        <v>45838</v>
      </c>
      <c r="H503" s="346"/>
      <c r="I503" s="106"/>
      <c r="J503" s="106"/>
      <c r="K503" s="49">
        <v>36.549999999999997</v>
      </c>
      <c r="L503" s="46">
        <v>2197.48</v>
      </c>
      <c r="M503" s="412" t="s">
        <v>314</v>
      </c>
    </row>
    <row r="504" spans="1:13" outlineLevel="1">
      <c r="A504" s="324"/>
      <c r="B504" s="324"/>
      <c r="C504" s="307"/>
      <c r="D504" s="318"/>
      <c r="E504" s="309"/>
      <c r="F504" s="24">
        <v>45839</v>
      </c>
      <c r="G504" s="24">
        <v>46022</v>
      </c>
      <c r="H504" s="346"/>
      <c r="I504" s="106"/>
      <c r="J504" s="106"/>
      <c r="K504" s="49">
        <v>42.8</v>
      </c>
      <c r="L504" s="46">
        <v>2573.25</v>
      </c>
      <c r="M504" s="413"/>
    </row>
    <row r="505" spans="1:13" outlineLevel="1">
      <c r="A505" s="324"/>
      <c r="B505" s="324"/>
      <c r="C505" s="307"/>
      <c r="D505" s="318">
        <v>45280</v>
      </c>
      <c r="E505" s="309" t="s">
        <v>579</v>
      </c>
      <c r="F505" s="109">
        <v>45658</v>
      </c>
      <c r="G505" s="109">
        <v>45838</v>
      </c>
      <c r="H505" s="346"/>
      <c r="I505" s="106"/>
      <c r="J505" s="106"/>
      <c r="K505" s="49">
        <v>36.549999999999997</v>
      </c>
      <c r="L505" s="46">
        <v>2297.35</v>
      </c>
      <c r="M505" s="412" t="s">
        <v>315</v>
      </c>
    </row>
    <row r="506" spans="1:13" outlineLevel="1">
      <c r="A506" s="324"/>
      <c r="B506" s="324"/>
      <c r="C506" s="307"/>
      <c r="D506" s="318"/>
      <c r="E506" s="309"/>
      <c r="F506" s="24">
        <v>45839</v>
      </c>
      <c r="G506" s="24">
        <v>46022</v>
      </c>
      <c r="H506" s="346"/>
      <c r="I506" s="106"/>
      <c r="J506" s="106"/>
      <c r="K506" s="49">
        <v>42.8</v>
      </c>
      <c r="L506" s="46">
        <v>2690.2</v>
      </c>
      <c r="M506" s="413"/>
    </row>
    <row r="507" spans="1:13" outlineLevel="1">
      <c r="A507" s="324"/>
      <c r="B507" s="324"/>
      <c r="C507" s="307"/>
      <c r="D507" s="318">
        <v>45280</v>
      </c>
      <c r="E507" s="309" t="s">
        <v>579</v>
      </c>
      <c r="F507" s="109">
        <v>45658</v>
      </c>
      <c r="G507" s="109">
        <v>45838</v>
      </c>
      <c r="H507" s="346"/>
      <c r="I507" s="106"/>
      <c r="J507" s="106"/>
      <c r="K507" s="49">
        <v>36.549999999999997</v>
      </c>
      <c r="L507" s="46">
        <v>2485.65</v>
      </c>
      <c r="M507" s="412" t="s">
        <v>316</v>
      </c>
    </row>
    <row r="508" spans="1:13" outlineLevel="1">
      <c r="A508" s="324"/>
      <c r="B508" s="324"/>
      <c r="C508" s="307"/>
      <c r="D508" s="318"/>
      <c r="E508" s="309"/>
      <c r="F508" s="24">
        <v>45839</v>
      </c>
      <c r="G508" s="24">
        <v>46022</v>
      </c>
      <c r="H508" s="346"/>
      <c r="I508" s="106"/>
      <c r="J508" s="106"/>
      <c r="K508" s="49">
        <v>42.8</v>
      </c>
      <c r="L508" s="46">
        <v>2910.7</v>
      </c>
      <c r="M508" s="413"/>
    </row>
    <row r="509" spans="1:13" outlineLevel="1">
      <c r="A509" s="324"/>
      <c r="B509" s="324"/>
      <c r="C509" s="307"/>
      <c r="D509" s="318">
        <v>45280</v>
      </c>
      <c r="E509" s="309" t="s">
        <v>579</v>
      </c>
      <c r="F509" s="109">
        <v>45658</v>
      </c>
      <c r="G509" s="109">
        <v>45838</v>
      </c>
      <c r="H509" s="346"/>
      <c r="I509" s="106"/>
      <c r="J509" s="106"/>
      <c r="K509" s="49">
        <v>36.549999999999997</v>
      </c>
      <c r="L509" s="46">
        <v>2105.92</v>
      </c>
      <c r="M509" s="412" t="s">
        <v>317</v>
      </c>
    </row>
    <row r="510" spans="1:13" outlineLevel="1">
      <c r="A510" s="324"/>
      <c r="B510" s="324"/>
      <c r="C510" s="307"/>
      <c r="D510" s="318"/>
      <c r="E510" s="309"/>
      <c r="F510" s="24">
        <v>45839</v>
      </c>
      <c r="G510" s="24">
        <v>46022</v>
      </c>
      <c r="H510" s="346"/>
      <c r="I510" s="106"/>
      <c r="J510" s="106"/>
      <c r="K510" s="49">
        <v>42.8</v>
      </c>
      <c r="L510" s="46">
        <v>2466.0300000000002</v>
      </c>
      <c r="M510" s="413"/>
    </row>
    <row r="511" spans="1:13" outlineLevel="1">
      <c r="A511" s="324"/>
      <c r="B511" s="324"/>
      <c r="C511" s="307"/>
      <c r="D511" s="318">
        <v>45280</v>
      </c>
      <c r="E511" s="309" t="s">
        <v>579</v>
      </c>
      <c r="F511" s="109">
        <v>45658</v>
      </c>
      <c r="G511" s="109">
        <v>45838</v>
      </c>
      <c r="H511" s="346"/>
      <c r="I511" s="106"/>
      <c r="J511" s="106"/>
      <c r="K511" s="49">
        <v>36.549999999999997</v>
      </c>
      <c r="L511" s="46">
        <v>2297.35</v>
      </c>
      <c r="M511" s="412" t="s">
        <v>318</v>
      </c>
    </row>
    <row r="512" spans="1:13" outlineLevel="1">
      <c r="A512" s="321"/>
      <c r="B512" s="321"/>
      <c r="C512" s="308"/>
      <c r="D512" s="318"/>
      <c r="E512" s="305"/>
      <c r="F512" s="24">
        <v>45839</v>
      </c>
      <c r="G512" s="24">
        <v>46022</v>
      </c>
      <c r="H512" s="346"/>
      <c r="I512" s="106"/>
      <c r="J512" s="106"/>
      <c r="K512" s="49">
        <v>42.8</v>
      </c>
      <c r="L512" s="46">
        <v>2690.2</v>
      </c>
      <c r="M512" s="413"/>
    </row>
    <row r="513" spans="1:13" outlineLevel="1">
      <c r="A513" s="320" t="s">
        <v>47</v>
      </c>
      <c r="B513" s="320" t="s">
        <v>206</v>
      </c>
      <c r="C513" s="306" t="s">
        <v>199</v>
      </c>
      <c r="D513" s="318">
        <v>45646</v>
      </c>
      <c r="E513" s="318" t="s">
        <v>708</v>
      </c>
      <c r="F513" s="23">
        <v>45658</v>
      </c>
      <c r="G513" s="23">
        <v>45838</v>
      </c>
      <c r="H513" s="346"/>
      <c r="I513" s="49">
        <v>63</v>
      </c>
      <c r="J513" s="46">
        <v>6780.08</v>
      </c>
      <c r="K513" s="106"/>
      <c r="L513" s="106"/>
      <c r="M513" s="411"/>
    </row>
    <row r="514" spans="1:13" outlineLevel="1">
      <c r="A514" s="324"/>
      <c r="B514" s="324"/>
      <c r="C514" s="307"/>
      <c r="D514" s="318"/>
      <c r="E514" s="318"/>
      <c r="F514" s="110">
        <v>45839</v>
      </c>
      <c r="G514" s="110">
        <v>46022</v>
      </c>
      <c r="H514" s="346"/>
      <c r="I514" s="49">
        <v>53.71</v>
      </c>
      <c r="J514" s="46">
        <v>7586.78</v>
      </c>
      <c r="K514" s="106"/>
      <c r="L514" s="106"/>
      <c r="M514" s="411"/>
    </row>
    <row r="515" spans="1:13" outlineLevel="1">
      <c r="A515" s="324"/>
      <c r="B515" s="324"/>
      <c r="C515" s="307"/>
      <c r="D515" s="318">
        <v>45646</v>
      </c>
      <c r="E515" s="304" t="s">
        <v>660</v>
      </c>
      <c r="F515" s="109">
        <v>45658</v>
      </c>
      <c r="G515" s="109">
        <v>45838</v>
      </c>
      <c r="H515" s="346"/>
      <c r="I515" s="106"/>
      <c r="J515" s="106"/>
      <c r="K515" s="49">
        <v>19.239999999999998</v>
      </c>
      <c r="L515" s="46">
        <v>2650.17</v>
      </c>
      <c r="M515" s="412" t="s">
        <v>311</v>
      </c>
    </row>
    <row r="516" spans="1:13" outlineLevel="1">
      <c r="A516" s="324"/>
      <c r="B516" s="324"/>
      <c r="C516" s="307"/>
      <c r="D516" s="318"/>
      <c r="E516" s="309"/>
      <c r="F516" s="24">
        <v>45839</v>
      </c>
      <c r="G516" s="24">
        <v>46022</v>
      </c>
      <c r="H516" s="346"/>
      <c r="I516" s="106"/>
      <c r="J516" s="106"/>
      <c r="K516" s="49">
        <v>22.53</v>
      </c>
      <c r="L516" s="46">
        <v>3103.35</v>
      </c>
      <c r="M516" s="413"/>
    </row>
    <row r="517" spans="1:13" outlineLevel="1">
      <c r="A517" s="324"/>
      <c r="B517" s="324"/>
      <c r="C517" s="307"/>
      <c r="D517" s="318">
        <v>45280</v>
      </c>
      <c r="E517" s="309" t="s">
        <v>579</v>
      </c>
      <c r="F517" s="109">
        <v>45658</v>
      </c>
      <c r="G517" s="109">
        <v>45838</v>
      </c>
      <c r="H517" s="346"/>
      <c r="I517" s="106"/>
      <c r="J517" s="106"/>
      <c r="K517" s="49">
        <v>19.239999999999998</v>
      </c>
      <c r="L517" s="46">
        <v>2902.55</v>
      </c>
      <c r="M517" s="412" t="s">
        <v>312</v>
      </c>
    </row>
    <row r="518" spans="1:13" outlineLevel="1">
      <c r="A518" s="324"/>
      <c r="B518" s="324"/>
      <c r="C518" s="307"/>
      <c r="D518" s="318"/>
      <c r="E518" s="309"/>
      <c r="F518" s="24">
        <v>45839</v>
      </c>
      <c r="G518" s="24">
        <v>46022</v>
      </c>
      <c r="H518" s="346"/>
      <c r="I518" s="106"/>
      <c r="J518" s="106"/>
      <c r="K518" s="49">
        <v>22.53</v>
      </c>
      <c r="L518" s="46">
        <v>3398.89</v>
      </c>
      <c r="M518" s="413"/>
    </row>
    <row r="519" spans="1:13" outlineLevel="1">
      <c r="A519" s="324"/>
      <c r="B519" s="324"/>
      <c r="C519" s="307"/>
      <c r="D519" s="318">
        <v>45280</v>
      </c>
      <c r="E519" s="309" t="s">
        <v>579</v>
      </c>
      <c r="F519" s="109">
        <v>45658</v>
      </c>
      <c r="G519" s="109">
        <v>45838</v>
      </c>
      <c r="H519" s="346"/>
      <c r="I519" s="106"/>
      <c r="J519" s="106"/>
      <c r="K519" s="49">
        <v>19.239999999999998</v>
      </c>
      <c r="L519" s="46">
        <v>2471.13</v>
      </c>
      <c r="M519" s="412" t="s">
        <v>313</v>
      </c>
    </row>
    <row r="520" spans="1:13" outlineLevel="1">
      <c r="A520" s="324"/>
      <c r="B520" s="324"/>
      <c r="C520" s="307"/>
      <c r="D520" s="318"/>
      <c r="E520" s="309"/>
      <c r="F520" s="24">
        <v>45839</v>
      </c>
      <c r="G520" s="24">
        <v>46022</v>
      </c>
      <c r="H520" s="346"/>
      <c r="I520" s="106"/>
      <c r="J520" s="106"/>
      <c r="K520" s="49">
        <v>22.53</v>
      </c>
      <c r="L520" s="46">
        <v>2893.69</v>
      </c>
      <c r="M520" s="413"/>
    </row>
    <row r="521" spans="1:13" outlineLevel="1">
      <c r="A521" s="324"/>
      <c r="B521" s="324"/>
      <c r="C521" s="307"/>
      <c r="D521" s="318">
        <v>45280</v>
      </c>
      <c r="E521" s="309" t="s">
        <v>579</v>
      </c>
      <c r="F521" s="109">
        <v>45658</v>
      </c>
      <c r="G521" s="109">
        <v>45838</v>
      </c>
      <c r="H521" s="346"/>
      <c r="I521" s="106"/>
      <c r="J521" s="106"/>
      <c r="K521" s="49">
        <v>19.239999999999998</v>
      </c>
      <c r="L521" s="46">
        <v>2650.17</v>
      </c>
      <c r="M521" s="412" t="s">
        <v>314</v>
      </c>
    </row>
    <row r="522" spans="1:13" outlineLevel="1">
      <c r="A522" s="324"/>
      <c r="B522" s="324"/>
      <c r="C522" s="307"/>
      <c r="D522" s="318"/>
      <c r="E522" s="309"/>
      <c r="F522" s="24">
        <v>45839</v>
      </c>
      <c r="G522" s="24">
        <v>46022</v>
      </c>
      <c r="H522" s="346"/>
      <c r="I522" s="106"/>
      <c r="J522" s="106"/>
      <c r="K522" s="49">
        <v>22.53</v>
      </c>
      <c r="L522" s="46">
        <v>3103.35</v>
      </c>
      <c r="M522" s="413"/>
    </row>
    <row r="523" spans="1:13" outlineLevel="1">
      <c r="A523" s="324"/>
      <c r="B523" s="324"/>
      <c r="C523" s="307"/>
      <c r="D523" s="318">
        <v>45280</v>
      </c>
      <c r="E523" s="309" t="s">
        <v>579</v>
      </c>
      <c r="F523" s="109">
        <v>45658</v>
      </c>
      <c r="G523" s="109">
        <v>45838</v>
      </c>
      <c r="H523" s="346"/>
      <c r="I523" s="106"/>
      <c r="J523" s="106"/>
      <c r="K523" s="49">
        <v>19.239999999999998</v>
      </c>
      <c r="L523" s="46">
        <v>2770.64</v>
      </c>
      <c r="M523" s="412" t="s">
        <v>315</v>
      </c>
    </row>
    <row r="524" spans="1:13" outlineLevel="1">
      <c r="A524" s="324"/>
      <c r="B524" s="324"/>
      <c r="C524" s="307"/>
      <c r="D524" s="318"/>
      <c r="E524" s="309"/>
      <c r="F524" s="24">
        <v>45839</v>
      </c>
      <c r="G524" s="24">
        <v>46022</v>
      </c>
      <c r="H524" s="346"/>
      <c r="I524" s="106"/>
      <c r="J524" s="106"/>
      <c r="K524" s="49">
        <v>22.53</v>
      </c>
      <c r="L524" s="46">
        <v>3244.42</v>
      </c>
      <c r="M524" s="413"/>
    </row>
    <row r="525" spans="1:13" outlineLevel="1">
      <c r="A525" s="324"/>
      <c r="B525" s="324"/>
      <c r="C525" s="307"/>
      <c r="D525" s="318">
        <v>45280</v>
      </c>
      <c r="E525" s="309" t="s">
        <v>579</v>
      </c>
      <c r="F525" s="109">
        <v>45658</v>
      </c>
      <c r="G525" s="109">
        <v>45838</v>
      </c>
      <c r="H525" s="346"/>
      <c r="I525" s="106"/>
      <c r="J525" s="106"/>
      <c r="K525" s="49">
        <v>19.239999999999998</v>
      </c>
      <c r="L525" s="46">
        <v>2997.74</v>
      </c>
      <c r="M525" s="412" t="s">
        <v>316</v>
      </c>
    </row>
    <row r="526" spans="1:13" outlineLevel="1">
      <c r="A526" s="324"/>
      <c r="B526" s="324"/>
      <c r="C526" s="307"/>
      <c r="D526" s="318"/>
      <c r="E526" s="309"/>
      <c r="F526" s="24">
        <v>45839</v>
      </c>
      <c r="G526" s="24">
        <v>46022</v>
      </c>
      <c r="H526" s="346"/>
      <c r="I526" s="106"/>
      <c r="J526" s="106"/>
      <c r="K526" s="49">
        <v>22.53</v>
      </c>
      <c r="L526" s="46">
        <v>3500</v>
      </c>
      <c r="M526" s="413"/>
    </row>
    <row r="527" spans="1:13" outlineLevel="1">
      <c r="A527" s="324"/>
      <c r="B527" s="324"/>
      <c r="C527" s="307"/>
      <c r="D527" s="318">
        <v>45280</v>
      </c>
      <c r="E527" s="309" t="s">
        <v>579</v>
      </c>
      <c r="F527" s="109">
        <v>45658</v>
      </c>
      <c r="G527" s="109">
        <v>45838</v>
      </c>
      <c r="H527" s="346"/>
      <c r="I527" s="106"/>
      <c r="J527" s="106"/>
      <c r="K527" s="49">
        <v>19.239999999999998</v>
      </c>
      <c r="L527" s="46">
        <v>2539.75</v>
      </c>
      <c r="M527" s="412" t="s">
        <v>317</v>
      </c>
    </row>
    <row r="528" spans="1:13" outlineLevel="1">
      <c r="A528" s="324"/>
      <c r="B528" s="324"/>
      <c r="C528" s="307"/>
      <c r="D528" s="318"/>
      <c r="E528" s="309"/>
      <c r="F528" s="24">
        <v>45839</v>
      </c>
      <c r="G528" s="24">
        <v>46022</v>
      </c>
      <c r="H528" s="346"/>
      <c r="I528" s="106"/>
      <c r="J528" s="106"/>
      <c r="K528" s="49">
        <v>22.53</v>
      </c>
      <c r="L528" s="46">
        <v>2974.05</v>
      </c>
      <c r="M528" s="413"/>
    </row>
    <row r="529" spans="1:13" outlineLevel="1">
      <c r="A529" s="324"/>
      <c r="B529" s="324"/>
      <c r="C529" s="307"/>
      <c r="D529" s="318">
        <v>45280</v>
      </c>
      <c r="E529" s="309" t="s">
        <v>579</v>
      </c>
      <c r="F529" s="109">
        <v>45658</v>
      </c>
      <c r="G529" s="109">
        <v>45838</v>
      </c>
      <c r="H529" s="346"/>
      <c r="I529" s="106"/>
      <c r="J529" s="106"/>
      <c r="K529" s="49">
        <v>19.239999999999998</v>
      </c>
      <c r="L529" s="46">
        <v>2770.64</v>
      </c>
      <c r="M529" s="412" t="s">
        <v>318</v>
      </c>
    </row>
    <row r="530" spans="1:13" outlineLevel="1">
      <c r="A530" s="321"/>
      <c r="B530" s="321"/>
      <c r="C530" s="308"/>
      <c r="D530" s="318"/>
      <c r="E530" s="305"/>
      <c r="F530" s="24">
        <v>45839</v>
      </c>
      <c r="G530" s="24">
        <v>46022</v>
      </c>
      <c r="H530" s="346"/>
      <c r="I530" s="106"/>
      <c r="J530" s="106"/>
      <c r="K530" s="49">
        <v>22.53</v>
      </c>
      <c r="L530" s="46">
        <v>3244.42</v>
      </c>
      <c r="M530" s="413"/>
    </row>
    <row r="531" spans="1:13" outlineLevel="1">
      <c r="A531" s="320" t="s">
        <v>47</v>
      </c>
      <c r="B531" s="320" t="s">
        <v>196</v>
      </c>
      <c r="C531" s="306" t="s">
        <v>514</v>
      </c>
      <c r="D531" s="318">
        <v>45646</v>
      </c>
      <c r="E531" s="318" t="s">
        <v>708</v>
      </c>
      <c r="F531" s="23">
        <v>45658</v>
      </c>
      <c r="G531" s="23">
        <v>45838</v>
      </c>
      <c r="H531" s="346"/>
      <c r="I531" s="49">
        <v>184.36</v>
      </c>
      <c r="J531" s="46">
        <v>3196.12</v>
      </c>
      <c r="K531" s="106"/>
      <c r="L531" s="106"/>
      <c r="M531" s="411"/>
    </row>
    <row r="532" spans="1:13" outlineLevel="1">
      <c r="A532" s="324"/>
      <c r="B532" s="324"/>
      <c r="C532" s="307"/>
      <c r="D532" s="318"/>
      <c r="E532" s="318"/>
      <c r="F532" s="110">
        <v>45839</v>
      </c>
      <c r="G532" s="110">
        <v>46022</v>
      </c>
      <c r="H532" s="346"/>
      <c r="I532" s="49">
        <v>205.36</v>
      </c>
      <c r="J532" s="46">
        <v>3527.21</v>
      </c>
      <c r="K532" s="106"/>
      <c r="L532" s="106"/>
      <c r="M532" s="411"/>
    </row>
    <row r="533" spans="1:13" outlineLevel="1">
      <c r="A533" s="324"/>
      <c r="B533" s="324"/>
      <c r="C533" s="307"/>
      <c r="D533" s="318">
        <v>45646</v>
      </c>
      <c r="E533" s="304" t="s">
        <v>660</v>
      </c>
      <c r="F533" s="109">
        <v>45658</v>
      </c>
      <c r="G533" s="109">
        <v>45838</v>
      </c>
      <c r="H533" s="346"/>
      <c r="I533" s="106"/>
      <c r="J533" s="106"/>
      <c r="K533" s="49">
        <v>27.53</v>
      </c>
      <c r="L533" s="46">
        <v>2538.46</v>
      </c>
      <c r="M533" s="412" t="s">
        <v>311</v>
      </c>
    </row>
    <row r="534" spans="1:13" outlineLevel="1">
      <c r="A534" s="324"/>
      <c r="B534" s="324"/>
      <c r="C534" s="307"/>
      <c r="D534" s="318"/>
      <c r="E534" s="309"/>
      <c r="F534" s="24">
        <v>45839</v>
      </c>
      <c r="G534" s="24">
        <v>46022</v>
      </c>
      <c r="H534" s="346"/>
      <c r="I534" s="106"/>
      <c r="J534" s="106"/>
      <c r="K534" s="49">
        <v>32.229999999999997</v>
      </c>
      <c r="L534" s="46">
        <v>2972.54</v>
      </c>
      <c r="M534" s="413"/>
    </row>
    <row r="535" spans="1:13" outlineLevel="1">
      <c r="A535" s="324"/>
      <c r="B535" s="324"/>
      <c r="C535" s="307"/>
      <c r="D535" s="318">
        <v>45280</v>
      </c>
      <c r="E535" s="309" t="s">
        <v>579</v>
      </c>
      <c r="F535" s="109">
        <v>45658</v>
      </c>
      <c r="G535" s="109">
        <v>45838</v>
      </c>
      <c r="H535" s="346"/>
      <c r="I535" s="106"/>
      <c r="J535" s="106"/>
      <c r="K535" s="49">
        <v>27.53</v>
      </c>
      <c r="L535" s="46">
        <v>2780.2</v>
      </c>
      <c r="M535" s="412" t="s">
        <v>312</v>
      </c>
    </row>
    <row r="536" spans="1:13" outlineLevel="1">
      <c r="A536" s="324"/>
      <c r="B536" s="324"/>
      <c r="C536" s="307"/>
      <c r="D536" s="318"/>
      <c r="E536" s="309"/>
      <c r="F536" s="24">
        <v>45839</v>
      </c>
      <c r="G536" s="24">
        <v>46022</v>
      </c>
      <c r="H536" s="346"/>
      <c r="I536" s="106"/>
      <c r="J536" s="106"/>
      <c r="K536" s="49">
        <v>32.229999999999997</v>
      </c>
      <c r="L536" s="46">
        <v>3255.61</v>
      </c>
      <c r="M536" s="413"/>
    </row>
    <row r="537" spans="1:13" outlineLevel="1">
      <c r="A537" s="324"/>
      <c r="B537" s="324"/>
      <c r="C537" s="307"/>
      <c r="D537" s="318">
        <v>45280</v>
      </c>
      <c r="E537" s="309" t="s">
        <v>579</v>
      </c>
      <c r="F537" s="109">
        <v>45658</v>
      </c>
      <c r="G537" s="109">
        <v>45838</v>
      </c>
      <c r="H537" s="346"/>
      <c r="I537" s="106"/>
      <c r="J537" s="106"/>
      <c r="K537" s="49">
        <v>27.53</v>
      </c>
      <c r="L537" s="46">
        <v>2366.9299999999998</v>
      </c>
      <c r="M537" s="412" t="s">
        <v>313</v>
      </c>
    </row>
    <row r="538" spans="1:13" outlineLevel="1">
      <c r="A538" s="324"/>
      <c r="B538" s="324"/>
      <c r="C538" s="307"/>
      <c r="D538" s="318"/>
      <c r="E538" s="309"/>
      <c r="F538" s="24">
        <v>45839</v>
      </c>
      <c r="G538" s="24">
        <v>46022</v>
      </c>
      <c r="H538" s="346"/>
      <c r="I538" s="106"/>
      <c r="J538" s="106"/>
      <c r="K538" s="49">
        <v>32.229999999999997</v>
      </c>
      <c r="L538" s="46">
        <v>2771.68</v>
      </c>
      <c r="M538" s="413"/>
    </row>
    <row r="539" spans="1:13" outlineLevel="1">
      <c r="A539" s="324"/>
      <c r="B539" s="324"/>
      <c r="C539" s="307"/>
      <c r="D539" s="318">
        <v>45280</v>
      </c>
      <c r="E539" s="309" t="s">
        <v>579</v>
      </c>
      <c r="F539" s="109">
        <v>45658</v>
      </c>
      <c r="G539" s="109">
        <v>45838</v>
      </c>
      <c r="H539" s="346"/>
      <c r="I539" s="106"/>
      <c r="J539" s="106"/>
      <c r="K539" s="49">
        <v>27.53</v>
      </c>
      <c r="L539" s="46">
        <v>2538.46</v>
      </c>
      <c r="M539" s="412" t="s">
        <v>314</v>
      </c>
    </row>
    <row r="540" spans="1:13" outlineLevel="1">
      <c r="A540" s="324"/>
      <c r="B540" s="324"/>
      <c r="C540" s="307"/>
      <c r="D540" s="318"/>
      <c r="E540" s="309"/>
      <c r="F540" s="24">
        <v>45839</v>
      </c>
      <c r="G540" s="24">
        <v>46022</v>
      </c>
      <c r="H540" s="346"/>
      <c r="I540" s="106"/>
      <c r="J540" s="106"/>
      <c r="K540" s="49">
        <v>32.229999999999997</v>
      </c>
      <c r="L540" s="46">
        <v>2972.54</v>
      </c>
      <c r="M540" s="413"/>
    </row>
    <row r="541" spans="1:13" outlineLevel="1">
      <c r="A541" s="324"/>
      <c r="B541" s="324"/>
      <c r="C541" s="307"/>
      <c r="D541" s="318">
        <v>45280</v>
      </c>
      <c r="E541" s="309" t="s">
        <v>579</v>
      </c>
      <c r="F541" s="109">
        <v>45658</v>
      </c>
      <c r="G541" s="109">
        <v>45838</v>
      </c>
      <c r="H541" s="346"/>
      <c r="I541" s="106"/>
      <c r="J541" s="106"/>
      <c r="K541" s="49">
        <v>27.53</v>
      </c>
      <c r="L541" s="46">
        <v>2653.84</v>
      </c>
      <c r="M541" s="412" t="s">
        <v>315</v>
      </c>
    </row>
    <row r="542" spans="1:13" outlineLevel="1">
      <c r="A542" s="324"/>
      <c r="B542" s="324"/>
      <c r="C542" s="307"/>
      <c r="D542" s="318"/>
      <c r="E542" s="309"/>
      <c r="F542" s="24">
        <v>45839</v>
      </c>
      <c r="G542" s="24">
        <v>46022</v>
      </c>
      <c r="H542" s="346"/>
      <c r="I542" s="106"/>
      <c r="J542" s="106"/>
      <c r="K542" s="49">
        <v>32.229999999999997</v>
      </c>
      <c r="L542" s="46">
        <v>3107.65</v>
      </c>
      <c r="M542" s="413"/>
    </row>
    <row r="543" spans="1:13" outlineLevel="1">
      <c r="A543" s="324"/>
      <c r="B543" s="324"/>
      <c r="C543" s="307"/>
      <c r="D543" s="318">
        <v>45280</v>
      </c>
      <c r="E543" s="309" t="s">
        <v>579</v>
      </c>
      <c r="F543" s="109">
        <v>45658</v>
      </c>
      <c r="G543" s="109">
        <v>45838</v>
      </c>
      <c r="H543" s="346"/>
      <c r="I543" s="106"/>
      <c r="J543" s="106"/>
      <c r="K543" s="49">
        <v>27.53</v>
      </c>
      <c r="L543" s="46">
        <v>2871.36</v>
      </c>
      <c r="M543" s="412" t="s">
        <v>316</v>
      </c>
    </row>
    <row r="544" spans="1:13" outlineLevel="1">
      <c r="A544" s="324"/>
      <c r="B544" s="324"/>
      <c r="C544" s="307"/>
      <c r="D544" s="318"/>
      <c r="E544" s="309"/>
      <c r="F544" s="24">
        <v>45839</v>
      </c>
      <c r="G544" s="24">
        <v>46022</v>
      </c>
      <c r="H544" s="346"/>
      <c r="I544" s="106"/>
      <c r="J544" s="106"/>
      <c r="K544" s="49">
        <v>32.229999999999997</v>
      </c>
      <c r="L544" s="46">
        <v>3362.36</v>
      </c>
      <c r="M544" s="413"/>
    </row>
    <row r="545" spans="1:13" outlineLevel="1">
      <c r="A545" s="324"/>
      <c r="B545" s="324"/>
      <c r="C545" s="307"/>
      <c r="D545" s="318">
        <v>45280</v>
      </c>
      <c r="E545" s="309" t="s">
        <v>579</v>
      </c>
      <c r="F545" s="109">
        <v>45658</v>
      </c>
      <c r="G545" s="109">
        <v>45838</v>
      </c>
      <c r="H545" s="346"/>
      <c r="I545" s="106"/>
      <c r="J545" s="106"/>
      <c r="K545" s="49">
        <v>27.53</v>
      </c>
      <c r="L545" s="46">
        <v>2432.6799999999998</v>
      </c>
      <c r="M545" s="412" t="s">
        <v>317</v>
      </c>
    </row>
    <row r="546" spans="1:13" outlineLevel="1">
      <c r="A546" s="324"/>
      <c r="B546" s="324"/>
      <c r="C546" s="307"/>
      <c r="D546" s="318"/>
      <c r="E546" s="309"/>
      <c r="F546" s="24">
        <v>45839</v>
      </c>
      <c r="G546" s="24">
        <v>46022</v>
      </c>
      <c r="H546" s="346"/>
      <c r="I546" s="106"/>
      <c r="J546" s="106"/>
      <c r="K546" s="49">
        <v>32.229999999999997</v>
      </c>
      <c r="L546" s="46">
        <v>2848.67</v>
      </c>
      <c r="M546" s="413"/>
    </row>
    <row r="547" spans="1:13" outlineLevel="1">
      <c r="A547" s="324"/>
      <c r="B547" s="324"/>
      <c r="C547" s="307"/>
      <c r="D547" s="318">
        <v>45280</v>
      </c>
      <c r="E547" s="309" t="s">
        <v>579</v>
      </c>
      <c r="F547" s="109">
        <v>45658</v>
      </c>
      <c r="G547" s="109">
        <v>45838</v>
      </c>
      <c r="H547" s="346"/>
      <c r="I547" s="106"/>
      <c r="J547" s="106"/>
      <c r="K547" s="49">
        <v>27.53</v>
      </c>
      <c r="L547" s="46">
        <v>2653.84</v>
      </c>
      <c r="M547" s="412" t="s">
        <v>318</v>
      </c>
    </row>
    <row r="548" spans="1:13" outlineLevel="1">
      <c r="A548" s="321"/>
      <c r="B548" s="321"/>
      <c r="C548" s="308"/>
      <c r="D548" s="318"/>
      <c r="E548" s="305"/>
      <c r="F548" s="24">
        <v>45839</v>
      </c>
      <c r="G548" s="24">
        <v>46022</v>
      </c>
      <c r="H548" s="346"/>
      <c r="I548" s="106"/>
      <c r="J548" s="106"/>
      <c r="K548" s="49">
        <v>32.229999999999997</v>
      </c>
      <c r="L548" s="46">
        <v>3107.65</v>
      </c>
      <c r="M548" s="413"/>
    </row>
    <row r="549" spans="1:13" outlineLevel="1">
      <c r="A549" s="320" t="s">
        <v>47</v>
      </c>
      <c r="B549" s="320" t="s">
        <v>205</v>
      </c>
      <c r="C549" s="306" t="s">
        <v>389</v>
      </c>
      <c r="D549" s="318">
        <v>45635</v>
      </c>
      <c r="E549" s="318" t="s">
        <v>547</v>
      </c>
      <c r="F549" s="23">
        <v>45658</v>
      </c>
      <c r="G549" s="23">
        <v>45838</v>
      </c>
      <c r="H549" s="346"/>
      <c r="I549" s="49">
        <v>105.68</v>
      </c>
      <c r="J549" s="46">
        <v>3024.83</v>
      </c>
      <c r="K549" s="106"/>
      <c r="L549" s="106"/>
      <c r="M549" s="306" t="s">
        <v>331</v>
      </c>
    </row>
    <row r="550" spans="1:13" outlineLevel="1">
      <c r="A550" s="324"/>
      <c r="B550" s="324"/>
      <c r="C550" s="307"/>
      <c r="D550" s="318"/>
      <c r="E550" s="318"/>
      <c r="F550" s="110">
        <v>45839</v>
      </c>
      <c r="G550" s="110">
        <v>46022</v>
      </c>
      <c r="H550" s="346"/>
      <c r="I550" s="49">
        <v>105.68</v>
      </c>
      <c r="J550" s="46">
        <v>3024.83</v>
      </c>
      <c r="K550" s="106"/>
      <c r="L550" s="106"/>
      <c r="M550" s="308"/>
    </row>
    <row r="551" spans="1:13" outlineLevel="1">
      <c r="A551" s="324"/>
      <c r="B551" s="324"/>
      <c r="C551" s="307"/>
      <c r="D551" s="318">
        <v>45646</v>
      </c>
      <c r="E551" s="304" t="s">
        <v>660</v>
      </c>
      <c r="F551" s="109">
        <v>45658</v>
      </c>
      <c r="G551" s="109">
        <v>45838</v>
      </c>
      <c r="H551" s="346"/>
      <c r="I551" s="106"/>
      <c r="J551" s="106"/>
      <c r="K551" s="49">
        <v>57.81</v>
      </c>
      <c r="L551" s="46">
        <v>2009.73</v>
      </c>
      <c r="M551" s="412" t="s">
        <v>311</v>
      </c>
    </row>
    <row r="552" spans="1:13" outlineLevel="1">
      <c r="A552" s="324"/>
      <c r="B552" s="324"/>
      <c r="C552" s="307"/>
      <c r="D552" s="318"/>
      <c r="E552" s="309"/>
      <c r="F552" s="24">
        <v>45839</v>
      </c>
      <c r="G552" s="24">
        <v>46022</v>
      </c>
      <c r="H552" s="346"/>
      <c r="I552" s="106"/>
      <c r="J552" s="106"/>
      <c r="K552" s="49">
        <v>67.7</v>
      </c>
      <c r="L552" s="46">
        <v>2353.39</v>
      </c>
      <c r="M552" s="413"/>
    </row>
    <row r="553" spans="1:13" outlineLevel="1">
      <c r="A553" s="324"/>
      <c r="B553" s="324"/>
      <c r="C553" s="307"/>
      <c r="D553" s="318">
        <v>45280</v>
      </c>
      <c r="E553" s="309" t="s">
        <v>579</v>
      </c>
      <c r="F553" s="109">
        <v>45658</v>
      </c>
      <c r="G553" s="109">
        <v>45838</v>
      </c>
      <c r="H553" s="346"/>
      <c r="I553" s="106"/>
      <c r="J553" s="106"/>
      <c r="K553" s="49">
        <v>57.81</v>
      </c>
      <c r="L553" s="46">
        <v>2201.16</v>
      </c>
      <c r="M553" s="412" t="s">
        <v>312</v>
      </c>
    </row>
    <row r="554" spans="1:13" outlineLevel="1">
      <c r="A554" s="324"/>
      <c r="B554" s="324"/>
      <c r="C554" s="307"/>
      <c r="D554" s="318"/>
      <c r="E554" s="309"/>
      <c r="F554" s="24">
        <v>45839</v>
      </c>
      <c r="G554" s="24">
        <v>46022</v>
      </c>
      <c r="H554" s="346"/>
      <c r="I554" s="106"/>
      <c r="J554" s="106"/>
      <c r="K554" s="49">
        <v>67.7</v>
      </c>
      <c r="L554" s="46">
        <v>2577.56</v>
      </c>
      <c r="M554" s="413"/>
    </row>
    <row r="555" spans="1:13" outlineLevel="1">
      <c r="A555" s="324"/>
      <c r="B555" s="324"/>
      <c r="C555" s="307"/>
      <c r="D555" s="318">
        <v>45280</v>
      </c>
      <c r="E555" s="309" t="s">
        <v>579</v>
      </c>
      <c r="F555" s="109">
        <v>45658</v>
      </c>
      <c r="G555" s="109">
        <v>45838</v>
      </c>
      <c r="H555" s="346"/>
      <c r="I555" s="106"/>
      <c r="J555" s="106"/>
      <c r="K555" s="49">
        <v>57.81</v>
      </c>
      <c r="L555" s="46">
        <v>1873.94</v>
      </c>
      <c r="M555" s="412" t="s">
        <v>313</v>
      </c>
    </row>
    <row r="556" spans="1:13" outlineLevel="1">
      <c r="A556" s="324"/>
      <c r="B556" s="324"/>
      <c r="C556" s="307"/>
      <c r="D556" s="318"/>
      <c r="E556" s="309"/>
      <c r="F556" s="24">
        <v>45839</v>
      </c>
      <c r="G556" s="24">
        <v>46022</v>
      </c>
      <c r="H556" s="346"/>
      <c r="I556" s="106"/>
      <c r="J556" s="106"/>
      <c r="K556" s="49">
        <v>67.7</v>
      </c>
      <c r="L556" s="46">
        <v>2194.38</v>
      </c>
      <c r="M556" s="413"/>
    </row>
    <row r="557" spans="1:13" outlineLevel="1">
      <c r="A557" s="324"/>
      <c r="B557" s="324"/>
      <c r="C557" s="307"/>
      <c r="D557" s="318">
        <v>45280</v>
      </c>
      <c r="E557" s="309" t="s">
        <v>579</v>
      </c>
      <c r="F557" s="109">
        <v>45658</v>
      </c>
      <c r="G557" s="109">
        <v>45838</v>
      </c>
      <c r="H557" s="346"/>
      <c r="I557" s="106"/>
      <c r="J557" s="106"/>
      <c r="K557" s="49">
        <v>57.81</v>
      </c>
      <c r="L557" s="46">
        <v>2009.73</v>
      </c>
      <c r="M557" s="412" t="s">
        <v>314</v>
      </c>
    </row>
    <row r="558" spans="1:13" outlineLevel="1">
      <c r="A558" s="324"/>
      <c r="B558" s="324"/>
      <c r="C558" s="307"/>
      <c r="D558" s="318"/>
      <c r="E558" s="309"/>
      <c r="F558" s="24">
        <v>45839</v>
      </c>
      <c r="G558" s="24">
        <v>46022</v>
      </c>
      <c r="H558" s="346"/>
      <c r="I558" s="106"/>
      <c r="J558" s="106"/>
      <c r="K558" s="49">
        <v>67.7</v>
      </c>
      <c r="L558" s="46">
        <v>2353.39</v>
      </c>
      <c r="M558" s="413"/>
    </row>
    <row r="559" spans="1:13" outlineLevel="1">
      <c r="A559" s="324"/>
      <c r="B559" s="324"/>
      <c r="C559" s="307"/>
      <c r="D559" s="318">
        <v>45280</v>
      </c>
      <c r="E559" s="309" t="s">
        <v>579</v>
      </c>
      <c r="F559" s="109">
        <v>45658</v>
      </c>
      <c r="G559" s="109">
        <v>45838</v>
      </c>
      <c r="H559" s="346"/>
      <c r="I559" s="106"/>
      <c r="J559" s="106"/>
      <c r="K559" s="49">
        <v>57.81</v>
      </c>
      <c r="L559" s="46">
        <v>2101.1</v>
      </c>
      <c r="M559" s="412" t="s">
        <v>315</v>
      </c>
    </row>
    <row r="560" spans="1:13" outlineLevel="1">
      <c r="A560" s="324"/>
      <c r="B560" s="324"/>
      <c r="C560" s="307"/>
      <c r="D560" s="318"/>
      <c r="E560" s="309"/>
      <c r="F560" s="24">
        <v>45839</v>
      </c>
      <c r="G560" s="24">
        <v>46022</v>
      </c>
      <c r="H560" s="346"/>
      <c r="I560" s="106"/>
      <c r="J560" s="106"/>
      <c r="K560" s="49">
        <v>67.7</v>
      </c>
      <c r="L560" s="46">
        <v>2460.39</v>
      </c>
      <c r="M560" s="413"/>
    </row>
    <row r="561" spans="1:13" outlineLevel="1">
      <c r="A561" s="324"/>
      <c r="B561" s="324"/>
      <c r="C561" s="307"/>
      <c r="D561" s="318">
        <v>45280</v>
      </c>
      <c r="E561" s="309" t="s">
        <v>579</v>
      </c>
      <c r="F561" s="109">
        <v>45658</v>
      </c>
      <c r="G561" s="109">
        <v>45838</v>
      </c>
      <c r="H561" s="346"/>
      <c r="I561" s="106"/>
      <c r="J561" s="106"/>
      <c r="K561" s="49">
        <v>57.81</v>
      </c>
      <c r="L561" s="46">
        <v>2273.3200000000002</v>
      </c>
      <c r="M561" s="412" t="s">
        <v>316</v>
      </c>
    </row>
    <row r="562" spans="1:13" outlineLevel="1">
      <c r="A562" s="324"/>
      <c r="B562" s="324"/>
      <c r="C562" s="307"/>
      <c r="D562" s="318"/>
      <c r="E562" s="309"/>
      <c r="F562" s="24">
        <v>45839</v>
      </c>
      <c r="G562" s="24">
        <v>46022</v>
      </c>
      <c r="H562" s="346"/>
      <c r="I562" s="106"/>
      <c r="J562" s="106"/>
      <c r="K562" s="49">
        <v>67.7</v>
      </c>
      <c r="L562" s="46">
        <v>2662.06</v>
      </c>
      <c r="M562" s="413"/>
    </row>
    <row r="563" spans="1:13" outlineLevel="1">
      <c r="A563" s="324"/>
      <c r="B563" s="324"/>
      <c r="C563" s="307"/>
      <c r="D563" s="318">
        <v>45280</v>
      </c>
      <c r="E563" s="309" t="s">
        <v>579</v>
      </c>
      <c r="F563" s="109">
        <v>45658</v>
      </c>
      <c r="G563" s="109">
        <v>45838</v>
      </c>
      <c r="H563" s="346"/>
      <c r="I563" s="106"/>
      <c r="J563" s="106"/>
      <c r="K563" s="49">
        <v>57.81</v>
      </c>
      <c r="L563" s="46">
        <v>1926.01</v>
      </c>
      <c r="M563" s="412" t="s">
        <v>317</v>
      </c>
    </row>
    <row r="564" spans="1:13" outlineLevel="1">
      <c r="A564" s="324"/>
      <c r="B564" s="324"/>
      <c r="C564" s="307"/>
      <c r="D564" s="318"/>
      <c r="E564" s="309"/>
      <c r="F564" s="24">
        <v>45839</v>
      </c>
      <c r="G564" s="24">
        <v>46022</v>
      </c>
      <c r="H564" s="346"/>
      <c r="I564" s="106"/>
      <c r="J564" s="106"/>
      <c r="K564" s="49">
        <v>67.7</v>
      </c>
      <c r="L564" s="46">
        <v>2255.36</v>
      </c>
      <c r="M564" s="413"/>
    </row>
    <row r="565" spans="1:13" outlineLevel="1">
      <c r="A565" s="324"/>
      <c r="B565" s="324"/>
      <c r="C565" s="307"/>
      <c r="D565" s="318">
        <v>45280</v>
      </c>
      <c r="E565" s="309" t="s">
        <v>579</v>
      </c>
      <c r="F565" s="109">
        <v>45658</v>
      </c>
      <c r="G565" s="109">
        <v>45838</v>
      </c>
      <c r="H565" s="346"/>
      <c r="I565" s="106"/>
      <c r="J565" s="106"/>
      <c r="K565" s="49">
        <v>57.81</v>
      </c>
      <c r="L565" s="46">
        <v>2101.1</v>
      </c>
      <c r="M565" s="412" t="s">
        <v>318</v>
      </c>
    </row>
    <row r="566" spans="1:13" outlineLevel="1">
      <c r="A566" s="321"/>
      <c r="B566" s="321"/>
      <c r="C566" s="308"/>
      <c r="D566" s="318"/>
      <c r="E566" s="305"/>
      <c r="F566" s="24">
        <v>45839</v>
      </c>
      <c r="G566" s="24">
        <v>46022</v>
      </c>
      <c r="H566" s="346"/>
      <c r="I566" s="106"/>
      <c r="J566" s="106"/>
      <c r="K566" s="49">
        <v>67.7</v>
      </c>
      <c r="L566" s="46">
        <v>2460.39</v>
      </c>
      <c r="M566" s="413"/>
    </row>
    <row r="567" spans="1:13" outlineLevel="1">
      <c r="A567" s="320" t="s">
        <v>47</v>
      </c>
      <c r="B567" s="320" t="s">
        <v>205</v>
      </c>
      <c r="C567" s="306" t="s">
        <v>526</v>
      </c>
      <c r="D567" s="304">
        <v>45628</v>
      </c>
      <c r="E567" s="304" t="s">
        <v>722</v>
      </c>
      <c r="F567" s="23">
        <v>45658</v>
      </c>
      <c r="G567" s="23">
        <v>45838</v>
      </c>
      <c r="H567" s="346"/>
      <c r="I567" s="49">
        <v>95.62</v>
      </c>
      <c r="J567" s="46">
        <v>2806.5</v>
      </c>
      <c r="K567" s="106"/>
      <c r="L567" s="106"/>
      <c r="M567" s="319"/>
    </row>
    <row r="568" spans="1:13" outlineLevel="1">
      <c r="A568" s="324"/>
      <c r="B568" s="324"/>
      <c r="C568" s="307"/>
      <c r="D568" s="305"/>
      <c r="E568" s="305"/>
      <c r="F568" s="110">
        <v>45839</v>
      </c>
      <c r="G568" s="110">
        <v>46022</v>
      </c>
      <c r="H568" s="346"/>
      <c r="I568" s="49">
        <v>87.27</v>
      </c>
      <c r="J568" s="46">
        <v>3629.86</v>
      </c>
      <c r="K568" s="106"/>
      <c r="L568" s="106"/>
      <c r="M568" s="319"/>
    </row>
    <row r="569" spans="1:13" outlineLevel="1">
      <c r="A569" s="324"/>
      <c r="B569" s="324"/>
      <c r="C569" s="307"/>
      <c r="D569" s="318">
        <v>45646</v>
      </c>
      <c r="E569" s="304" t="s">
        <v>660</v>
      </c>
      <c r="F569" s="109">
        <v>45658</v>
      </c>
      <c r="G569" s="109">
        <v>45838</v>
      </c>
      <c r="H569" s="346"/>
      <c r="I569" s="106"/>
      <c r="J569" s="106"/>
      <c r="K569" s="49">
        <v>56.76</v>
      </c>
      <c r="L569" s="46">
        <v>1973.52</v>
      </c>
      <c r="M569" s="412" t="s">
        <v>311</v>
      </c>
    </row>
    <row r="570" spans="1:13" outlineLevel="1">
      <c r="A570" s="324"/>
      <c r="B570" s="324"/>
      <c r="C570" s="307"/>
      <c r="D570" s="318"/>
      <c r="E570" s="309"/>
      <c r="F570" s="24">
        <v>45839</v>
      </c>
      <c r="G570" s="24">
        <v>46022</v>
      </c>
      <c r="H570" s="346"/>
      <c r="I570" s="106"/>
      <c r="J570" s="106"/>
      <c r="K570" s="49">
        <v>66.459999999999994</v>
      </c>
      <c r="L570" s="46">
        <v>2310.9899999999998</v>
      </c>
      <c r="M570" s="413"/>
    </row>
    <row r="571" spans="1:13" outlineLevel="1">
      <c r="A571" s="324"/>
      <c r="B571" s="324"/>
      <c r="C571" s="307"/>
      <c r="D571" s="318">
        <v>45280</v>
      </c>
      <c r="E571" s="309" t="s">
        <v>579</v>
      </c>
      <c r="F571" s="109">
        <v>45658</v>
      </c>
      <c r="G571" s="109">
        <v>45838</v>
      </c>
      <c r="H571" s="346"/>
      <c r="I571" s="106"/>
      <c r="J571" s="106"/>
      <c r="K571" s="49">
        <v>56.76</v>
      </c>
      <c r="L571" s="46">
        <v>2161.5</v>
      </c>
      <c r="M571" s="412" t="s">
        <v>312</v>
      </c>
    </row>
    <row r="572" spans="1:13" outlineLevel="1">
      <c r="A572" s="324"/>
      <c r="B572" s="324"/>
      <c r="C572" s="307"/>
      <c r="D572" s="318"/>
      <c r="E572" s="309"/>
      <c r="F572" s="24">
        <v>45839</v>
      </c>
      <c r="G572" s="24">
        <v>46022</v>
      </c>
      <c r="H572" s="346"/>
      <c r="I572" s="106"/>
      <c r="J572" s="106"/>
      <c r="K572" s="49">
        <v>66.459999999999994</v>
      </c>
      <c r="L572" s="46">
        <v>2531.12</v>
      </c>
      <c r="M572" s="413"/>
    </row>
    <row r="573" spans="1:13" outlineLevel="1">
      <c r="A573" s="324"/>
      <c r="B573" s="324"/>
      <c r="C573" s="307"/>
      <c r="D573" s="318">
        <v>45280</v>
      </c>
      <c r="E573" s="309" t="s">
        <v>579</v>
      </c>
      <c r="F573" s="109">
        <v>45658</v>
      </c>
      <c r="G573" s="109">
        <v>45838</v>
      </c>
      <c r="H573" s="346"/>
      <c r="I573" s="106"/>
      <c r="J573" s="106"/>
      <c r="K573" s="49">
        <v>56.76</v>
      </c>
      <c r="L573" s="46">
        <v>1840.18</v>
      </c>
      <c r="M573" s="412" t="s">
        <v>313</v>
      </c>
    </row>
    <row r="574" spans="1:13" outlineLevel="1">
      <c r="A574" s="324"/>
      <c r="B574" s="324"/>
      <c r="C574" s="307"/>
      <c r="D574" s="318"/>
      <c r="E574" s="309"/>
      <c r="F574" s="24">
        <v>45839</v>
      </c>
      <c r="G574" s="24">
        <v>46022</v>
      </c>
      <c r="H574" s="346"/>
      <c r="I574" s="106"/>
      <c r="J574" s="106"/>
      <c r="K574" s="49">
        <v>66.459999999999994</v>
      </c>
      <c r="L574" s="46">
        <v>2154.85</v>
      </c>
      <c r="M574" s="413"/>
    </row>
    <row r="575" spans="1:13" outlineLevel="1">
      <c r="A575" s="324"/>
      <c r="B575" s="324"/>
      <c r="C575" s="307"/>
      <c r="D575" s="318">
        <v>45280</v>
      </c>
      <c r="E575" s="309" t="s">
        <v>579</v>
      </c>
      <c r="F575" s="109">
        <v>45658</v>
      </c>
      <c r="G575" s="109">
        <v>45838</v>
      </c>
      <c r="H575" s="346"/>
      <c r="I575" s="106"/>
      <c r="J575" s="106"/>
      <c r="K575" s="49">
        <v>56.76</v>
      </c>
      <c r="L575" s="46">
        <v>1973.52</v>
      </c>
      <c r="M575" s="412" t="s">
        <v>314</v>
      </c>
    </row>
    <row r="576" spans="1:13" outlineLevel="1">
      <c r="A576" s="324"/>
      <c r="B576" s="324"/>
      <c r="C576" s="307"/>
      <c r="D576" s="318"/>
      <c r="E576" s="309"/>
      <c r="F576" s="24">
        <v>45839</v>
      </c>
      <c r="G576" s="24">
        <v>46022</v>
      </c>
      <c r="H576" s="346"/>
      <c r="I576" s="106"/>
      <c r="J576" s="106"/>
      <c r="K576" s="49">
        <v>66.459999999999994</v>
      </c>
      <c r="L576" s="46">
        <v>2310.9899999999998</v>
      </c>
      <c r="M576" s="413"/>
    </row>
    <row r="577" spans="1:13" outlineLevel="1">
      <c r="A577" s="324"/>
      <c r="B577" s="324"/>
      <c r="C577" s="307"/>
      <c r="D577" s="318">
        <v>45280</v>
      </c>
      <c r="E577" s="309" t="s">
        <v>579</v>
      </c>
      <c r="F577" s="109">
        <v>45658</v>
      </c>
      <c r="G577" s="109">
        <v>45838</v>
      </c>
      <c r="H577" s="346"/>
      <c r="I577" s="106"/>
      <c r="J577" s="106"/>
      <c r="K577" s="49">
        <v>56.76</v>
      </c>
      <c r="L577" s="46">
        <v>2063.25</v>
      </c>
      <c r="M577" s="412" t="s">
        <v>315</v>
      </c>
    </row>
    <row r="578" spans="1:13" outlineLevel="1">
      <c r="A578" s="324"/>
      <c r="B578" s="324"/>
      <c r="C578" s="307"/>
      <c r="D578" s="318"/>
      <c r="E578" s="309"/>
      <c r="F578" s="24">
        <v>45839</v>
      </c>
      <c r="G578" s="24">
        <v>46022</v>
      </c>
      <c r="H578" s="346"/>
      <c r="I578" s="106"/>
      <c r="J578" s="106"/>
      <c r="K578" s="49">
        <v>66.459999999999994</v>
      </c>
      <c r="L578" s="46">
        <v>2416.0700000000002</v>
      </c>
      <c r="M578" s="413"/>
    </row>
    <row r="579" spans="1:13" outlineLevel="1">
      <c r="A579" s="324"/>
      <c r="B579" s="324"/>
      <c r="C579" s="307"/>
      <c r="D579" s="318">
        <v>45280</v>
      </c>
      <c r="E579" s="309" t="s">
        <v>579</v>
      </c>
      <c r="F579" s="109">
        <v>45658</v>
      </c>
      <c r="G579" s="109">
        <v>45838</v>
      </c>
      <c r="H579" s="346"/>
      <c r="I579" s="106"/>
      <c r="J579" s="106"/>
      <c r="K579" s="49">
        <v>56.76</v>
      </c>
      <c r="L579" s="46">
        <v>2232.35</v>
      </c>
      <c r="M579" s="412" t="s">
        <v>316</v>
      </c>
    </row>
    <row r="580" spans="1:13" outlineLevel="1">
      <c r="A580" s="324"/>
      <c r="B580" s="324"/>
      <c r="C580" s="307"/>
      <c r="D580" s="318"/>
      <c r="E580" s="309"/>
      <c r="F580" s="24">
        <v>45839</v>
      </c>
      <c r="G580" s="24">
        <v>46022</v>
      </c>
      <c r="H580" s="346"/>
      <c r="I580" s="106"/>
      <c r="J580" s="106"/>
      <c r="K580" s="49">
        <v>66.459999999999994</v>
      </c>
      <c r="L580" s="46">
        <v>2614.08</v>
      </c>
      <c r="M580" s="413"/>
    </row>
    <row r="581" spans="1:13" outlineLevel="1">
      <c r="A581" s="324"/>
      <c r="B581" s="324"/>
      <c r="C581" s="307"/>
      <c r="D581" s="318">
        <v>45280</v>
      </c>
      <c r="E581" s="309" t="s">
        <v>579</v>
      </c>
      <c r="F581" s="109">
        <v>45658</v>
      </c>
      <c r="G581" s="109">
        <v>45838</v>
      </c>
      <c r="H581" s="346"/>
      <c r="I581" s="106"/>
      <c r="J581" s="106"/>
      <c r="K581" s="49">
        <v>56.76</v>
      </c>
      <c r="L581" s="46">
        <v>1891.31</v>
      </c>
      <c r="M581" s="412" t="s">
        <v>317</v>
      </c>
    </row>
    <row r="582" spans="1:13" outlineLevel="1">
      <c r="A582" s="324"/>
      <c r="B582" s="324"/>
      <c r="C582" s="307"/>
      <c r="D582" s="318"/>
      <c r="E582" s="309"/>
      <c r="F582" s="24">
        <v>45839</v>
      </c>
      <c r="G582" s="24">
        <v>46022</v>
      </c>
      <c r="H582" s="346"/>
      <c r="I582" s="106"/>
      <c r="J582" s="106"/>
      <c r="K582" s="49">
        <v>66.459999999999994</v>
      </c>
      <c r="L582" s="46">
        <v>2214.7199999999998</v>
      </c>
      <c r="M582" s="413"/>
    </row>
    <row r="583" spans="1:13" outlineLevel="1">
      <c r="A583" s="324"/>
      <c r="B583" s="324"/>
      <c r="C583" s="307"/>
      <c r="D583" s="318">
        <v>45280</v>
      </c>
      <c r="E583" s="309" t="s">
        <v>579</v>
      </c>
      <c r="F583" s="109">
        <v>45658</v>
      </c>
      <c r="G583" s="109">
        <v>45838</v>
      </c>
      <c r="H583" s="346"/>
      <c r="I583" s="106"/>
      <c r="J583" s="106"/>
      <c r="K583" s="49">
        <v>56.76</v>
      </c>
      <c r="L583" s="46">
        <v>2063.25</v>
      </c>
      <c r="M583" s="412" t="s">
        <v>318</v>
      </c>
    </row>
    <row r="584" spans="1:13" outlineLevel="1">
      <c r="A584" s="321"/>
      <c r="B584" s="321"/>
      <c r="C584" s="308"/>
      <c r="D584" s="318"/>
      <c r="E584" s="305"/>
      <c r="F584" s="24">
        <v>45839</v>
      </c>
      <c r="G584" s="24">
        <v>46022</v>
      </c>
      <c r="H584" s="346"/>
      <c r="I584" s="106"/>
      <c r="J584" s="106"/>
      <c r="K584" s="49">
        <v>66.459999999999994</v>
      </c>
      <c r="L584" s="46">
        <v>2416.0700000000002</v>
      </c>
      <c r="M584" s="413"/>
    </row>
    <row r="585" spans="1:13" outlineLevel="1">
      <c r="A585" s="320" t="s">
        <v>47</v>
      </c>
      <c r="B585" s="320" t="s">
        <v>438</v>
      </c>
      <c r="C585" s="306" t="s">
        <v>109</v>
      </c>
      <c r="D585" s="318">
        <v>45653</v>
      </c>
      <c r="E585" s="318" t="s">
        <v>668</v>
      </c>
      <c r="F585" s="23">
        <v>45658</v>
      </c>
      <c r="G585" s="23">
        <v>45838</v>
      </c>
      <c r="H585" s="346"/>
      <c r="I585" s="49">
        <v>34.06</v>
      </c>
      <c r="J585" s="46">
        <v>2469.42</v>
      </c>
      <c r="K585" s="51"/>
      <c r="L585" s="51"/>
      <c r="M585" s="411"/>
    </row>
    <row r="586" spans="1:13" outlineLevel="1">
      <c r="A586" s="324"/>
      <c r="B586" s="321"/>
      <c r="C586" s="307"/>
      <c r="D586" s="318"/>
      <c r="E586" s="318"/>
      <c r="F586" s="110">
        <v>45839</v>
      </c>
      <c r="G586" s="110">
        <v>46022</v>
      </c>
      <c r="H586" s="346"/>
      <c r="I586" s="49">
        <v>56.35</v>
      </c>
      <c r="J586" s="46">
        <v>2977.09</v>
      </c>
      <c r="K586" s="51"/>
      <c r="L586" s="51"/>
      <c r="M586" s="411"/>
    </row>
    <row r="587" spans="1:13" outlineLevel="1">
      <c r="A587" s="324"/>
      <c r="B587" s="320" t="s">
        <v>286</v>
      </c>
      <c r="C587" s="307"/>
      <c r="D587" s="318">
        <v>45653</v>
      </c>
      <c r="E587" s="318" t="s">
        <v>668</v>
      </c>
      <c r="F587" s="23">
        <v>45658</v>
      </c>
      <c r="G587" s="23">
        <v>45838</v>
      </c>
      <c r="H587" s="346"/>
      <c r="I587" s="49">
        <v>34.06</v>
      </c>
      <c r="J587" s="46">
        <v>2469.42</v>
      </c>
      <c r="K587" s="106"/>
      <c r="L587" s="106"/>
      <c r="M587" s="411"/>
    </row>
    <row r="588" spans="1:13" outlineLevel="1">
      <c r="A588" s="324"/>
      <c r="B588" s="324"/>
      <c r="C588" s="307"/>
      <c r="D588" s="318"/>
      <c r="E588" s="318"/>
      <c r="F588" s="110">
        <v>45839</v>
      </c>
      <c r="G588" s="110">
        <v>46022</v>
      </c>
      <c r="H588" s="346"/>
      <c r="I588" s="49">
        <v>56.35</v>
      </c>
      <c r="J588" s="46">
        <v>2977.09</v>
      </c>
      <c r="K588" s="106"/>
      <c r="L588" s="106"/>
      <c r="M588" s="411"/>
    </row>
    <row r="589" spans="1:13" outlineLevel="1">
      <c r="A589" s="324"/>
      <c r="B589" s="324"/>
      <c r="C589" s="307"/>
      <c r="D589" s="318">
        <v>45646</v>
      </c>
      <c r="E589" s="304" t="s">
        <v>660</v>
      </c>
      <c r="F589" s="109">
        <v>45658</v>
      </c>
      <c r="G589" s="109">
        <v>45838</v>
      </c>
      <c r="H589" s="346"/>
      <c r="I589" s="106"/>
      <c r="J589" s="106"/>
      <c r="K589" s="49">
        <v>40.869999999999997</v>
      </c>
      <c r="L589" s="46">
        <v>2338.54</v>
      </c>
      <c r="M589" s="412" t="s">
        <v>311</v>
      </c>
    </row>
    <row r="590" spans="1:13" outlineLevel="1">
      <c r="A590" s="324"/>
      <c r="B590" s="324"/>
      <c r="C590" s="307"/>
      <c r="D590" s="318"/>
      <c r="E590" s="309"/>
      <c r="F590" s="24">
        <v>45839</v>
      </c>
      <c r="G590" s="24">
        <v>46022</v>
      </c>
      <c r="H590" s="346"/>
      <c r="I590" s="106"/>
      <c r="J590" s="106"/>
      <c r="K590" s="49">
        <v>47.86</v>
      </c>
      <c r="L590" s="46">
        <v>2738.43</v>
      </c>
      <c r="M590" s="413"/>
    </row>
    <row r="591" spans="1:13" outlineLevel="1">
      <c r="A591" s="324"/>
      <c r="B591" s="324"/>
      <c r="C591" s="307"/>
      <c r="D591" s="318">
        <v>45280</v>
      </c>
      <c r="E591" s="309" t="s">
        <v>579</v>
      </c>
      <c r="F591" s="109">
        <v>45658</v>
      </c>
      <c r="G591" s="109">
        <v>45838</v>
      </c>
      <c r="H591" s="346"/>
      <c r="I591" s="106"/>
      <c r="J591" s="106"/>
      <c r="K591" s="49">
        <v>40.869999999999997</v>
      </c>
      <c r="L591" s="46">
        <v>2561.2600000000002</v>
      </c>
      <c r="M591" s="412" t="s">
        <v>312</v>
      </c>
    </row>
    <row r="592" spans="1:13" outlineLevel="1">
      <c r="A592" s="324"/>
      <c r="B592" s="324"/>
      <c r="C592" s="307"/>
      <c r="D592" s="318"/>
      <c r="E592" s="309"/>
      <c r="F592" s="24">
        <v>45839</v>
      </c>
      <c r="G592" s="24">
        <v>46022</v>
      </c>
      <c r="H592" s="346"/>
      <c r="I592" s="106"/>
      <c r="J592" s="106"/>
      <c r="K592" s="49">
        <v>47.86</v>
      </c>
      <c r="L592" s="46">
        <v>2999.24</v>
      </c>
      <c r="M592" s="413"/>
    </row>
    <row r="593" spans="1:13" outlineLevel="1">
      <c r="A593" s="324"/>
      <c r="B593" s="324"/>
      <c r="C593" s="307"/>
      <c r="D593" s="318">
        <v>45280</v>
      </c>
      <c r="E593" s="309" t="s">
        <v>579</v>
      </c>
      <c r="F593" s="109">
        <v>45658</v>
      </c>
      <c r="G593" s="109">
        <v>45838</v>
      </c>
      <c r="H593" s="346"/>
      <c r="I593" s="106"/>
      <c r="J593" s="106"/>
      <c r="K593" s="49">
        <v>40.869999999999997</v>
      </c>
      <c r="L593" s="46">
        <v>2180.5300000000002</v>
      </c>
      <c r="M593" s="412" t="s">
        <v>313</v>
      </c>
    </row>
    <row r="594" spans="1:13" outlineLevel="1">
      <c r="A594" s="324"/>
      <c r="B594" s="324"/>
      <c r="C594" s="307"/>
      <c r="D594" s="318"/>
      <c r="E594" s="309"/>
      <c r="F594" s="24">
        <v>45839</v>
      </c>
      <c r="G594" s="24">
        <v>46022</v>
      </c>
      <c r="H594" s="346"/>
      <c r="I594" s="106"/>
      <c r="J594" s="106"/>
      <c r="K594" s="49">
        <v>47.86</v>
      </c>
      <c r="L594" s="46">
        <v>2553.4</v>
      </c>
      <c r="M594" s="413"/>
    </row>
    <row r="595" spans="1:13" outlineLevel="1">
      <c r="A595" s="324"/>
      <c r="B595" s="324"/>
      <c r="C595" s="307"/>
      <c r="D595" s="318">
        <v>45280</v>
      </c>
      <c r="E595" s="309" t="s">
        <v>579</v>
      </c>
      <c r="F595" s="109">
        <v>45658</v>
      </c>
      <c r="G595" s="109">
        <v>45838</v>
      </c>
      <c r="H595" s="346"/>
      <c r="I595" s="106"/>
      <c r="J595" s="106"/>
      <c r="K595" s="49">
        <v>40.869999999999997</v>
      </c>
      <c r="L595" s="46">
        <v>2338.54</v>
      </c>
      <c r="M595" s="412" t="s">
        <v>314</v>
      </c>
    </row>
    <row r="596" spans="1:13" outlineLevel="1">
      <c r="A596" s="324"/>
      <c r="B596" s="324"/>
      <c r="C596" s="307"/>
      <c r="D596" s="318"/>
      <c r="E596" s="309"/>
      <c r="F596" s="24">
        <v>45839</v>
      </c>
      <c r="G596" s="24">
        <v>46022</v>
      </c>
      <c r="H596" s="346"/>
      <c r="I596" s="106"/>
      <c r="J596" s="106"/>
      <c r="K596" s="49">
        <v>47.86</v>
      </c>
      <c r="L596" s="46">
        <v>2738.43</v>
      </c>
      <c r="M596" s="413"/>
    </row>
    <row r="597" spans="1:13" outlineLevel="1">
      <c r="A597" s="324"/>
      <c r="B597" s="324"/>
      <c r="C597" s="307"/>
      <c r="D597" s="318">
        <v>45280</v>
      </c>
      <c r="E597" s="309" t="s">
        <v>579</v>
      </c>
      <c r="F597" s="109">
        <v>45658</v>
      </c>
      <c r="G597" s="109">
        <v>45838</v>
      </c>
      <c r="H597" s="346"/>
      <c r="I597" s="106"/>
      <c r="J597" s="106"/>
      <c r="K597" s="49">
        <v>40.869999999999997</v>
      </c>
      <c r="L597" s="46">
        <v>2444.84</v>
      </c>
      <c r="M597" s="412" t="s">
        <v>315</v>
      </c>
    </row>
    <row r="598" spans="1:13" outlineLevel="1">
      <c r="A598" s="324"/>
      <c r="B598" s="324"/>
      <c r="C598" s="307"/>
      <c r="D598" s="318"/>
      <c r="E598" s="309"/>
      <c r="F598" s="24">
        <v>45839</v>
      </c>
      <c r="G598" s="24">
        <v>46022</v>
      </c>
      <c r="H598" s="346"/>
      <c r="I598" s="106"/>
      <c r="J598" s="106"/>
      <c r="K598" s="49">
        <v>47.86</v>
      </c>
      <c r="L598" s="46">
        <v>2862.91</v>
      </c>
      <c r="M598" s="413"/>
    </row>
    <row r="599" spans="1:13" outlineLevel="1">
      <c r="A599" s="324"/>
      <c r="B599" s="324"/>
      <c r="C599" s="307"/>
      <c r="D599" s="318">
        <v>45280</v>
      </c>
      <c r="E599" s="309" t="s">
        <v>579</v>
      </c>
      <c r="F599" s="109">
        <v>45658</v>
      </c>
      <c r="G599" s="109">
        <v>45838</v>
      </c>
      <c r="H599" s="346"/>
      <c r="I599" s="106"/>
      <c r="J599" s="106"/>
      <c r="K599" s="49">
        <v>40.869999999999997</v>
      </c>
      <c r="L599" s="46">
        <v>2645.23</v>
      </c>
      <c r="M599" s="412" t="s">
        <v>316</v>
      </c>
    </row>
    <row r="600" spans="1:13" outlineLevel="1">
      <c r="A600" s="324"/>
      <c r="B600" s="324"/>
      <c r="C600" s="307"/>
      <c r="D600" s="318"/>
      <c r="E600" s="309"/>
      <c r="F600" s="24">
        <v>45839</v>
      </c>
      <c r="G600" s="24">
        <v>46022</v>
      </c>
      <c r="H600" s="346"/>
      <c r="I600" s="106"/>
      <c r="J600" s="106"/>
      <c r="K600" s="49">
        <v>47.86</v>
      </c>
      <c r="L600" s="46">
        <v>3097.56</v>
      </c>
      <c r="M600" s="413"/>
    </row>
    <row r="601" spans="1:13" outlineLevel="1">
      <c r="A601" s="324"/>
      <c r="B601" s="324"/>
      <c r="C601" s="307"/>
      <c r="D601" s="318">
        <v>45280</v>
      </c>
      <c r="E601" s="309" t="s">
        <v>579</v>
      </c>
      <c r="F601" s="109">
        <v>45658</v>
      </c>
      <c r="G601" s="109">
        <v>45838</v>
      </c>
      <c r="H601" s="346"/>
      <c r="I601" s="106"/>
      <c r="J601" s="106"/>
      <c r="K601" s="49">
        <v>40.869999999999997</v>
      </c>
      <c r="L601" s="46">
        <v>2241.09</v>
      </c>
      <c r="M601" s="412" t="s">
        <v>317</v>
      </c>
    </row>
    <row r="602" spans="1:13" outlineLevel="1">
      <c r="A602" s="324"/>
      <c r="B602" s="324"/>
      <c r="C602" s="307"/>
      <c r="D602" s="318"/>
      <c r="E602" s="309"/>
      <c r="F602" s="24">
        <v>45839</v>
      </c>
      <c r="G602" s="24">
        <v>46022</v>
      </c>
      <c r="H602" s="346"/>
      <c r="I602" s="106"/>
      <c r="J602" s="106"/>
      <c r="K602" s="49">
        <v>47.86</v>
      </c>
      <c r="L602" s="46">
        <v>2624.32</v>
      </c>
      <c r="M602" s="413"/>
    </row>
    <row r="603" spans="1:13" outlineLevel="1">
      <c r="A603" s="324"/>
      <c r="B603" s="324"/>
      <c r="C603" s="307"/>
      <c r="D603" s="318">
        <v>45280</v>
      </c>
      <c r="E603" s="309" t="s">
        <v>579</v>
      </c>
      <c r="F603" s="109">
        <v>45658</v>
      </c>
      <c r="G603" s="109">
        <v>45838</v>
      </c>
      <c r="H603" s="346"/>
      <c r="I603" s="106"/>
      <c r="J603" s="106"/>
      <c r="K603" s="49">
        <v>40.869999999999997</v>
      </c>
      <c r="L603" s="46">
        <v>2444.84</v>
      </c>
      <c r="M603" s="412" t="s">
        <v>318</v>
      </c>
    </row>
    <row r="604" spans="1:13" outlineLevel="1">
      <c r="A604" s="321"/>
      <c r="B604" s="321"/>
      <c r="C604" s="308"/>
      <c r="D604" s="318"/>
      <c r="E604" s="305"/>
      <c r="F604" s="24">
        <v>45839</v>
      </c>
      <c r="G604" s="24">
        <v>46022</v>
      </c>
      <c r="H604" s="346"/>
      <c r="I604" s="106"/>
      <c r="J604" s="106"/>
      <c r="K604" s="49">
        <v>47.86</v>
      </c>
      <c r="L604" s="46">
        <v>2862.91</v>
      </c>
      <c r="M604" s="413"/>
    </row>
    <row r="605" spans="1:13" outlineLevel="1">
      <c r="A605" s="320" t="s">
        <v>47</v>
      </c>
      <c r="B605" s="320" t="s">
        <v>234</v>
      </c>
      <c r="C605" s="306" t="s">
        <v>581</v>
      </c>
      <c r="D605" s="318">
        <v>45628</v>
      </c>
      <c r="E605" s="318" t="s">
        <v>733</v>
      </c>
      <c r="F605" s="23">
        <v>45658</v>
      </c>
      <c r="G605" s="23">
        <v>45838</v>
      </c>
      <c r="H605" s="346"/>
      <c r="I605" s="49">
        <v>104.8</v>
      </c>
      <c r="J605" s="46">
        <v>3773.31</v>
      </c>
      <c r="K605" s="113"/>
      <c r="L605" s="113"/>
      <c r="M605" s="320" t="s">
        <v>28</v>
      </c>
    </row>
    <row r="606" spans="1:13" outlineLevel="1">
      <c r="A606" s="324"/>
      <c r="B606" s="324"/>
      <c r="C606" s="307"/>
      <c r="D606" s="318"/>
      <c r="E606" s="318"/>
      <c r="F606" s="110">
        <v>45839</v>
      </c>
      <c r="G606" s="110">
        <v>46022</v>
      </c>
      <c r="H606" s="346"/>
      <c r="I606" s="49">
        <v>108.99</v>
      </c>
      <c r="J606" s="46">
        <v>4088.57</v>
      </c>
      <c r="K606" s="113"/>
      <c r="L606" s="113"/>
      <c r="M606" s="321"/>
    </row>
    <row r="607" spans="1:13" outlineLevel="1">
      <c r="A607" s="324"/>
      <c r="B607" s="324"/>
      <c r="C607" s="307"/>
      <c r="D607" s="318">
        <v>45646</v>
      </c>
      <c r="E607" s="304" t="s">
        <v>660</v>
      </c>
      <c r="F607" s="109">
        <v>45658</v>
      </c>
      <c r="G607" s="109">
        <v>45838</v>
      </c>
      <c r="H607" s="346"/>
      <c r="I607" s="113"/>
      <c r="J607" s="113"/>
      <c r="K607" s="115">
        <v>28.03</v>
      </c>
      <c r="L607" s="116">
        <v>2585.0300000000002</v>
      </c>
      <c r="M607" s="412" t="s">
        <v>311</v>
      </c>
    </row>
    <row r="608" spans="1:13" outlineLevel="1">
      <c r="A608" s="324"/>
      <c r="B608" s="324"/>
      <c r="C608" s="307"/>
      <c r="D608" s="318"/>
      <c r="E608" s="309"/>
      <c r="F608" s="24">
        <v>45839</v>
      </c>
      <c r="G608" s="24">
        <v>46022</v>
      </c>
      <c r="H608" s="346"/>
      <c r="I608" s="113"/>
      <c r="J608" s="113"/>
      <c r="K608" s="49">
        <v>32.82</v>
      </c>
      <c r="L608" s="49">
        <v>3027.07</v>
      </c>
      <c r="M608" s="413"/>
    </row>
    <row r="609" spans="1:13" outlineLevel="1">
      <c r="A609" s="324"/>
      <c r="B609" s="324"/>
      <c r="C609" s="307"/>
      <c r="D609" s="318"/>
      <c r="E609" s="309"/>
      <c r="F609" s="109">
        <v>45658</v>
      </c>
      <c r="G609" s="109">
        <v>45838</v>
      </c>
      <c r="H609" s="346"/>
      <c r="I609" s="113"/>
      <c r="J609" s="113"/>
      <c r="K609" s="115">
        <v>28.03</v>
      </c>
      <c r="L609" s="116">
        <v>2831.21</v>
      </c>
      <c r="M609" s="412" t="s">
        <v>312</v>
      </c>
    </row>
    <row r="610" spans="1:13" outlineLevel="1">
      <c r="A610" s="324"/>
      <c r="B610" s="324"/>
      <c r="C610" s="307"/>
      <c r="D610" s="318"/>
      <c r="E610" s="309"/>
      <c r="F610" s="24">
        <v>45839</v>
      </c>
      <c r="G610" s="24">
        <v>46022</v>
      </c>
      <c r="H610" s="346"/>
      <c r="I610" s="113"/>
      <c r="J610" s="113"/>
      <c r="K610" s="49">
        <v>32.82</v>
      </c>
      <c r="L610" s="49">
        <v>3315.35</v>
      </c>
      <c r="M610" s="413"/>
    </row>
    <row r="611" spans="1:13" outlineLevel="1">
      <c r="A611" s="324"/>
      <c r="B611" s="324"/>
      <c r="C611" s="307"/>
      <c r="D611" s="318"/>
      <c r="E611" s="309"/>
      <c r="F611" s="109">
        <v>45658</v>
      </c>
      <c r="G611" s="109">
        <v>45838</v>
      </c>
      <c r="H611" s="346"/>
      <c r="I611" s="113"/>
      <c r="J611" s="113"/>
      <c r="K611" s="115">
        <v>28.03</v>
      </c>
      <c r="L611" s="116">
        <v>2410.36</v>
      </c>
      <c r="M611" s="412" t="s">
        <v>313</v>
      </c>
    </row>
    <row r="612" spans="1:13" outlineLevel="1">
      <c r="A612" s="324"/>
      <c r="B612" s="324"/>
      <c r="C612" s="307"/>
      <c r="D612" s="318"/>
      <c r="E612" s="309"/>
      <c r="F612" s="24">
        <v>45839</v>
      </c>
      <c r="G612" s="24">
        <v>46022</v>
      </c>
      <c r="H612" s="346"/>
      <c r="I612" s="113"/>
      <c r="J612" s="113"/>
      <c r="K612" s="49">
        <v>32.82</v>
      </c>
      <c r="L612" s="49">
        <v>2822.53</v>
      </c>
      <c r="M612" s="413"/>
    </row>
    <row r="613" spans="1:13" outlineLevel="1">
      <c r="A613" s="324"/>
      <c r="B613" s="324"/>
      <c r="C613" s="307"/>
      <c r="D613" s="318"/>
      <c r="E613" s="309"/>
      <c r="F613" s="109">
        <v>45658</v>
      </c>
      <c r="G613" s="109">
        <v>45838</v>
      </c>
      <c r="H613" s="346"/>
      <c r="I613" s="113"/>
      <c r="J613" s="113"/>
      <c r="K613" s="115">
        <v>28.03</v>
      </c>
      <c r="L613" s="116">
        <v>2585.0300000000002</v>
      </c>
      <c r="M613" s="412" t="s">
        <v>314</v>
      </c>
    </row>
    <row r="614" spans="1:13" outlineLevel="1">
      <c r="A614" s="324"/>
      <c r="B614" s="324"/>
      <c r="C614" s="307"/>
      <c r="D614" s="318"/>
      <c r="E614" s="309"/>
      <c r="F614" s="24">
        <v>45839</v>
      </c>
      <c r="G614" s="24">
        <v>46022</v>
      </c>
      <c r="H614" s="346"/>
      <c r="I614" s="113"/>
      <c r="J614" s="113"/>
      <c r="K614" s="49">
        <v>32.82</v>
      </c>
      <c r="L614" s="49">
        <v>3027.07</v>
      </c>
      <c r="M614" s="413"/>
    </row>
    <row r="615" spans="1:13" outlineLevel="1">
      <c r="A615" s="324"/>
      <c r="B615" s="324"/>
      <c r="C615" s="307"/>
      <c r="D615" s="318"/>
      <c r="E615" s="309"/>
      <c r="F615" s="109">
        <v>45658</v>
      </c>
      <c r="G615" s="109">
        <v>45838</v>
      </c>
      <c r="H615" s="346"/>
      <c r="I615" s="113"/>
      <c r="J615" s="113"/>
      <c r="K615" s="115">
        <v>28.03</v>
      </c>
      <c r="L615" s="116">
        <v>2702.53</v>
      </c>
      <c r="M615" s="412" t="s">
        <v>315</v>
      </c>
    </row>
    <row r="616" spans="1:13" outlineLevel="1">
      <c r="A616" s="324"/>
      <c r="B616" s="324"/>
      <c r="C616" s="307"/>
      <c r="D616" s="318"/>
      <c r="E616" s="309"/>
      <c r="F616" s="24">
        <v>45839</v>
      </c>
      <c r="G616" s="24">
        <v>46022</v>
      </c>
      <c r="H616" s="346"/>
      <c r="I616" s="113"/>
      <c r="J616" s="113"/>
      <c r="K616" s="49">
        <v>32.82</v>
      </c>
      <c r="L616" s="49">
        <v>3164.66</v>
      </c>
      <c r="M616" s="413"/>
    </row>
    <row r="617" spans="1:13" outlineLevel="1">
      <c r="A617" s="324"/>
      <c r="B617" s="324"/>
      <c r="C617" s="307"/>
      <c r="D617" s="318"/>
      <c r="E617" s="309"/>
      <c r="F617" s="109">
        <v>45658</v>
      </c>
      <c r="G617" s="109">
        <v>45838</v>
      </c>
      <c r="H617" s="346"/>
      <c r="I617" s="113"/>
      <c r="J617" s="113"/>
      <c r="K617" s="115">
        <v>28.03</v>
      </c>
      <c r="L617" s="116">
        <v>2924.05</v>
      </c>
      <c r="M617" s="412" t="s">
        <v>316</v>
      </c>
    </row>
    <row r="618" spans="1:13" outlineLevel="1">
      <c r="A618" s="324"/>
      <c r="B618" s="324"/>
      <c r="C618" s="307"/>
      <c r="D618" s="318"/>
      <c r="E618" s="309"/>
      <c r="F618" s="24">
        <v>45839</v>
      </c>
      <c r="G618" s="24">
        <v>46022</v>
      </c>
      <c r="H618" s="346"/>
      <c r="I618" s="113"/>
      <c r="J618" s="113"/>
      <c r="K618" s="49">
        <v>32.82</v>
      </c>
      <c r="L618" s="49">
        <v>3424.06</v>
      </c>
      <c r="M618" s="413"/>
    </row>
    <row r="619" spans="1:13" outlineLevel="1">
      <c r="A619" s="324"/>
      <c r="B619" s="324"/>
      <c r="C619" s="307"/>
      <c r="D619" s="318"/>
      <c r="E619" s="309"/>
      <c r="F619" s="109">
        <v>45658</v>
      </c>
      <c r="G619" s="109">
        <v>45838</v>
      </c>
      <c r="H619" s="346"/>
      <c r="I619" s="113"/>
      <c r="J619" s="113"/>
      <c r="K619" s="115">
        <v>28.03</v>
      </c>
      <c r="L619" s="116">
        <v>2477.3200000000002</v>
      </c>
      <c r="M619" s="412" t="s">
        <v>317</v>
      </c>
    </row>
    <row r="620" spans="1:13" outlineLevel="1">
      <c r="A620" s="324"/>
      <c r="B620" s="324"/>
      <c r="C620" s="307"/>
      <c r="D620" s="318"/>
      <c r="E620" s="309"/>
      <c r="F620" s="24">
        <v>45839</v>
      </c>
      <c r="G620" s="24">
        <v>46022</v>
      </c>
      <c r="H620" s="346"/>
      <c r="I620" s="113"/>
      <c r="J620" s="113"/>
      <c r="K620" s="49">
        <v>32.82</v>
      </c>
      <c r="L620" s="49">
        <v>2900.94</v>
      </c>
      <c r="M620" s="413"/>
    </row>
    <row r="621" spans="1:13" outlineLevel="1">
      <c r="A621" s="324"/>
      <c r="B621" s="324"/>
      <c r="C621" s="307"/>
      <c r="D621" s="318"/>
      <c r="E621" s="309"/>
      <c r="F621" s="109">
        <v>45658</v>
      </c>
      <c r="G621" s="109">
        <v>45838</v>
      </c>
      <c r="H621" s="346"/>
      <c r="I621" s="113"/>
      <c r="J621" s="113"/>
      <c r="K621" s="115">
        <v>28.03</v>
      </c>
      <c r="L621" s="116">
        <v>2702.53</v>
      </c>
      <c r="M621" s="412" t="s">
        <v>318</v>
      </c>
    </row>
    <row r="622" spans="1:13" outlineLevel="1">
      <c r="A622" s="321"/>
      <c r="B622" s="321"/>
      <c r="C622" s="308"/>
      <c r="D622" s="318"/>
      <c r="E622" s="305"/>
      <c r="F622" s="24">
        <v>45839</v>
      </c>
      <c r="G622" s="24">
        <v>46022</v>
      </c>
      <c r="H622" s="346"/>
      <c r="I622" s="113"/>
      <c r="J622" s="113"/>
      <c r="K622" s="49">
        <v>32.82</v>
      </c>
      <c r="L622" s="49">
        <v>3164.66</v>
      </c>
      <c r="M622" s="413"/>
    </row>
    <row r="623" spans="1:13" outlineLevel="1">
      <c r="A623" s="320" t="s">
        <v>47</v>
      </c>
      <c r="B623" s="320" t="s">
        <v>202</v>
      </c>
      <c r="C623" s="306" t="s">
        <v>203</v>
      </c>
      <c r="D623" s="318">
        <v>45642</v>
      </c>
      <c r="E623" s="318" t="s">
        <v>580</v>
      </c>
      <c r="F623" s="23">
        <v>45658</v>
      </c>
      <c r="G623" s="23">
        <v>45838</v>
      </c>
      <c r="H623" s="346"/>
      <c r="I623" s="49">
        <v>45.39</v>
      </c>
      <c r="J623" s="46">
        <v>2625.33</v>
      </c>
      <c r="K623" s="106"/>
      <c r="L623" s="106"/>
      <c r="M623" s="411"/>
    </row>
    <row r="624" spans="1:13" outlineLevel="1">
      <c r="A624" s="324"/>
      <c r="B624" s="324"/>
      <c r="C624" s="307"/>
      <c r="D624" s="318"/>
      <c r="E624" s="318"/>
      <c r="F624" s="110">
        <v>45839</v>
      </c>
      <c r="G624" s="110">
        <v>46022</v>
      </c>
      <c r="H624" s="346"/>
      <c r="I624" s="49">
        <v>48.5</v>
      </c>
      <c r="J624" s="46">
        <v>2625.33</v>
      </c>
      <c r="K624" s="106"/>
      <c r="L624" s="106"/>
      <c r="M624" s="411"/>
    </row>
    <row r="625" spans="1:13" outlineLevel="1">
      <c r="A625" s="324"/>
      <c r="B625" s="324"/>
      <c r="C625" s="307"/>
      <c r="D625" s="318">
        <v>45646</v>
      </c>
      <c r="E625" s="304" t="s">
        <v>660</v>
      </c>
      <c r="F625" s="109">
        <v>45658</v>
      </c>
      <c r="G625" s="109">
        <v>45838</v>
      </c>
      <c r="H625" s="346"/>
      <c r="I625" s="106"/>
      <c r="J625" s="2"/>
      <c r="K625" s="219">
        <v>33.380000000000003</v>
      </c>
      <c r="L625" s="219">
        <v>2451.25</v>
      </c>
      <c r="M625" s="416" t="s">
        <v>311</v>
      </c>
    </row>
    <row r="626" spans="1:13" outlineLevel="1">
      <c r="A626" s="324"/>
      <c r="B626" s="324"/>
      <c r="C626" s="307"/>
      <c r="D626" s="318"/>
      <c r="E626" s="309"/>
      <c r="F626" s="24">
        <v>45839</v>
      </c>
      <c r="G626" s="24">
        <v>46022</v>
      </c>
      <c r="H626" s="346"/>
      <c r="I626" s="106"/>
      <c r="J626" s="2"/>
      <c r="K626" s="211">
        <v>39.08</v>
      </c>
      <c r="L626" s="211">
        <v>2870.41</v>
      </c>
      <c r="M626" s="417"/>
    </row>
    <row r="627" spans="1:13" outlineLevel="1">
      <c r="A627" s="324"/>
      <c r="B627" s="324"/>
      <c r="C627" s="307"/>
      <c r="D627" s="318">
        <v>45280</v>
      </c>
      <c r="E627" s="309" t="s">
        <v>579</v>
      </c>
      <c r="F627" s="109">
        <v>45658</v>
      </c>
      <c r="G627" s="109">
        <v>45838</v>
      </c>
      <c r="H627" s="346"/>
      <c r="I627" s="106"/>
      <c r="J627" s="2"/>
      <c r="K627" s="219">
        <v>33.380000000000003</v>
      </c>
      <c r="L627" s="219">
        <v>2684.72</v>
      </c>
      <c r="M627" s="416" t="s">
        <v>312</v>
      </c>
    </row>
    <row r="628" spans="1:13" outlineLevel="1">
      <c r="A628" s="324"/>
      <c r="B628" s="324"/>
      <c r="C628" s="307"/>
      <c r="D628" s="318"/>
      <c r="E628" s="309"/>
      <c r="F628" s="24">
        <v>45839</v>
      </c>
      <c r="G628" s="24">
        <v>46022</v>
      </c>
      <c r="H628" s="346"/>
      <c r="I628" s="106"/>
      <c r="J628" s="2"/>
      <c r="K628" s="211">
        <v>39.08</v>
      </c>
      <c r="L628" s="211">
        <v>3143.81</v>
      </c>
      <c r="M628" s="417"/>
    </row>
    <row r="629" spans="1:13" outlineLevel="1">
      <c r="A629" s="324"/>
      <c r="B629" s="324"/>
      <c r="C629" s="307"/>
      <c r="D629" s="318">
        <v>45280</v>
      </c>
      <c r="E629" s="309" t="s">
        <v>579</v>
      </c>
      <c r="F629" s="109">
        <v>45658</v>
      </c>
      <c r="G629" s="109">
        <v>45838</v>
      </c>
      <c r="H629" s="346"/>
      <c r="I629" s="106"/>
      <c r="J629" s="2"/>
      <c r="K629" s="219">
        <v>33.380000000000003</v>
      </c>
      <c r="L629" s="219">
        <v>2285.63</v>
      </c>
      <c r="M629" s="416" t="s">
        <v>313</v>
      </c>
    </row>
    <row r="630" spans="1:13" outlineLevel="1">
      <c r="A630" s="324"/>
      <c r="B630" s="324"/>
      <c r="C630" s="307"/>
      <c r="D630" s="318"/>
      <c r="E630" s="309"/>
      <c r="F630" s="24">
        <v>45839</v>
      </c>
      <c r="G630" s="24">
        <v>46022</v>
      </c>
      <c r="H630" s="346"/>
      <c r="I630" s="106"/>
      <c r="J630" s="2"/>
      <c r="K630" s="211">
        <v>39.08</v>
      </c>
      <c r="L630" s="211">
        <v>2676.47</v>
      </c>
      <c r="M630" s="417"/>
    </row>
    <row r="631" spans="1:13" outlineLevel="1">
      <c r="A631" s="324"/>
      <c r="B631" s="324"/>
      <c r="C631" s="307"/>
      <c r="D631" s="318">
        <v>45280</v>
      </c>
      <c r="E631" s="309" t="s">
        <v>579</v>
      </c>
      <c r="F631" s="109">
        <v>45658</v>
      </c>
      <c r="G631" s="109">
        <v>45838</v>
      </c>
      <c r="H631" s="346"/>
      <c r="I631" s="106"/>
      <c r="J631" s="2"/>
      <c r="K631" s="219">
        <v>33.380000000000003</v>
      </c>
      <c r="L631" s="219">
        <v>2451.25</v>
      </c>
      <c r="M631" s="416" t="s">
        <v>314</v>
      </c>
    </row>
    <row r="632" spans="1:13" outlineLevel="1">
      <c r="A632" s="324"/>
      <c r="B632" s="324"/>
      <c r="C632" s="307"/>
      <c r="D632" s="318"/>
      <c r="E632" s="309"/>
      <c r="F632" s="24">
        <v>45839</v>
      </c>
      <c r="G632" s="24">
        <v>46022</v>
      </c>
      <c r="H632" s="346"/>
      <c r="I632" s="106"/>
      <c r="J632" s="2"/>
      <c r="K632" s="211">
        <v>39.08</v>
      </c>
      <c r="L632" s="211">
        <v>2870.41</v>
      </c>
      <c r="M632" s="417"/>
    </row>
    <row r="633" spans="1:13" outlineLevel="1">
      <c r="A633" s="324"/>
      <c r="B633" s="324"/>
      <c r="C633" s="307"/>
      <c r="D633" s="318">
        <v>45280</v>
      </c>
      <c r="E633" s="309" t="s">
        <v>579</v>
      </c>
      <c r="F633" s="109">
        <v>45658</v>
      </c>
      <c r="G633" s="109">
        <v>45838</v>
      </c>
      <c r="H633" s="346"/>
      <c r="I633" s="106"/>
      <c r="J633" s="2"/>
      <c r="K633" s="219">
        <v>33.380000000000003</v>
      </c>
      <c r="L633" s="219">
        <v>2562.69</v>
      </c>
      <c r="M633" s="416" t="s">
        <v>315</v>
      </c>
    </row>
    <row r="634" spans="1:13" outlineLevel="1">
      <c r="A634" s="324"/>
      <c r="B634" s="324"/>
      <c r="C634" s="307"/>
      <c r="D634" s="318"/>
      <c r="E634" s="309"/>
      <c r="F634" s="24">
        <v>45839</v>
      </c>
      <c r="G634" s="24">
        <v>46022</v>
      </c>
      <c r="H634" s="346"/>
      <c r="I634" s="106"/>
      <c r="J634" s="2"/>
      <c r="K634" s="211">
        <v>39.08</v>
      </c>
      <c r="L634" s="211">
        <v>3000.91</v>
      </c>
      <c r="M634" s="417"/>
    </row>
    <row r="635" spans="1:13" outlineLevel="1">
      <c r="A635" s="324"/>
      <c r="B635" s="324"/>
      <c r="C635" s="307"/>
      <c r="D635" s="318">
        <v>45280</v>
      </c>
      <c r="E635" s="309" t="s">
        <v>579</v>
      </c>
      <c r="F635" s="109">
        <v>45658</v>
      </c>
      <c r="G635" s="109">
        <v>45838</v>
      </c>
      <c r="H635" s="346"/>
      <c r="I635" s="106"/>
      <c r="J635" s="2"/>
      <c r="K635" s="219">
        <v>33.380000000000003</v>
      </c>
      <c r="L635" s="219">
        <v>2772.74</v>
      </c>
      <c r="M635" s="416" t="s">
        <v>316</v>
      </c>
    </row>
    <row r="636" spans="1:13" outlineLevel="1">
      <c r="A636" s="324"/>
      <c r="B636" s="324"/>
      <c r="C636" s="307"/>
      <c r="D636" s="318"/>
      <c r="E636" s="309"/>
      <c r="F636" s="24">
        <v>45839</v>
      </c>
      <c r="G636" s="24">
        <v>46022</v>
      </c>
      <c r="H636" s="346"/>
      <c r="I636" s="106"/>
      <c r="J636" s="2"/>
      <c r="K636" s="211">
        <v>39.08</v>
      </c>
      <c r="L636" s="211">
        <v>3150.4</v>
      </c>
      <c r="M636" s="417"/>
    </row>
    <row r="637" spans="1:13" outlineLevel="1">
      <c r="A637" s="324"/>
      <c r="B637" s="324"/>
      <c r="C637" s="307"/>
      <c r="D637" s="318">
        <v>45280</v>
      </c>
      <c r="E637" s="309" t="s">
        <v>579</v>
      </c>
      <c r="F637" s="109">
        <v>45658</v>
      </c>
      <c r="G637" s="109">
        <v>45838</v>
      </c>
      <c r="H637" s="346"/>
      <c r="I637" s="106"/>
      <c r="J637" s="2"/>
      <c r="K637" s="219">
        <v>33.380000000000003</v>
      </c>
      <c r="L637" s="219">
        <v>2349.13</v>
      </c>
      <c r="M637" s="416" t="s">
        <v>317</v>
      </c>
    </row>
    <row r="638" spans="1:13" outlineLevel="1">
      <c r="A638" s="324"/>
      <c r="B638" s="324"/>
      <c r="C638" s="307"/>
      <c r="D638" s="318"/>
      <c r="E638" s="309"/>
      <c r="F638" s="24">
        <v>45839</v>
      </c>
      <c r="G638" s="24">
        <v>46022</v>
      </c>
      <c r="H638" s="346"/>
      <c r="I638" s="106"/>
      <c r="J638" s="2"/>
      <c r="K638" s="211">
        <v>39.08</v>
      </c>
      <c r="L638" s="211">
        <v>2750.83</v>
      </c>
      <c r="M638" s="417"/>
    </row>
    <row r="639" spans="1:13" outlineLevel="1">
      <c r="A639" s="324"/>
      <c r="B639" s="324"/>
      <c r="C639" s="307"/>
      <c r="D639" s="318">
        <v>45280</v>
      </c>
      <c r="E639" s="309" t="s">
        <v>579</v>
      </c>
      <c r="F639" s="109">
        <v>45658</v>
      </c>
      <c r="G639" s="109">
        <v>45838</v>
      </c>
      <c r="H639" s="346"/>
      <c r="I639" s="106"/>
      <c r="J639" s="2"/>
      <c r="K639" s="219">
        <v>33.380000000000003</v>
      </c>
      <c r="L639" s="219">
        <v>2562.69</v>
      </c>
      <c r="M639" s="416" t="s">
        <v>318</v>
      </c>
    </row>
    <row r="640" spans="1:13" outlineLevel="1">
      <c r="A640" s="321"/>
      <c r="B640" s="321"/>
      <c r="C640" s="308"/>
      <c r="D640" s="318"/>
      <c r="E640" s="305"/>
      <c r="F640" s="24">
        <v>45839</v>
      </c>
      <c r="G640" s="24">
        <v>46022</v>
      </c>
      <c r="H640" s="346"/>
      <c r="I640" s="106"/>
      <c r="J640" s="2"/>
      <c r="K640" s="211">
        <v>39.08</v>
      </c>
      <c r="L640" s="211">
        <v>3000.91</v>
      </c>
      <c r="M640" s="417"/>
    </row>
    <row r="641" spans="1:13" outlineLevel="1">
      <c r="A641" s="320" t="s">
        <v>47</v>
      </c>
      <c r="B641" s="320" t="s">
        <v>286</v>
      </c>
      <c r="C641" s="306" t="s">
        <v>717</v>
      </c>
      <c r="D641" s="318">
        <v>45630</v>
      </c>
      <c r="E641" s="318" t="s">
        <v>729</v>
      </c>
      <c r="F641" s="23">
        <v>45658</v>
      </c>
      <c r="G641" s="23">
        <v>45838</v>
      </c>
      <c r="H641" s="346"/>
      <c r="I641" s="49">
        <v>52.44</v>
      </c>
      <c r="J641" s="46">
        <v>2517.77</v>
      </c>
      <c r="K641" s="210"/>
      <c r="L641" s="210"/>
      <c r="M641" s="411"/>
    </row>
    <row r="642" spans="1:13" outlineLevel="1">
      <c r="A642" s="324"/>
      <c r="B642" s="324"/>
      <c r="C642" s="307"/>
      <c r="D642" s="318"/>
      <c r="E642" s="318"/>
      <c r="F642" s="110">
        <v>45839</v>
      </c>
      <c r="G642" s="110">
        <v>46022</v>
      </c>
      <c r="H642" s="346"/>
      <c r="I642" s="49">
        <v>61.62</v>
      </c>
      <c r="J642" s="46">
        <v>3161.33</v>
      </c>
      <c r="K642" s="106"/>
      <c r="L642" s="106"/>
      <c r="M642" s="411"/>
    </row>
    <row r="643" spans="1:13" outlineLevel="1">
      <c r="A643" s="324"/>
      <c r="B643" s="324"/>
      <c r="C643" s="307"/>
      <c r="D643" s="318">
        <v>45646</v>
      </c>
      <c r="E643" s="304" t="s">
        <v>660</v>
      </c>
      <c r="F643" s="109">
        <v>45658</v>
      </c>
      <c r="G643" s="109">
        <v>45838</v>
      </c>
      <c r="H643" s="346"/>
      <c r="I643" s="106"/>
      <c r="J643" s="106"/>
      <c r="K643" s="49">
        <v>38.31</v>
      </c>
      <c r="L643" s="46">
        <v>2059.21</v>
      </c>
      <c r="M643" s="412" t="s">
        <v>311</v>
      </c>
    </row>
    <row r="644" spans="1:13" outlineLevel="1">
      <c r="A644" s="324"/>
      <c r="B644" s="324"/>
      <c r="C644" s="307"/>
      <c r="D644" s="318"/>
      <c r="E644" s="309"/>
      <c r="F644" s="24">
        <v>45839</v>
      </c>
      <c r="G644" s="24">
        <v>46022</v>
      </c>
      <c r="H644" s="346"/>
      <c r="I644" s="106"/>
      <c r="J644" s="106"/>
      <c r="K644" s="49">
        <v>44.86</v>
      </c>
      <c r="L644" s="46">
        <v>2411.33</v>
      </c>
      <c r="M644" s="413"/>
    </row>
    <row r="645" spans="1:13" outlineLevel="1">
      <c r="A645" s="324"/>
      <c r="B645" s="324"/>
      <c r="C645" s="307"/>
      <c r="D645" s="318">
        <v>45280</v>
      </c>
      <c r="E645" s="309" t="s">
        <v>579</v>
      </c>
      <c r="F645" s="109">
        <v>45658</v>
      </c>
      <c r="G645" s="109">
        <v>45838</v>
      </c>
      <c r="H645" s="346"/>
      <c r="I645" s="106"/>
      <c r="J645" s="106"/>
      <c r="K645" s="49">
        <v>38.31</v>
      </c>
      <c r="L645" s="46">
        <v>2255.34</v>
      </c>
      <c r="M645" s="412" t="s">
        <v>312</v>
      </c>
    </row>
    <row r="646" spans="1:13" outlineLevel="1">
      <c r="A646" s="324"/>
      <c r="B646" s="324"/>
      <c r="C646" s="307"/>
      <c r="D646" s="318"/>
      <c r="E646" s="309"/>
      <c r="F646" s="24">
        <v>45839</v>
      </c>
      <c r="G646" s="24">
        <v>46022</v>
      </c>
      <c r="H646" s="346"/>
      <c r="I646" s="106"/>
      <c r="J646" s="106"/>
      <c r="K646" s="49">
        <v>44.86</v>
      </c>
      <c r="L646" s="46">
        <v>2641</v>
      </c>
      <c r="M646" s="413"/>
    </row>
    <row r="647" spans="1:13" outlineLevel="1">
      <c r="A647" s="324"/>
      <c r="B647" s="324"/>
      <c r="C647" s="307"/>
      <c r="D647" s="318">
        <v>45280</v>
      </c>
      <c r="E647" s="309" t="s">
        <v>579</v>
      </c>
      <c r="F647" s="109">
        <v>45658</v>
      </c>
      <c r="G647" s="109">
        <v>45838</v>
      </c>
      <c r="H647" s="346"/>
      <c r="I647" s="106"/>
      <c r="J647" s="106"/>
      <c r="K647" s="49">
        <v>38.31</v>
      </c>
      <c r="L647" s="46">
        <v>1920.07</v>
      </c>
      <c r="M647" s="412" t="s">
        <v>313</v>
      </c>
    </row>
    <row r="648" spans="1:13" outlineLevel="1">
      <c r="A648" s="324"/>
      <c r="B648" s="324"/>
      <c r="C648" s="307"/>
      <c r="D648" s="318"/>
      <c r="E648" s="309"/>
      <c r="F648" s="24">
        <v>45839</v>
      </c>
      <c r="G648" s="24">
        <v>46022</v>
      </c>
      <c r="H648" s="346"/>
      <c r="I648" s="106"/>
      <c r="J648" s="106"/>
      <c r="K648" s="49">
        <v>44.86</v>
      </c>
      <c r="L648" s="46">
        <v>2248.4</v>
      </c>
      <c r="M648" s="413"/>
    </row>
    <row r="649" spans="1:13" outlineLevel="1">
      <c r="A649" s="324"/>
      <c r="B649" s="324"/>
      <c r="C649" s="307"/>
      <c r="D649" s="318">
        <v>45280</v>
      </c>
      <c r="E649" s="309" t="s">
        <v>579</v>
      </c>
      <c r="F649" s="109">
        <v>45658</v>
      </c>
      <c r="G649" s="109">
        <v>45838</v>
      </c>
      <c r="H649" s="346"/>
      <c r="I649" s="106"/>
      <c r="J649" s="106"/>
      <c r="K649" s="49">
        <v>38.31</v>
      </c>
      <c r="L649" s="46">
        <v>2059.21</v>
      </c>
      <c r="M649" s="412" t="s">
        <v>314</v>
      </c>
    </row>
    <row r="650" spans="1:13" outlineLevel="1">
      <c r="A650" s="324"/>
      <c r="B650" s="324"/>
      <c r="C650" s="307"/>
      <c r="D650" s="318"/>
      <c r="E650" s="309"/>
      <c r="F650" s="24">
        <v>45839</v>
      </c>
      <c r="G650" s="24">
        <v>46022</v>
      </c>
      <c r="H650" s="346"/>
      <c r="I650" s="106"/>
      <c r="J650" s="106"/>
      <c r="K650" s="49">
        <v>44.86</v>
      </c>
      <c r="L650" s="46">
        <v>2411.33</v>
      </c>
      <c r="M650" s="413"/>
    </row>
    <row r="651" spans="1:13" outlineLevel="1">
      <c r="A651" s="324"/>
      <c r="B651" s="324"/>
      <c r="C651" s="307"/>
      <c r="D651" s="318">
        <v>45280</v>
      </c>
      <c r="E651" s="309" t="s">
        <v>579</v>
      </c>
      <c r="F651" s="109">
        <v>45658</v>
      </c>
      <c r="G651" s="109">
        <v>45838</v>
      </c>
      <c r="H651" s="346"/>
      <c r="I651" s="106"/>
      <c r="J651" s="106"/>
      <c r="K651" s="49">
        <v>38.31</v>
      </c>
      <c r="L651" s="46">
        <v>2152.81</v>
      </c>
      <c r="M651" s="412" t="s">
        <v>315</v>
      </c>
    </row>
    <row r="652" spans="1:13" outlineLevel="1">
      <c r="A652" s="324"/>
      <c r="B652" s="324"/>
      <c r="C652" s="307"/>
      <c r="D652" s="318"/>
      <c r="E652" s="309"/>
      <c r="F652" s="24">
        <v>45839</v>
      </c>
      <c r="G652" s="24">
        <v>46022</v>
      </c>
      <c r="H652" s="346"/>
      <c r="I652" s="106"/>
      <c r="J652" s="106"/>
      <c r="K652" s="49">
        <v>44.86</v>
      </c>
      <c r="L652" s="46">
        <v>2520.94</v>
      </c>
      <c r="M652" s="413"/>
    </row>
    <row r="653" spans="1:13" outlineLevel="1">
      <c r="A653" s="324"/>
      <c r="B653" s="324"/>
      <c r="C653" s="307"/>
      <c r="D653" s="318">
        <v>45280</v>
      </c>
      <c r="E653" s="309" t="s">
        <v>579</v>
      </c>
      <c r="F653" s="109">
        <v>45658</v>
      </c>
      <c r="G653" s="109">
        <v>45838</v>
      </c>
      <c r="H653" s="346"/>
      <c r="I653" s="106"/>
      <c r="J653" s="106"/>
      <c r="K653" s="49">
        <v>38.31</v>
      </c>
      <c r="L653" s="46">
        <v>2329.29</v>
      </c>
      <c r="M653" s="412" t="s">
        <v>316</v>
      </c>
    </row>
    <row r="654" spans="1:13" outlineLevel="1">
      <c r="A654" s="324"/>
      <c r="B654" s="324"/>
      <c r="C654" s="307"/>
      <c r="D654" s="318"/>
      <c r="E654" s="309"/>
      <c r="F654" s="24">
        <v>45839</v>
      </c>
      <c r="G654" s="24">
        <v>46022</v>
      </c>
      <c r="H654" s="346"/>
      <c r="I654" s="106"/>
      <c r="J654" s="106"/>
      <c r="K654" s="49">
        <v>44.86</v>
      </c>
      <c r="L654" s="46">
        <v>2727.6</v>
      </c>
      <c r="M654" s="413"/>
    </row>
    <row r="655" spans="1:13" outlineLevel="1">
      <c r="A655" s="324"/>
      <c r="B655" s="324"/>
      <c r="C655" s="307"/>
      <c r="D655" s="318">
        <v>45280</v>
      </c>
      <c r="E655" s="309" t="s">
        <v>579</v>
      </c>
      <c r="F655" s="109">
        <v>45658</v>
      </c>
      <c r="G655" s="109">
        <v>45838</v>
      </c>
      <c r="H655" s="346"/>
      <c r="I655" s="106"/>
      <c r="J655" s="106"/>
      <c r="K655" s="49">
        <v>38.31</v>
      </c>
      <c r="L655" s="46">
        <v>1973.42</v>
      </c>
      <c r="M655" s="412" t="s">
        <v>317</v>
      </c>
    </row>
    <row r="656" spans="1:13" outlineLevel="1">
      <c r="A656" s="324"/>
      <c r="B656" s="324"/>
      <c r="C656" s="307"/>
      <c r="D656" s="318"/>
      <c r="E656" s="309"/>
      <c r="F656" s="24">
        <v>45839</v>
      </c>
      <c r="G656" s="24">
        <v>46022</v>
      </c>
      <c r="H656" s="346"/>
      <c r="I656" s="106"/>
      <c r="J656" s="106"/>
      <c r="K656" s="49">
        <v>44.86</v>
      </c>
      <c r="L656" s="46">
        <v>2310.87</v>
      </c>
      <c r="M656" s="413"/>
    </row>
    <row r="657" spans="1:13" outlineLevel="1">
      <c r="A657" s="324"/>
      <c r="B657" s="324"/>
      <c r="C657" s="307"/>
      <c r="D657" s="318">
        <v>45280</v>
      </c>
      <c r="E657" s="309" t="s">
        <v>579</v>
      </c>
      <c r="F657" s="109">
        <v>45658</v>
      </c>
      <c r="G657" s="109">
        <v>45838</v>
      </c>
      <c r="H657" s="346"/>
      <c r="I657" s="106"/>
      <c r="J657" s="106"/>
      <c r="K657" s="49">
        <v>38.31</v>
      </c>
      <c r="L657" s="46">
        <v>2152.81</v>
      </c>
      <c r="M657" s="412" t="s">
        <v>318</v>
      </c>
    </row>
    <row r="658" spans="1:13" outlineLevel="1">
      <c r="A658" s="321"/>
      <c r="B658" s="321"/>
      <c r="C658" s="308"/>
      <c r="D658" s="318"/>
      <c r="E658" s="305"/>
      <c r="F658" s="24">
        <v>45839</v>
      </c>
      <c r="G658" s="24">
        <v>46022</v>
      </c>
      <c r="H658" s="346"/>
      <c r="I658" s="106"/>
      <c r="J658" s="106"/>
      <c r="K658" s="49">
        <v>44.86</v>
      </c>
      <c r="L658" s="46">
        <v>2520.94</v>
      </c>
      <c r="M658" s="413"/>
    </row>
    <row r="659" spans="1:13" outlineLevel="1">
      <c r="A659" s="320" t="s">
        <v>47</v>
      </c>
      <c r="B659" s="320" t="s">
        <v>231</v>
      </c>
      <c r="C659" s="306" t="s">
        <v>390</v>
      </c>
      <c r="D659" s="318">
        <v>45616</v>
      </c>
      <c r="E659" s="318" t="s">
        <v>551</v>
      </c>
      <c r="F659" s="23">
        <v>45658</v>
      </c>
      <c r="G659" s="23">
        <v>45838</v>
      </c>
      <c r="H659" s="346"/>
      <c r="I659" s="49">
        <v>127.84</v>
      </c>
      <c r="J659" s="46">
        <v>2533.69</v>
      </c>
      <c r="K659" s="106"/>
      <c r="L659" s="106"/>
      <c r="M659" s="411"/>
    </row>
    <row r="660" spans="1:13" outlineLevel="1">
      <c r="A660" s="324"/>
      <c r="B660" s="324"/>
      <c r="C660" s="307"/>
      <c r="D660" s="318"/>
      <c r="E660" s="318"/>
      <c r="F660" s="110">
        <v>45839</v>
      </c>
      <c r="G660" s="110">
        <v>46022</v>
      </c>
      <c r="H660" s="346"/>
      <c r="I660" s="49">
        <v>137.91999999999999</v>
      </c>
      <c r="J660" s="46">
        <v>2703.47</v>
      </c>
      <c r="K660" s="106"/>
      <c r="L660" s="106"/>
      <c r="M660" s="411"/>
    </row>
    <row r="661" spans="1:13" outlineLevel="1">
      <c r="A661" s="324"/>
      <c r="B661" s="324"/>
      <c r="C661" s="307"/>
      <c r="D661" s="318">
        <v>45646</v>
      </c>
      <c r="E661" s="304" t="s">
        <v>660</v>
      </c>
      <c r="F661" s="109">
        <v>45658</v>
      </c>
      <c r="G661" s="109">
        <v>45838</v>
      </c>
      <c r="H661" s="346"/>
      <c r="I661" s="106"/>
      <c r="J661" s="106"/>
      <c r="K661" s="49">
        <v>62.04</v>
      </c>
      <c r="L661" s="46">
        <v>1972.53</v>
      </c>
      <c r="M661" s="412" t="s">
        <v>311</v>
      </c>
    </row>
    <row r="662" spans="1:13" outlineLevel="1">
      <c r="A662" s="324"/>
      <c r="B662" s="324"/>
      <c r="C662" s="307"/>
      <c r="D662" s="318"/>
      <c r="E662" s="309"/>
      <c r="F662" s="24">
        <v>45839</v>
      </c>
      <c r="G662" s="24">
        <v>46022</v>
      </c>
      <c r="H662" s="346"/>
      <c r="I662" s="106"/>
      <c r="J662" s="106"/>
      <c r="K662" s="49">
        <v>72.650000000000006</v>
      </c>
      <c r="L662" s="46">
        <v>2309.83</v>
      </c>
      <c r="M662" s="413"/>
    </row>
    <row r="663" spans="1:13" outlineLevel="1">
      <c r="A663" s="324"/>
      <c r="B663" s="324"/>
      <c r="C663" s="307"/>
      <c r="D663" s="318">
        <v>45280</v>
      </c>
      <c r="E663" s="309" t="s">
        <v>579</v>
      </c>
      <c r="F663" s="109">
        <v>45658</v>
      </c>
      <c r="G663" s="109">
        <v>45838</v>
      </c>
      <c r="H663" s="346"/>
      <c r="I663" s="106"/>
      <c r="J663" s="106"/>
      <c r="K663" s="49">
        <v>62.04</v>
      </c>
      <c r="L663" s="46">
        <v>2160.37</v>
      </c>
      <c r="M663" s="412" t="s">
        <v>312</v>
      </c>
    </row>
    <row r="664" spans="1:13" outlineLevel="1">
      <c r="A664" s="324"/>
      <c r="B664" s="324"/>
      <c r="C664" s="307"/>
      <c r="D664" s="318"/>
      <c r="E664" s="309"/>
      <c r="F664" s="24">
        <v>45839</v>
      </c>
      <c r="G664" s="24">
        <v>46022</v>
      </c>
      <c r="H664" s="346"/>
      <c r="I664" s="106"/>
      <c r="J664" s="106"/>
      <c r="K664" s="49">
        <v>72.650000000000006</v>
      </c>
      <c r="L664" s="46">
        <v>2529.79</v>
      </c>
      <c r="M664" s="413"/>
    </row>
    <row r="665" spans="1:13" outlineLevel="1">
      <c r="A665" s="324"/>
      <c r="B665" s="324"/>
      <c r="C665" s="307"/>
      <c r="D665" s="318">
        <v>45280</v>
      </c>
      <c r="E665" s="309" t="s">
        <v>579</v>
      </c>
      <c r="F665" s="109">
        <v>45658</v>
      </c>
      <c r="G665" s="109">
        <v>45838</v>
      </c>
      <c r="H665" s="346"/>
      <c r="I665" s="106"/>
      <c r="J665" s="106"/>
      <c r="K665" s="49">
        <v>62.04</v>
      </c>
      <c r="L665" s="46">
        <v>1839.25</v>
      </c>
      <c r="M665" s="412" t="s">
        <v>313</v>
      </c>
    </row>
    <row r="666" spans="1:13" outlineLevel="1">
      <c r="A666" s="324"/>
      <c r="B666" s="324"/>
      <c r="C666" s="307"/>
      <c r="D666" s="318"/>
      <c r="E666" s="309"/>
      <c r="F666" s="24">
        <v>45839</v>
      </c>
      <c r="G666" s="24">
        <v>46022</v>
      </c>
      <c r="H666" s="346"/>
      <c r="I666" s="106"/>
      <c r="J666" s="106"/>
      <c r="K666" s="49">
        <v>72.650000000000006</v>
      </c>
      <c r="L666" s="46">
        <v>2153.7600000000002</v>
      </c>
      <c r="M666" s="413"/>
    </row>
    <row r="667" spans="1:13" outlineLevel="1">
      <c r="A667" s="324"/>
      <c r="B667" s="324"/>
      <c r="C667" s="307"/>
      <c r="D667" s="318">
        <v>45280</v>
      </c>
      <c r="E667" s="309" t="s">
        <v>579</v>
      </c>
      <c r="F667" s="109">
        <v>45658</v>
      </c>
      <c r="G667" s="109">
        <v>45838</v>
      </c>
      <c r="H667" s="346"/>
      <c r="I667" s="106"/>
      <c r="J667" s="106"/>
      <c r="K667" s="49">
        <v>62.04</v>
      </c>
      <c r="L667" s="46">
        <v>1972.53</v>
      </c>
      <c r="M667" s="412" t="s">
        <v>314</v>
      </c>
    </row>
    <row r="668" spans="1:13" outlineLevel="1">
      <c r="A668" s="324"/>
      <c r="B668" s="324"/>
      <c r="C668" s="307"/>
      <c r="D668" s="318"/>
      <c r="E668" s="309"/>
      <c r="F668" s="24">
        <v>45839</v>
      </c>
      <c r="G668" s="24">
        <v>46022</v>
      </c>
      <c r="H668" s="346"/>
      <c r="I668" s="106"/>
      <c r="J668" s="106"/>
      <c r="K668" s="49">
        <v>72.650000000000006</v>
      </c>
      <c r="L668" s="46">
        <v>2309.83</v>
      </c>
      <c r="M668" s="413"/>
    </row>
    <row r="669" spans="1:13" outlineLevel="1">
      <c r="A669" s="324"/>
      <c r="B669" s="324"/>
      <c r="C669" s="307"/>
      <c r="D669" s="318">
        <v>45280</v>
      </c>
      <c r="E669" s="309" t="s">
        <v>579</v>
      </c>
      <c r="F669" s="109">
        <v>45658</v>
      </c>
      <c r="G669" s="109">
        <v>45838</v>
      </c>
      <c r="H669" s="346"/>
      <c r="I669" s="106"/>
      <c r="J669" s="106"/>
      <c r="K669" s="49">
        <v>62.04</v>
      </c>
      <c r="L669" s="46">
        <v>2062.1799999999998</v>
      </c>
      <c r="M669" s="412" t="s">
        <v>315</v>
      </c>
    </row>
    <row r="670" spans="1:13" outlineLevel="1">
      <c r="A670" s="324"/>
      <c r="B670" s="324"/>
      <c r="C670" s="307"/>
      <c r="D670" s="318"/>
      <c r="E670" s="309"/>
      <c r="F670" s="24">
        <v>45839</v>
      </c>
      <c r="G670" s="24">
        <v>46022</v>
      </c>
      <c r="H670" s="346"/>
      <c r="I670" s="106"/>
      <c r="J670" s="106"/>
      <c r="K670" s="49">
        <v>72.650000000000006</v>
      </c>
      <c r="L670" s="46">
        <v>2414.81</v>
      </c>
      <c r="M670" s="413"/>
    </row>
    <row r="671" spans="1:13" outlineLevel="1">
      <c r="A671" s="324"/>
      <c r="B671" s="324"/>
      <c r="C671" s="307"/>
      <c r="D671" s="318">
        <v>45280</v>
      </c>
      <c r="E671" s="309" t="s">
        <v>579</v>
      </c>
      <c r="F671" s="109">
        <v>45658</v>
      </c>
      <c r="G671" s="109">
        <v>45838</v>
      </c>
      <c r="H671" s="346"/>
      <c r="I671" s="106"/>
      <c r="J671" s="106"/>
      <c r="K671" s="49">
        <v>62.04</v>
      </c>
      <c r="L671" s="46">
        <v>2231.2399999999998</v>
      </c>
      <c r="M671" s="412" t="s">
        <v>316</v>
      </c>
    </row>
    <row r="672" spans="1:13" outlineLevel="1">
      <c r="A672" s="324"/>
      <c r="B672" s="324"/>
      <c r="C672" s="307"/>
      <c r="D672" s="318"/>
      <c r="E672" s="309"/>
      <c r="F672" s="24">
        <v>45839</v>
      </c>
      <c r="G672" s="24">
        <v>46022</v>
      </c>
      <c r="H672" s="346"/>
      <c r="I672" s="106"/>
      <c r="J672" s="106"/>
      <c r="K672" s="49">
        <v>72.650000000000006</v>
      </c>
      <c r="L672" s="46">
        <v>2612.7800000000002</v>
      </c>
      <c r="M672" s="413"/>
    </row>
    <row r="673" spans="1:13" outlineLevel="1">
      <c r="A673" s="324"/>
      <c r="B673" s="324"/>
      <c r="C673" s="307"/>
      <c r="D673" s="318">
        <v>45280</v>
      </c>
      <c r="E673" s="309" t="s">
        <v>579</v>
      </c>
      <c r="F673" s="109">
        <v>45658</v>
      </c>
      <c r="G673" s="109">
        <v>45838</v>
      </c>
      <c r="H673" s="346"/>
      <c r="I673" s="106"/>
      <c r="J673" s="106"/>
      <c r="K673" s="49">
        <v>62.04</v>
      </c>
      <c r="L673" s="46">
        <v>1890.33</v>
      </c>
      <c r="M673" s="412" t="s">
        <v>317</v>
      </c>
    </row>
    <row r="674" spans="1:13" outlineLevel="1">
      <c r="A674" s="324"/>
      <c r="B674" s="324"/>
      <c r="C674" s="307"/>
      <c r="D674" s="318"/>
      <c r="E674" s="309"/>
      <c r="F674" s="24">
        <v>45839</v>
      </c>
      <c r="G674" s="24">
        <v>46022</v>
      </c>
      <c r="H674" s="346"/>
      <c r="I674" s="106"/>
      <c r="J674" s="106"/>
      <c r="K674" s="49">
        <v>72.650000000000006</v>
      </c>
      <c r="L674" s="46">
        <v>2213.58</v>
      </c>
      <c r="M674" s="413"/>
    </row>
    <row r="675" spans="1:13" outlineLevel="1">
      <c r="A675" s="324"/>
      <c r="B675" s="324"/>
      <c r="C675" s="307"/>
      <c r="D675" s="318">
        <v>45280</v>
      </c>
      <c r="E675" s="309" t="s">
        <v>579</v>
      </c>
      <c r="F675" s="109">
        <v>45658</v>
      </c>
      <c r="G675" s="109">
        <v>45838</v>
      </c>
      <c r="H675" s="346"/>
      <c r="I675" s="106"/>
      <c r="J675" s="106"/>
      <c r="K675" s="49">
        <v>62.04</v>
      </c>
      <c r="L675" s="46">
        <v>2062.1799999999998</v>
      </c>
      <c r="M675" s="412" t="s">
        <v>318</v>
      </c>
    </row>
    <row r="676" spans="1:13" outlineLevel="1">
      <c r="A676" s="321"/>
      <c r="B676" s="321"/>
      <c r="C676" s="308"/>
      <c r="D676" s="318"/>
      <c r="E676" s="305"/>
      <c r="F676" s="24">
        <v>45839</v>
      </c>
      <c r="G676" s="24">
        <v>46022</v>
      </c>
      <c r="H676" s="346"/>
      <c r="I676" s="106"/>
      <c r="J676" s="106"/>
      <c r="K676" s="49">
        <v>72.650000000000006</v>
      </c>
      <c r="L676" s="46">
        <v>2414.81</v>
      </c>
      <c r="M676" s="413"/>
    </row>
    <row r="677" spans="1:13" outlineLevel="1">
      <c r="A677" s="320" t="s">
        <v>47</v>
      </c>
      <c r="B677" s="320" t="s">
        <v>438</v>
      </c>
      <c r="C677" s="306" t="s">
        <v>98</v>
      </c>
      <c r="D677" s="304">
        <v>45646</v>
      </c>
      <c r="E677" s="304" t="s">
        <v>813</v>
      </c>
      <c r="F677" s="23">
        <v>45658</v>
      </c>
      <c r="G677" s="23">
        <v>45838</v>
      </c>
      <c r="H677" s="346"/>
      <c r="I677" s="49">
        <v>66.83</v>
      </c>
      <c r="J677" s="46">
        <v>2048.6</v>
      </c>
      <c r="K677" s="7"/>
      <c r="L677" s="7"/>
      <c r="M677" s="411"/>
    </row>
    <row r="678" spans="1:13" outlineLevel="1">
      <c r="A678" s="321"/>
      <c r="B678" s="321"/>
      <c r="C678" s="308"/>
      <c r="D678" s="305"/>
      <c r="E678" s="305"/>
      <c r="F678" s="110">
        <v>45839</v>
      </c>
      <c r="G678" s="110">
        <v>46022</v>
      </c>
      <c r="H678" s="346"/>
      <c r="I678" s="49">
        <v>66.83</v>
      </c>
      <c r="J678" s="46">
        <v>2546.41</v>
      </c>
      <c r="K678" s="7"/>
      <c r="L678" s="7"/>
      <c r="M678" s="411"/>
    </row>
    <row r="679" spans="1:13" outlineLevel="1">
      <c r="A679" s="320" t="s">
        <v>47</v>
      </c>
      <c r="B679" s="320" t="s">
        <v>189</v>
      </c>
      <c r="C679" s="306" t="s">
        <v>98</v>
      </c>
      <c r="D679" s="304">
        <v>45646</v>
      </c>
      <c r="E679" s="304" t="s">
        <v>813</v>
      </c>
      <c r="F679" s="23">
        <v>45658</v>
      </c>
      <c r="G679" s="23">
        <v>45838</v>
      </c>
      <c r="H679" s="346"/>
      <c r="I679" s="49">
        <v>66.83</v>
      </c>
      <c r="J679" s="46">
        <v>2048.6</v>
      </c>
      <c r="K679" s="7"/>
      <c r="L679" s="7"/>
      <c r="M679" s="411"/>
    </row>
    <row r="680" spans="1:13" outlineLevel="1">
      <c r="A680" s="321"/>
      <c r="B680" s="321"/>
      <c r="C680" s="308"/>
      <c r="D680" s="305"/>
      <c r="E680" s="305"/>
      <c r="F680" s="110">
        <v>45839</v>
      </c>
      <c r="G680" s="110">
        <v>46022</v>
      </c>
      <c r="H680" s="346"/>
      <c r="I680" s="49">
        <v>66.83</v>
      </c>
      <c r="J680" s="46">
        <v>2546.41</v>
      </c>
      <c r="K680" s="7"/>
      <c r="L680" s="7"/>
      <c r="M680" s="411"/>
    </row>
    <row r="681" spans="1:13" outlineLevel="1">
      <c r="A681" s="306" t="s">
        <v>47</v>
      </c>
      <c r="B681" s="306" t="s">
        <v>180</v>
      </c>
      <c r="C681" s="306" t="s">
        <v>491</v>
      </c>
      <c r="D681" s="304">
        <v>45630</v>
      </c>
      <c r="E681" s="304" t="s">
        <v>587</v>
      </c>
      <c r="F681" s="23">
        <v>45658</v>
      </c>
      <c r="G681" s="23">
        <v>45838</v>
      </c>
      <c r="H681" s="193"/>
      <c r="I681" s="49">
        <v>53.97</v>
      </c>
      <c r="J681" s="46">
        <v>5741.95</v>
      </c>
      <c r="K681" s="101"/>
      <c r="L681" s="101"/>
      <c r="M681" s="412"/>
    </row>
    <row r="682" spans="1:13" outlineLevel="1">
      <c r="A682" s="307"/>
      <c r="B682" s="307"/>
      <c r="C682" s="307"/>
      <c r="D682" s="305"/>
      <c r="E682" s="305"/>
      <c r="F682" s="110">
        <v>45839</v>
      </c>
      <c r="G682" s="110">
        <v>46022</v>
      </c>
      <c r="H682" s="193"/>
      <c r="I682" s="49">
        <v>57.1</v>
      </c>
      <c r="J682" s="46">
        <v>8326.07</v>
      </c>
      <c r="K682" s="101"/>
      <c r="L682" s="101"/>
      <c r="M682" s="413"/>
    </row>
    <row r="683" spans="1:13" ht="24" customHeight="1" outlineLevel="1">
      <c r="A683" s="307"/>
      <c r="B683" s="307"/>
      <c r="C683" s="307"/>
      <c r="D683" s="192"/>
      <c r="E683" s="192"/>
      <c r="F683" s="109">
        <v>45658</v>
      </c>
      <c r="G683" s="109">
        <v>45838</v>
      </c>
      <c r="H683" s="193"/>
      <c r="I683" s="225"/>
      <c r="J683" s="226"/>
      <c r="K683" s="217">
        <v>53.97</v>
      </c>
      <c r="L683" s="217">
        <v>2330.87</v>
      </c>
      <c r="M683" s="412" t="s">
        <v>311</v>
      </c>
    </row>
    <row r="684" spans="1:13" ht="24" customHeight="1" outlineLevel="1">
      <c r="A684" s="307"/>
      <c r="B684" s="307"/>
      <c r="C684" s="307"/>
      <c r="D684" s="192"/>
      <c r="E684" s="192"/>
      <c r="F684" s="24">
        <v>45839</v>
      </c>
      <c r="G684" s="24">
        <v>46022</v>
      </c>
      <c r="H684" s="193"/>
      <c r="I684" s="225"/>
      <c r="J684" s="226"/>
      <c r="K684" s="183">
        <v>62.82</v>
      </c>
      <c r="L684" s="183">
        <v>2712.9</v>
      </c>
      <c r="M684" s="413"/>
    </row>
    <row r="685" spans="1:13" ht="24" customHeight="1" outlineLevel="1">
      <c r="A685" s="307"/>
      <c r="B685" s="307"/>
      <c r="C685" s="307"/>
      <c r="D685" s="192"/>
      <c r="E685" s="192"/>
      <c r="F685" s="109">
        <v>45658</v>
      </c>
      <c r="G685" s="109">
        <v>45838</v>
      </c>
      <c r="H685" s="193"/>
      <c r="I685" s="225"/>
      <c r="J685" s="226"/>
      <c r="K685" s="217">
        <v>53.97</v>
      </c>
      <c r="L685" s="217">
        <v>2552.86</v>
      </c>
      <c r="M685" s="412" t="s">
        <v>312</v>
      </c>
    </row>
    <row r="686" spans="1:13" ht="27" customHeight="1" outlineLevel="1">
      <c r="A686" s="307"/>
      <c r="B686" s="307"/>
      <c r="C686" s="307"/>
      <c r="D686" s="192"/>
      <c r="E686" s="192"/>
      <c r="F686" s="24">
        <v>45839</v>
      </c>
      <c r="G686" s="24">
        <v>46022</v>
      </c>
      <c r="H686" s="193"/>
      <c r="I686" s="225"/>
      <c r="J686" s="226"/>
      <c r="K686" s="183">
        <v>62.82</v>
      </c>
      <c r="L686" s="183">
        <v>2971.27</v>
      </c>
      <c r="M686" s="413"/>
    </row>
    <row r="687" spans="1:13" ht="24" customHeight="1" outlineLevel="1">
      <c r="A687" s="307"/>
      <c r="B687" s="307"/>
      <c r="C687" s="307"/>
      <c r="D687" s="192"/>
      <c r="E687" s="192"/>
      <c r="F687" s="109">
        <v>45658</v>
      </c>
      <c r="G687" s="109">
        <v>45838</v>
      </c>
      <c r="H687" s="193"/>
      <c r="I687" s="225"/>
      <c r="J687" s="226"/>
      <c r="K687" s="217">
        <v>53.97</v>
      </c>
      <c r="L687" s="217">
        <v>2173.38</v>
      </c>
      <c r="M687" s="412" t="s">
        <v>313</v>
      </c>
    </row>
    <row r="688" spans="1:13" ht="24" customHeight="1" outlineLevel="1">
      <c r="A688" s="307"/>
      <c r="B688" s="307"/>
      <c r="C688" s="307"/>
      <c r="D688" s="192">
        <v>45646</v>
      </c>
      <c r="E688" s="192" t="s">
        <v>660</v>
      </c>
      <c r="F688" s="24">
        <v>45839</v>
      </c>
      <c r="G688" s="24">
        <v>46022</v>
      </c>
      <c r="H688" s="193"/>
      <c r="I688" s="225"/>
      <c r="J688" s="226"/>
      <c r="K688" s="183">
        <v>62.82</v>
      </c>
      <c r="L688" s="183">
        <v>2529.6</v>
      </c>
      <c r="M688" s="413"/>
    </row>
    <row r="689" spans="1:13" ht="24" customHeight="1" outlineLevel="1">
      <c r="A689" s="307"/>
      <c r="B689" s="307"/>
      <c r="C689" s="307"/>
      <c r="D689" s="192"/>
      <c r="E689" s="192"/>
      <c r="F689" s="109">
        <v>45658</v>
      </c>
      <c r="G689" s="109">
        <v>45838</v>
      </c>
      <c r="H689" s="193"/>
      <c r="I689" s="225"/>
      <c r="J689" s="226"/>
      <c r="K689" s="217">
        <v>53.97</v>
      </c>
      <c r="L689" s="217">
        <v>2330.87</v>
      </c>
      <c r="M689" s="412" t="s">
        <v>314</v>
      </c>
    </row>
    <row r="690" spans="1:13" ht="24" customHeight="1" outlineLevel="1">
      <c r="A690" s="307"/>
      <c r="B690" s="307"/>
      <c r="C690" s="307"/>
      <c r="D690" s="192"/>
      <c r="E690" s="192"/>
      <c r="F690" s="24">
        <v>45839</v>
      </c>
      <c r="G690" s="24">
        <v>46022</v>
      </c>
      <c r="H690" s="193"/>
      <c r="I690" s="225"/>
      <c r="J690" s="226"/>
      <c r="K690" s="183">
        <v>62.82</v>
      </c>
      <c r="L690" s="183">
        <v>2712.9</v>
      </c>
      <c r="M690" s="413"/>
    </row>
    <row r="691" spans="1:13" ht="24" customHeight="1" outlineLevel="1">
      <c r="A691" s="307"/>
      <c r="B691" s="307"/>
      <c r="C691" s="307"/>
      <c r="D691" s="192"/>
      <c r="E691" s="192"/>
      <c r="F691" s="109">
        <v>45658</v>
      </c>
      <c r="G691" s="109">
        <v>45838</v>
      </c>
      <c r="H691" s="193"/>
      <c r="I691" s="225"/>
      <c r="J691" s="226"/>
      <c r="K691" s="217">
        <v>53.97</v>
      </c>
      <c r="L691" s="217">
        <v>2436.8200000000002</v>
      </c>
      <c r="M691" s="412" t="s">
        <v>315</v>
      </c>
    </row>
    <row r="692" spans="1:13" ht="24" customHeight="1" outlineLevel="1">
      <c r="A692" s="307"/>
      <c r="B692" s="307"/>
      <c r="C692" s="307"/>
      <c r="D692" s="192"/>
      <c r="E692" s="192"/>
      <c r="F692" s="24">
        <v>45839</v>
      </c>
      <c r="G692" s="24">
        <v>46022</v>
      </c>
      <c r="H692" s="193"/>
      <c r="I692" s="225"/>
      <c r="J692" s="226"/>
      <c r="K692" s="183">
        <v>62.82</v>
      </c>
      <c r="L692" s="183">
        <v>2836.21</v>
      </c>
      <c r="M692" s="413"/>
    </row>
    <row r="693" spans="1:13" ht="24" customHeight="1" outlineLevel="1">
      <c r="A693" s="307"/>
      <c r="B693" s="307"/>
      <c r="C693" s="307"/>
      <c r="D693" s="192"/>
      <c r="E693" s="192"/>
      <c r="F693" s="109">
        <v>45658</v>
      </c>
      <c r="G693" s="109">
        <v>45838</v>
      </c>
      <c r="H693" s="193"/>
      <c r="I693" s="225"/>
      <c r="J693" s="226"/>
      <c r="K693" s="217">
        <v>53.97</v>
      </c>
      <c r="L693" s="217">
        <v>2636.56</v>
      </c>
      <c r="M693" s="412" t="s">
        <v>316</v>
      </c>
    </row>
    <row r="694" spans="1:13" ht="24" customHeight="1" outlineLevel="1">
      <c r="A694" s="307"/>
      <c r="B694" s="307"/>
      <c r="C694" s="307"/>
      <c r="D694" s="192"/>
      <c r="E694" s="192"/>
      <c r="F694" s="24">
        <v>45839</v>
      </c>
      <c r="G694" s="24">
        <v>46022</v>
      </c>
      <c r="H694" s="193"/>
      <c r="I694" s="225"/>
      <c r="J694" s="226"/>
      <c r="K694" s="183">
        <v>62.82</v>
      </c>
      <c r="L694" s="183">
        <v>3068.69</v>
      </c>
      <c r="M694" s="413"/>
    </row>
    <row r="695" spans="1:13" ht="24" customHeight="1" outlineLevel="1">
      <c r="A695" s="307"/>
      <c r="B695" s="307"/>
      <c r="C695" s="307"/>
      <c r="D695" s="192"/>
      <c r="E695" s="192"/>
      <c r="F695" s="109">
        <v>45658</v>
      </c>
      <c r="G695" s="109">
        <v>45838</v>
      </c>
      <c r="H695" s="193"/>
      <c r="I695" s="225"/>
      <c r="J695" s="226"/>
      <c r="K695" s="217">
        <v>53.97</v>
      </c>
      <c r="L695" s="217">
        <v>2233.75</v>
      </c>
      <c r="M695" s="412" t="s">
        <v>317</v>
      </c>
    </row>
    <row r="696" spans="1:13" ht="24" customHeight="1" outlineLevel="1">
      <c r="A696" s="307"/>
      <c r="B696" s="307"/>
      <c r="C696" s="307"/>
      <c r="D696" s="192"/>
      <c r="E696" s="192"/>
      <c r="F696" s="24">
        <v>45839</v>
      </c>
      <c r="G696" s="24">
        <v>46022</v>
      </c>
      <c r="H696" s="193"/>
      <c r="I696" s="225"/>
      <c r="J696" s="226"/>
      <c r="K696" s="183">
        <v>62.82</v>
      </c>
      <c r="L696" s="183">
        <v>2599.86</v>
      </c>
      <c r="M696" s="413"/>
    </row>
    <row r="697" spans="1:13" ht="24" customHeight="1" outlineLevel="1">
      <c r="A697" s="307"/>
      <c r="B697" s="307"/>
      <c r="C697" s="307"/>
      <c r="D697" s="192"/>
      <c r="E697" s="192"/>
      <c r="F697" s="109">
        <v>45658</v>
      </c>
      <c r="G697" s="109">
        <v>45838</v>
      </c>
      <c r="H697" s="193"/>
      <c r="I697" s="225"/>
      <c r="J697" s="226"/>
      <c r="K697" s="217">
        <v>53.97</v>
      </c>
      <c r="L697" s="217">
        <v>2436.8200000000002</v>
      </c>
      <c r="M697" s="412" t="s">
        <v>318</v>
      </c>
    </row>
    <row r="698" spans="1:13" outlineLevel="1">
      <c r="A698" s="308"/>
      <c r="B698" s="308"/>
      <c r="C698" s="308"/>
      <c r="D698" s="192"/>
      <c r="E698" s="192"/>
      <c r="F698" s="24">
        <v>45839</v>
      </c>
      <c r="G698" s="24">
        <v>46022</v>
      </c>
      <c r="H698" s="193"/>
      <c r="I698" s="225"/>
      <c r="J698" s="226"/>
      <c r="K698" s="183">
        <v>62.82</v>
      </c>
      <c r="L698" s="183">
        <v>2836.21</v>
      </c>
      <c r="M698" s="413"/>
    </row>
    <row r="699" spans="1:13" outlineLevel="1">
      <c r="A699" s="306" t="s">
        <v>47</v>
      </c>
      <c r="B699" s="306" t="s">
        <v>64</v>
      </c>
      <c r="C699" s="306" t="s">
        <v>491</v>
      </c>
      <c r="D699" s="190">
        <v>45630</v>
      </c>
      <c r="E699" s="190" t="s">
        <v>587</v>
      </c>
      <c r="F699" s="23">
        <v>45658</v>
      </c>
      <c r="G699" s="23">
        <v>45838</v>
      </c>
      <c r="H699" s="193"/>
      <c r="I699" s="49">
        <v>53.97</v>
      </c>
      <c r="J699" s="46">
        <v>5741.95</v>
      </c>
      <c r="K699" s="227"/>
      <c r="L699" s="227"/>
      <c r="M699" s="412"/>
    </row>
    <row r="700" spans="1:13" outlineLevel="1">
      <c r="A700" s="307"/>
      <c r="B700" s="307"/>
      <c r="C700" s="307"/>
      <c r="D700" s="191"/>
      <c r="E700" s="191"/>
      <c r="F700" s="110">
        <v>45839</v>
      </c>
      <c r="G700" s="110">
        <v>46022</v>
      </c>
      <c r="H700" s="193"/>
      <c r="I700" s="49">
        <v>57.1</v>
      </c>
      <c r="J700" s="46">
        <v>8326.07</v>
      </c>
      <c r="K700" s="101"/>
      <c r="L700" s="101"/>
      <c r="M700" s="413"/>
    </row>
    <row r="701" spans="1:13" ht="24" customHeight="1" outlineLevel="1">
      <c r="A701" s="307"/>
      <c r="B701" s="307"/>
      <c r="C701" s="307"/>
      <c r="D701" s="192"/>
      <c r="E701" s="192"/>
      <c r="F701" s="109">
        <v>45658</v>
      </c>
      <c r="G701" s="109">
        <v>45838</v>
      </c>
      <c r="H701" s="193"/>
      <c r="I701" s="225"/>
      <c r="J701" s="101"/>
      <c r="K701" s="217">
        <v>53.97</v>
      </c>
      <c r="L701" s="217">
        <v>2330.87</v>
      </c>
      <c r="M701" s="412" t="s">
        <v>311</v>
      </c>
    </row>
    <row r="702" spans="1:13" ht="23.25" customHeight="1" outlineLevel="1">
      <c r="A702" s="307"/>
      <c r="B702" s="307"/>
      <c r="C702" s="307"/>
      <c r="D702" s="192"/>
      <c r="E702" s="192"/>
      <c r="F702" s="24">
        <v>45839</v>
      </c>
      <c r="G702" s="24">
        <v>46022</v>
      </c>
      <c r="H702" s="193"/>
      <c r="I702" s="225"/>
      <c r="J702" s="101"/>
      <c r="K702" s="183">
        <v>62.82</v>
      </c>
      <c r="L702" s="183">
        <v>2712.9</v>
      </c>
      <c r="M702" s="413"/>
    </row>
    <row r="703" spans="1:13" ht="24" customHeight="1" outlineLevel="1">
      <c r="A703" s="307"/>
      <c r="B703" s="307"/>
      <c r="C703" s="307"/>
      <c r="D703" s="192"/>
      <c r="E703" s="192"/>
      <c r="F703" s="109">
        <v>45658</v>
      </c>
      <c r="G703" s="109">
        <v>45838</v>
      </c>
      <c r="H703" s="193"/>
      <c r="I703" s="225"/>
      <c r="J703" s="101"/>
      <c r="K703" s="217">
        <v>53.97</v>
      </c>
      <c r="L703" s="217">
        <v>2552.86</v>
      </c>
      <c r="M703" s="412" t="s">
        <v>312</v>
      </c>
    </row>
    <row r="704" spans="1:13" ht="24" customHeight="1" outlineLevel="1">
      <c r="A704" s="307"/>
      <c r="B704" s="307"/>
      <c r="C704" s="307"/>
      <c r="D704" s="192"/>
      <c r="E704" s="192"/>
      <c r="F704" s="24">
        <v>45839</v>
      </c>
      <c r="G704" s="24">
        <v>46022</v>
      </c>
      <c r="H704" s="193"/>
      <c r="I704" s="225"/>
      <c r="J704" s="101"/>
      <c r="K704" s="183">
        <v>62.82</v>
      </c>
      <c r="L704" s="183">
        <v>2971.27</v>
      </c>
      <c r="M704" s="413"/>
    </row>
    <row r="705" spans="1:13" ht="24" customHeight="1" outlineLevel="1">
      <c r="A705" s="307"/>
      <c r="B705" s="307"/>
      <c r="C705" s="307"/>
      <c r="D705" s="192"/>
      <c r="E705" s="192"/>
      <c r="F705" s="109">
        <v>45658</v>
      </c>
      <c r="G705" s="109">
        <v>45838</v>
      </c>
      <c r="H705" s="193"/>
      <c r="I705" s="225"/>
      <c r="J705" s="101"/>
      <c r="K705" s="217">
        <v>53.97</v>
      </c>
      <c r="L705" s="217">
        <v>2173.38</v>
      </c>
      <c r="M705" s="412" t="s">
        <v>313</v>
      </c>
    </row>
    <row r="706" spans="1:13" ht="24" customHeight="1" outlineLevel="1">
      <c r="A706" s="307"/>
      <c r="B706" s="307"/>
      <c r="C706" s="307"/>
      <c r="D706" s="192">
        <v>45646</v>
      </c>
      <c r="E706" s="192" t="s">
        <v>660</v>
      </c>
      <c r="F706" s="24">
        <v>45839</v>
      </c>
      <c r="G706" s="24">
        <v>46022</v>
      </c>
      <c r="H706" s="193"/>
      <c r="I706" s="225"/>
      <c r="J706" s="101"/>
      <c r="K706" s="183">
        <v>62.82</v>
      </c>
      <c r="L706" s="183">
        <v>2529.6</v>
      </c>
      <c r="M706" s="413"/>
    </row>
    <row r="707" spans="1:13" ht="24" customHeight="1" outlineLevel="1">
      <c r="A707" s="307"/>
      <c r="B707" s="307"/>
      <c r="C707" s="307"/>
      <c r="D707" s="192"/>
      <c r="E707" s="192"/>
      <c r="F707" s="109">
        <v>45658</v>
      </c>
      <c r="G707" s="109">
        <v>45838</v>
      </c>
      <c r="H707" s="193"/>
      <c r="I707" s="225"/>
      <c r="J707" s="101"/>
      <c r="K707" s="217">
        <v>53.97</v>
      </c>
      <c r="L707" s="217">
        <v>2330.87</v>
      </c>
      <c r="M707" s="412" t="s">
        <v>314</v>
      </c>
    </row>
    <row r="708" spans="1:13" ht="24" customHeight="1" outlineLevel="1">
      <c r="A708" s="307"/>
      <c r="B708" s="307"/>
      <c r="C708" s="307"/>
      <c r="D708" s="192"/>
      <c r="E708" s="192"/>
      <c r="F708" s="24">
        <v>45839</v>
      </c>
      <c r="G708" s="24">
        <v>46022</v>
      </c>
      <c r="H708" s="193"/>
      <c r="I708" s="225"/>
      <c r="J708" s="101"/>
      <c r="K708" s="183">
        <v>62.82</v>
      </c>
      <c r="L708" s="183">
        <v>2712.9</v>
      </c>
      <c r="M708" s="413"/>
    </row>
    <row r="709" spans="1:13" ht="23.25" customHeight="1" outlineLevel="1">
      <c r="A709" s="307"/>
      <c r="B709" s="307"/>
      <c r="C709" s="307"/>
      <c r="D709" s="192"/>
      <c r="E709" s="192"/>
      <c r="F709" s="109">
        <v>45658</v>
      </c>
      <c r="G709" s="109">
        <v>45838</v>
      </c>
      <c r="H709" s="193"/>
      <c r="I709" s="225"/>
      <c r="J709" s="101"/>
      <c r="K709" s="217">
        <v>53.97</v>
      </c>
      <c r="L709" s="217">
        <v>2436.8200000000002</v>
      </c>
      <c r="M709" s="412" t="s">
        <v>315</v>
      </c>
    </row>
    <row r="710" spans="1:13" ht="24" customHeight="1" outlineLevel="1">
      <c r="A710" s="307"/>
      <c r="B710" s="307"/>
      <c r="C710" s="307"/>
      <c r="D710" s="192"/>
      <c r="E710" s="192"/>
      <c r="F710" s="24">
        <v>45839</v>
      </c>
      <c r="G710" s="24">
        <v>46022</v>
      </c>
      <c r="H710" s="193"/>
      <c r="I710" s="225"/>
      <c r="J710" s="101"/>
      <c r="K710" s="183">
        <v>62.82</v>
      </c>
      <c r="L710" s="183">
        <v>2836.21</v>
      </c>
      <c r="M710" s="413"/>
    </row>
    <row r="711" spans="1:13" ht="24" customHeight="1" outlineLevel="1">
      <c r="A711" s="307"/>
      <c r="B711" s="307"/>
      <c r="C711" s="307"/>
      <c r="D711" s="192"/>
      <c r="E711" s="192"/>
      <c r="F711" s="109">
        <v>45658</v>
      </c>
      <c r="G711" s="109">
        <v>45838</v>
      </c>
      <c r="H711" s="193"/>
      <c r="I711" s="225"/>
      <c r="J711" s="101"/>
      <c r="K711" s="217">
        <v>53.97</v>
      </c>
      <c r="L711" s="217">
        <v>2636.56</v>
      </c>
      <c r="M711" s="412" t="s">
        <v>316</v>
      </c>
    </row>
    <row r="712" spans="1:13" ht="24" customHeight="1" outlineLevel="1">
      <c r="A712" s="307"/>
      <c r="B712" s="307"/>
      <c r="C712" s="307"/>
      <c r="D712" s="192"/>
      <c r="E712" s="192"/>
      <c r="F712" s="24">
        <v>45839</v>
      </c>
      <c r="G712" s="24">
        <v>46022</v>
      </c>
      <c r="H712" s="193"/>
      <c r="I712" s="225"/>
      <c r="J712" s="101"/>
      <c r="K712" s="183">
        <v>62.82</v>
      </c>
      <c r="L712" s="183">
        <v>3068.69</v>
      </c>
      <c r="M712" s="413"/>
    </row>
    <row r="713" spans="1:13" ht="24" customHeight="1" outlineLevel="1">
      <c r="A713" s="307"/>
      <c r="B713" s="307"/>
      <c r="C713" s="307"/>
      <c r="D713" s="192"/>
      <c r="E713" s="192"/>
      <c r="F713" s="109">
        <v>45658</v>
      </c>
      <c r="G713" s="109">
        <v>45838</v>
      </c>
      <c r="H713" s="193"/>
      <c r="I713" s="225"/>
      <c r="J713" s="101"/>
      <c r="K713" s="217">
        <v>53.97</v>
      </c>
      <c r="L713" s="217">
        <v>2233.75</v>
      </c>
      <c r="M713" s="412" t="s">
        <v>317</v>
      </c>
    </row>
    <row r="714" spans="1:13" ht="24" customHeight="1" outlineLevel="1">
      <c r="A714" s="307"/>
      <c r="B714" s="307"/>
      <c r="C714" s="307"/>
      <c r="D714" s="192"/>
      <c r="E714" s="192"/>
      <c r="F714" s="24">
        <v>45839</v>
      </c>
      <c r="G714" s="24">
        <v>46022</v>
      </c>
      <c r="H714" s="193"/>
      <c r="I714" s="225"/>
      <c r="J714" s="101"/>
      <c r="K714" s="183">
        <v>62.82</v>
      </c>
      <c r="L714" s="183">
        <v>2599.86</v>
      </c>
      <c r="M714" s="413"/>
    </row>
    <row r="715" spans="1:13" ht="24" customHeight="1" outlineLevel="1">
      <c r="A715" s="307"/>
      <c r="B715" s="307"/>
      <c r="C715" s="307"/>
      <c r="D715" s="192"/>
      <c r="E715" s="192"/>
      <c r="F715" s="109">
        <v>45658</v>
      </c>
      <c r="G715" s="109">
        <v>45838</v>
      </c>
      <c r="H715" s="193"/>
      <c r="I715" s="225"/>
      <c r="J715" s="101"/>
      <c r="K715" s="217">
        <v>53.97</v>
      </c>
      <c r="L715" s="217">
        <v>2436.8200000000002</v>
      </c>
      <c r="M715" s="412" t="s">
        <v>318</v>
      </c>
    </row>
    <row r="716" spans="1:13" ht="24" customHeight="1" outlineLevel="1">
      <c r="A716" s="308"/>
      <c r="B716" s="308"/>
      <c r="C716" s="308"/>
      <c r="D716" s="191"/>
      <c r="E716" s="191"/>
      <c r="F716" s="24">
        <v>45839</v>
      </c>
      <c r="G716" s="24">
        <v>46022</v>
      </c>
      <c r="H716" s="193"/>
      <c r="I716" s="225"/>
      <c r="J716" s="101"/>
      <c r="K716" s="183">
        <v>62.82</v>
      </c>
      <c r="L716" s="183">
        <v>2836.21</v>
      </c>
      <c r="M716" s="413"/>
    </row>
    <row r="717" spans="1:13" outlineLevel="1">
      <c r="A717" s="320" t="s">
        <v>47</v>
      </c>
      <c r="B717" s="320" t="s">
        <v>601</v>
      </c>
      <c r="C717" s="306" t="s">
        <v>508</v>
      </c>
      <c r="D717" s="304">
        <v>45637</v>
      </c>
      <c r="E717" s="304" t="s">
        <v>676</v>
      </c>
      <c r="F717" s="23">
        <v>45658</v>
      </c>
      <c r="G717" s="23">
        <v>45838</v>
      </c>
      <c r="H717" s="336"/>
      <c r="I717" s="49">
        <v>121.58</v>
      </c>
      <c r="J717" s="46">
        <v>3431.33</v>
      </c>
      <c r="K717" s="161"/>
      <c r="L717" s="161"/>
      <c r="M717" s="412"/>
    </row>
    <row r="718" spans="1:13" outlineLevel="1">
      <c r="A718" s="324"/>
      <c r="B718" s="324"/>
      <c r="C718" s="307"/>
      <c r="D718" s="305"/>
      <c r="E718" s="305"/>
      <c r="F718" s="110">
        <v>45839</v>
      </c>
      <c r="G718" s="110">
        <v>46022</v>
      </c>
      <c r="H718" s="337"/>
      <c r="I718" s="49">
        <v>135.56</v>
      </c>
      <c r="J718" s="46">
        <v>4307.8100000000004</v>
      </c>
      <c r="K718" s="161"/>
      <c r="L718" s="161"/>
      <c r="M718" s="413"/>
    </row>
    <row r="719" spans="1:13" outlineLevel="1">
      <c r="A719" s="324"/>
      <c r="B719" s="324"/>
      <c r="C719" s="307"/>
      <c r="D719" s="304">
        <v>45646</v>
      </c>
      <c r="E719" s="304" t="s">
        <v>660</v>
      </c>
      <c r="F719" s="109">
        <v>45658</v>
      </c>
      <c r="G719" s="109">
        <v>45838</v>
      </c>
      <c r="H719" s="336"/>
      <c r="I719" s="161"/>
      <c r="J719" s="161"/>
      <c r="K719" s="49">
        <v>44.32</v>
      </c>
      <c r="L719" s="46">
        <v>2244.23</v>
      </c>
      <c r="M719" s="412" t="s">
        <v>311</v>
      </c>
    </row>
    <row r="720" spans="1:13" outlineLevel="1">
      <c r="A720" s="324"/>
      <c r="B720" s="324"/>
      <c r="C720" s="307"/>
      <c r="D720" s="309"/>
      <c r="E720" s="309"/>
      <c r="F720" s="24">
        <v>45839</v>
      </c>
      <c r="G720" s="24">
        <v>46022</v>
      </c>
      <c r="H720" s="344"/>
      <c r="I720" s="161"/>
      <c r="J720" s="161"/>
      <c r="K720" s="49">
        <v>51.9</v>
      </c>
      <c r="L720" s="46">
        <v>2627.99</v>
      </c>
      <c r="M720" s="413"/>
    </row>
    <row r="721" spans="1:13" outlineLevel="1">
      <c r="A721" s="324"/>
      <c r="B721" s="324"/>
      <c r="C721" s="307"/>
      <c r="D721" s="309">
        <v>45280</v>
      </c>
      <c r="E721" s="309" t="s">
        <v>579</v>
      </c>
      <c r="F721" s="109">
        <v>45658</v>
      </c>
      <c r="G721" s="109">
        <v>45838</v>
      </c>
      <c r="H721" s="344"/>
      <c r="I721" s="161"/>
      <c r="J721" s="161"/>
      <c r="K721" s="49">
        <v>44.32</v>
      </c>
      <c r="L721" s="46">
        <v>2457.9699999999998</v>
      </c>
      <c r="M721" s="412" t="s">
        <v>312</v>
      </c>
    </row>
    <row r="722" spans="1:13" outlineLevel="1">
      <c r="A722" s="324"/>
      <c r="B722" s="324"/>
      <c r="C722" s="307"/>
      <c r="D722" s="309"/>
      <c r="E722" s="309"/>
      <c r="F722" s="24">
        <v>45839</v>
      </c>
      <c r="G722" s="24">
        <v>46022</v>
      </c>
      <c r="H722" s="344"/>
      <c r="I722" s="161"/>
      <c r="J722" s="161"/>
      <c r="K722" s="49">
        <v>51.9</v>
      </c>
      <c r="L722" s="46">
        <v>2878.28</v>
      </c>
      <c r="M722" s="413"/>
    </row>
    <row r="723" spans="1:13" outlineLevel="1">
      <c r="A723" s="324"/>
      <c r="B723" s="324"/>
      <c r="C723" s="307"/>
      <c r="D723" s="309">
        <v>45280</v>
      </c>
      <c r="E723" s="309" t="s">
        <v>579</v>
      </c>
      <c r="F723" s="109">
        <v>45658</v>
      </c>
      <c r="G723" s="109">
        <v>45838</v>
      </c>
      <c r="H723" s="344"/>
      <c r="I723" s="161"/>
      <c r="J723" s="161"/>
      <c r="K723" s="49">
        <v>44.32</v>
      </c>
      <c r="L723" s="46">
        <v>2092.59</v>
      </c>
      <c r="M723" s="412" t="s">
        <v>313</v>
      </c>
    </row>
    <row r="724" spans="1:13" outlineLevel="1">
      <c r="A724" s="324"/>
      <c r="B724" s="324"/>
      <c r="C724" s="307"/>
      <c r="D724" s="309"/>
      <c r="E724" s="309"/>
      <c r="F724" s="24">
        <v>45839</v>
      </c>
      <c r="G724" s="24">
        <v>46022</v>
      </c>
      <c r="H724" s="344"/>
      <c r="I724" s="161"/>
      <c r="J724" s="161"/>
      <c r="K724" s="49">
        <v>51.9</v>
      </c>
      <c r="L724" s="46">
        <v>2450.42</v>
      </c>
      <c r="M724" s="413"/>
    </row>
    <row r="725" spans="1:13" outlineLevel="1">
      <c r="A725" s="324"/>
      <c r="B725" s="324"/>
      <c r="C725" s="307"/>
      <c r="D725" s="309">
        <v>45280</v>
      </c>
      <c r="E725" s="309" t="s">
        <v>579</v>
      </c>
      <c r="F725" s="109">
        <v>45658</v>
      </c>
      <c r="G725" s="109">
        <v>45838</v>
      </c>
      <c r="H725" s="344"/>
      <c r="I725" s="161"/>
      <c r="J725" s="161"/>
      <c r="K725" s="49">
        <v>44.32</v>
      </c>
      <c r="L725" s="46">
        <v>2244.23</v>
      </c>
      <c r="M725" s="412" t="s">
        <v>314</v>
      </c>
    </row>
    <row r="726" spans="1:13" outlineLevel="1">
      <c r="A726" s="324"/>
      <c r="B726" s="324"/>
      <c r="C726" s="307"/>
      <c r="D726" s="309"/>
      <c r="E726" s="309"/>
      <c r="F726" s="24">
        <v>45839</v>
      </c>
      <c r="G726" s="24">
        <v>46022</v>
      </c>
      <c r="H726" s="344"/>
      <c r="I726" s="161"/>
      <c r="J726" s="161"/>
      <c r="K726" s="49">
        <v>51.9</v>
      </c>
      <c r="L726" s="46">
        <v>2627.99</v>
      </c>
      <c r="M726" s="413"/>
    </row>
    <row r="727" spans="1:13" outlineLevel="1">
      <c r="A727" s="324"/>
      <c r="B727" s="324"/>
      <c r="C727" s="307"/>
      <c r="D727" s="309">
        <v>45280</v>
      </c>
      <c r="E727" s="309" t="s">
        <v>579</v>
      </c>
      <c r="F727" s="109">
        <v>45658</v>
      </c>
      <c r="G727" s="109">
        <v>45838</v>
      </c>
      <c r="H727" s="344"/>
      <c r="I727" s="161"/>
      <c r="J727" s="161"/>
      <c r="K727" s="49">
        <v>44.32</v>
      </c>
      <c r="L727" s="46">
        <v>2346.23</v>
      </c>
      <c r="M727" s="412" t="s">
        <v>315</v>
      </c>
    </row>
    <row r="728" spans="1:13" outlineLevel="1">
      <c r="A728" s="324"/>
      <c r="B728" s="324"/>
      <c r="C728" s="307"/>
      <c r="D728" s="309"/>
      <c r="E728" s="309"/>
      <c r="F728" s="24">
        <v>45839</v>
      </c>
      <c r="G728" s="24">
        <v>46022</v>
      </c>
      <c r="H728" s="344"/>
      <c r="I728" s="161"/>
      <c r="J728" s="161"/>
      <c r="K728" s="49">
        <v>51.9</v>
      </c>
      <c r="L728" s="46">
        <v>2747.44</v>
      </c>
      <c r="M728" s="413"/>
    </row>
    <row r="729" spans="1:13" outlineLevel="1">
      <c r="A729" s="324"/>
      <c r="B729" s="324"/>
      <c r="C729" s="307"/>
      <c r="D729" s="309">
        <v>45280</v>
      </c>
      <c r="E729" s="309" t="s">
        <v>579</v>
      </c>
      <c r="F729" s="109">
        <v>45658</v>
      </c>
      <c r="G729" s="109">
        <v>45838</v>
      </c>
      <c r="H729" s="344"/>
      <c r="I729" s="161"/>
      <c r="J729" s="161"/>
      <c r="K729" s="49">
        <v>44.32</v>
      </c>
      <c r="L729" s="46">
        <v>2538.5500000000002</v>
      </c>
      <c r="M729" s="412" t="s">
        <v>316</v>
      </c>
    </row>
    <row r="730" spans="1:13" outlineLevel="1">
      <c r="A730" s="324"/>
      <c r="B730" s="324"/>
      <c r="C730" s="307"/>
      <c r="D730" s="309"/>
      <c r="E730" s="309"/>
      <c r="F730" s="24">
        <v>45839</v>
      </c>
      <c r="G730" s="24">
        <v>46022</v>
      </c>
      <c r="H730" s="344"/>
      <c r="I730" s="161"/>
      <c r="J730" s="161"/>
      <c r="K730" s="49">
        <v>51.9</v>
      </c>
      <c r="L730" s="46">
        <v>2972.64</v>
      </c>
      <c r="M730" s="413"/>
    </row>
    <row r="731" spans="1:13" outlineLevel="1">
      <c r="A731" s="324"/>
      <c r="B731" s="324"/>
      <c r="C731" s="307"/>
      <c r="D731" s="309">
        <v>45280</v>
      </c>
      <c r="E731" s="309" t="s">
        <v>579</v>
      </c>
      <c r="F731" s="109">
        <v>45658</v>
      </c>
      <c r="G731" s="109">
        <v>45838</v>
      </c>
      <c r="H731" s="344"/>
      <c r="I731" s="161"/>
      <c r="J731" s="161"/>
      <c r="K731" s="49">
        <v>44.32</v>
      </c>
      <c r="L731" s="46">
        <v>2150.7199999999998</v>
      </c>
      <c r="M731" s="412" t="s">
        <v>317</v>
      </c>
    </row>
    <row r="732" spans="1:13" outlineLevel="1">
      <c r="A732" s="324"/>
      <c r="B732" s="324"/>
      <c r="C732" s="307"/>
      <c r="D732" s="309"/>
      <c r="E732" s="309"/>
      <c r="F732" s="24">
        <v>45839</v>
      </c>
      <c r="G732" s="24">
        <v>46022</v>
      </c>
      <c r="H732" s="344"/>
      <c r="I732" s="161"/>
      <c r="J732" s="161"/>
      <c r="K732" s="49">
        <v>51.9</v>
      </c>
      <c r="L732" s="46">
        <v>2518.4899999999998</v>
      </c>
      <c r="M732" s="413"/>
    </row>
    <row r="733" spans="1:13" outlineLevel="1">
      <c r="A733" s="324"/>
      <c r="B733" s="324"/>
      <c r="C733" s="307"/>
      <c r="D733" s="309">
        <v>45280</v>
      </c>
      <c r="E733" s="309" t="s">
        <v>579</v>
      </c>
      <c r="F733" s="109">
        <v>45658</v>
      </c>
      <c r="G733" s="109">
        <v>45838</v>
      </c>
      <c r="H733" s="344"/>
      <c r="I733" s="161"/>
      <c r="J733" s="161"/>
      <c r="K733" s="49">
        <v>44.32</v>
      </c>
      <c r="L733" s="46">
        <v>2346.23</v>
      </c>
      <c r="M733" s="412" t="s">
        <v>318</v>
      </c>
    </row>
    <row r="734" spans="1:13" outlineLevel="1">
      <c r="A734" s="321"/>
      <c r="B734" s="321"/>
      <c r="C734" s="308"/>
      <c r="D734" s="305"/>
      <c r="E734" s="305"/>
      <c r="F734" s="24">
        <v>45839</v>
      </c>
      <c r="G734" s="24">
        <v>46022</v>
      </c>
      <c r="H734" s="337"/>
      <c r="I734" s="161"/>
      <c r="J734" s="161"/>
      <c r="K734" s="49">
        <v>51.9</v>
      </c>
      <c r="L734" s="46">
        <v>2747.44</v>
      </c>
      <c r="M734" s="413"/>
    </row>
    <row r="735" spans="1:13" outlineLevel="1">
      <c r="A735" s="320" t="s">
        <v>47</v>
      </c>
      <c r="B735" s="320" t="s">
        <v>602</v>
      </c>
      <c r="C735" s="306" t="s">
        <v>508</v>
      </c>
      <c r="D735" s="304">
        <v>45637</v>
      </c>
      <c r="E735" s="304" t="s">
        <v>676</v>
      </c>
      <c r="F735" s="23">
        <v>45658</v>
      </c>
      <c r="G735" s="23">
        <v>45838</v>
      </c>
      <c r="H735" s="336"/>
      <c r="I735" s="49">
        <v>121.58</v>
      </c>
      <c r="J735" s="46">
        <v>3431.33</v>
      </c>
      <c r="K735" s="161"/>
      <c r="L735" s="161"/>
      <c r="M735" s="412"/>
    </row>
    <row r="736" spans="1:13" outlineLevel="1">
      <c r="A736" s="324"/>
      <c r="B736" s="324"/>
      <c r="C736" s="307"/>
      <c r="D736" s="305"/>
      <c r="E736" s="305"/>
      <c r="F736" s="110">
        <v>45839</v>
      </c>
      <c r="G736" s="110">
        <v>46022</v>
      </c>
      <c r="H736" s="337"/>
      <c r="I736" s="49">
        <v>135.56</v>
      </c>
      <c r="J736" s="46">
        <v>4307.8100000000004</v>
      </c>
      <c r="K736" s="161"/>
      <c r="L736" s="161"/>
      <c r="M736" s="413"/>
    </row>
    <row r="737" spans="1:13" outlineLevel="1">
      <c r="A737" s="324"/>
      <c r="B737" s="324"/>
      <c r="C737" s="307"/>
      <c r="D737" s="304">
        <v>45646</v>
      </c>
      <c r="E737" s="304" t="s">
        <v>660</v>
      </c>
      <c r="F737" s="109">
        <v>45658</v>
      </c>
      <c r="G737" s="109">
        <v>45838</v>
      </c>
      <c r="H737" s="336"/>
      <c r="I737" s="161"/>
      <c r="J737" s="161"/>
      <c r="K737" s="49">
        <v>48.68</v>
      </c>
      <c r="L737" s="46">
        <v>2287.61</v>
      </c>
      <c r="M737" s="412" t="s">
        <v>311</v>
      </c>
    </row>
    <row r="738" spans="1:13" outlineLevel="1">
      <c r="A738" s="324"/>
      <c r="B738" s="324"/>
      <c r="C738" s="307"/>
      <c r="D738" s="309"/>
      <c r="E738" s="309"/>
      <c r="F738" s="24">
        <v>45839</v>
      </c>
      <c r="G738" s="24">
        <v>46022</v>
      </c>
      <c r="H738" s="344"/>
      <c r="I738" s="161"/>
      <c r="J738" s="161"/>
      <c r="K738" s="49">
        <v>57</v>
      </c>
      <c r="L738" s="46">
        <v>2678.79</v>
      </c>
      <c r="M738" s="413"/>
    </row>
    <row r="739" spans="1:13" outlineLevel="1">
      <c r="A739" s="324"/>
      <c r="B739" s="324"/>
      <c r="C739" s="307"/>
      <c r="D739" s="309">
        <v>45280</v>
      </c>
      <c r="E739" s="309" t="s">
        <v>579</v>
      </c>
      <c r="F739" s="109">
        <v>45658</v>
      </c>
      <c r="G739" s="109">
        <v>45838</v>
      </c>
      <c r="H739" s="344"/>
      <c r="I739" s="161"/>
      <c r="J739" s="161"/>
      <c r="K739" s="49">
        <v>48.68</v>
      </c>
      <c r="L739" s="46">
        <v>2505.46</v>
      </c>
      <c r="M739" s="412" t="s">
        <v>312</v>
      </c>
    </row>
    <row r="740" spans="1:13" outlineLevel="1">
      <c r="A740" s="324"/>
      <c r="B740" s="324"/>
      <c r="C740" s="307"/>
      <c r="D740" s="309"/>
      <c r="E740" s="309"/>
      <c r="F740" s="24">
        <v>45839</v>
      </c>
      <c r="G740" s="24">
        <v>46022</v>
      </c>
      <c r="H740" s="344"/>
      <c r="I740" s="161"/>
      <c r="J740" s="161"/>
      <c r="K740" s="49">
        <v>57</v>
      </c>
      <c r="L740" s="46">
        <v>2933.89</v>
      </c>
      <c r="M740" s="413"/>
    </row>
    <row r="741" spans="1:13" outlineLevel="1">
      <c r="A741" s="324"/>
      <c r="B741" s="324"/>
      <c r="C741" s="307"/>
      <c r="D741" s="309">
        <v>45280</v>
      </c>
      <c r="E741" s="309" t="s">
        <v>579</v>
      </c>
      <c r="F741" s="109">
        <v>45658</v>
      </c>
      <c r="G741" s="109">
        <v>45838</v>
      </c>
      <c r="H741" s="344"/>
      <c r="I741" s="161"/>
      <c r="J741" s="161"/>
      <c r="K741" s="49">
        <v>48.68</v>
      </c>
      <c r="L741" s="46">
        <v>2133.02</v>
      </c>
      <c r="M741" s="412" t="s">
        <v>313</v>
      </c>
    </row>
    <row r="742" spans="1:13" outlineLevel="1">
      <c r="A742" s="324"/>
      <c r="B742" s="324"/>
      <c r="C742" s="307"/>
      <c r="D742" s="309"/>
      <c r="E742" s="309"/>
      <c r="F742" s="24">
        <v>45839</v>
      </c>
      <c r="G742" s="24">
        <v>46022</v>
      </c>
      <c r="H742" s="344"/>
      <c r="I742" s="161"/>
      <c r="J742" s="161"/>
      <c r="K742" s="49">
        <v>57</v>
      </c>
      <c r="L742" s="46">
        <v>2497.77</v>
      </c>
      <c r="M742" s="413"/>
    </row>
    <row r="743" spans="1:13" outlineLevel="1">
      <c r="A743" s="324"/>
      <c r="B743" s="324"/>
      <c r="C743" s="307"/>
      <c r="D743" s="309">
        <v>45280</v>
      </c>
      <c r="E743" s="309" t="s">
        <v>579</v>
      </c>
      <c r="F743" s="109">
        <v>45658</v>
      </c>
      <c r="G743" s="109">
        <v>45838</v>
      </c>
      <c r="H743" s="344"/>
      <c r="I743" s="161"/>
      <c r="J743" s="161"/>
      <c r="K743" s="49">
        <v>48.68</v>
      </c>
      <c r="L743" s="46">
        <v>2287.61</v>
      </c>
      <c r="M743" s="412" t="s">
        <v>314</v>
      </c>
    </row>
    <row r="744" spans="1:13" outlineLevel="1">
      <c r="A744" s="324"/>
      <c r="B744" s="324"/>
      <c r="C744" s="307"/>
      <c r="D744" s="309"/>
      <c r="E744" s="309"/>
      <c r="F744" s="24">
        <v>45839</v>
      </c>
      <c r="G744" s="24">
        <v>46022</v>
      </c>
      <c r="H744" s="344"/>
      <c r="I744" s="161"/>
      <c r="J744" s="161"/>
      <c r="K744" s="49">
        <v>57</v>
      </c>
      <c r="L744" s="46">
        <v>2678.79</v>
      </c>
      <c r="M744" s="413"/>
    </row>
    <row r="745" spans="1:13" outlineLevel="1">
      <c r="A745" s="324"/>
      <c r="B745" s="324"/>
      <c r="C745" s="307"/>
      <c r="D745" s="309">
        <v>45280</v>
      </c>
      <c r="E745" s="309" t="s">
        <v>579</v>
      </c>
      <c r="F745" s="109">
        <v>45658</v>
      </c>
      <c r="G745" s="109">
        <v>45838</v>
      </c>
      <c r="H745" s="344"/>
      <c r="I745" s="161"/>
      <c r="J745" s="161"/>
      <c r="K745" s="49">
        <v>48.68</v>
      </c>
      <c r="L745" s="46">
        <v>2391.6</v>
      </c>
      <c r="M745" s="412" t="s">
        <v>315</v>
      </c>
    </row>
    <row r="746" spans="1:13" outlineLevel="1">
      <c r="A746" s="324"/>
      <c r="B746" s="324"/>
      <c r="C746" s="307"/>
      <c r="D746" s="309"/>
      <c r="E746" s="309"/>
      <c r="F746" s="24">
        <v>45839</v>
      </c>
      <c r="G746" s="24">
        <v>46022</v>
      </c>
      <c r="H746" s="344"/>
      <c r="I746" s="161"/>
      <c r="J746" s="161"/>
      <c r="K746" s="49">
        <v>57</v>
      </c>
      <c r="L746" s="46">
        <v>2800.56</v>
      </c>
      <c r="M746" s="413"/>
    </row>
    <row r="747" spans="1:13" outlineLevel="1">
      <c r="A747" s="324"/>
      <c r="B747" s="324"/>
      <c r="C747" s="307"/>
      <c r="D747" s="309">
        <v>45280</v>
      </c>
      <c r="E747" s="309" t="s">
        <v>579</v>
      </c>
      <c r="F747" s="109">
        <v>45658</v>
      </c>
      <c r="G747" s="109">
        <v>45838</v>
      </c>
      <c r="H747" s="344"/>
      <c r="I747" s="161"/>
      <c r="J747" s="161"/>
      <c r="K747" s="49">
        <v>48.68</v>
      </c>
      <c r="L747" s="46">
        <v>2587.64</v>
      </c>
      <c r="M747" s="412" t="s">
        <v>316</v>
      </c>
    </row>
    <row r="748" spans="1:13" outlineLevel="1">
      <c r="A748" s="324"/>
      <c r="B748" s="324"/>
      <c r="C748" s="307"/>
      <c r="D748" s="309"/>
      <c r="E748" s="309"/>
      <c r="F748" s="24">
        <v>45839</v>
      </c>
      <c r="G748" s="24">
        <v>46022</v>
      </c>
      <c r="H748" s="344"/>
      <c r="I748" s="161"/>
      <c r="J748" s="161"/>
      <c r="K748" s="49">
        <v>57</v>
      </c>
      <c r="L748" s="46">
        <v>3030.13</v>
      </c>
      <c r="M748" s="413"/>
    </row>
    <row r="749" spans="1:13" outlineLevel="1">
      <c r="A749" s="324"/>
      <c r="B749" s="324"/>
      <c r="C749" s="307"/>
      <c r="D749" s="309">
        <v>45280</v>
      </c>
      <c r="E749" s="309" t="s">
        <v>579</v>
      </c>
      <c r="F749" s="109">
        <v>45658</v>
      </c>
      <c r="G749" s="109">
        <v>45838</v>
      </c>
      <c r="H749" s="344"/>
      <c r="I749" s="161"/>
      <c r="J749" s="161"/>
      <c r="K749" s="49">
        <v>48.68</v>
      </c>
      <c r="L749" s="46">
        <v>2192.27</v>
      </c>
      <c r="M749" s="412" t="s">
        <v>317</v>
      </c>
    </row>
    <row r="750" spans="1:13" outlineLevel="1">
      <c r="A750" s="324"/>
      <c r="B750" s="324"/>
      <c r="C750" s="307"/>
      <c r="D750" s="309"/>
      <c r="E750" s="309"/>
      <c r="F750" s="24">
        <v>45839</v>
      </c>
      <c r="G750" s="24">
        <v>46022</v>
      </c>
      <c r="H750" s="344"/>
      <c r="I750" s="161"/>
      <c r="J750" s="161"/>
      <c r="K750" s="49">
        <v>57</v>
      </c>
      <c r="L750" s="46">
        <v>2567.15</v>
      </c>
      <c r="M750" s="413"/>
    </row>
    <row r="751" spans="1:13" outlineLevel="1">
      <c r="A751" s="324"/>
      <c r="B751" s="324"/>
      <c r="C751" s="307"/>
      <c r="D751" s="309">
        <v>45280</v>
      </c>
      <c r="E751" s="309" t="s">
        <v>579</v>
      </c>
      <c r="F751" s="109">
        <v>45658</v>
      </c>
      <c r="G751" s="109">
        <v>45838</v>
      </c>
      <c r="H751" s="344"/>
      <c r="I751" s="161"/>
      <c r="J751" s="161"/>
      <c r="K751" s="49">
        <v>48.68</v>
      </c>
      <c r="L751" s="46">
        <v>2391.6</v>
      </c>
      <c r="M751" s="412" t="s">
        <v>318</v>
      </c>
    </row>
    <row r="752" spans="1:13" outlineLevel="1">
      <c r="A752" s="321"/>
      <c r="B752" s="321"/>
      <c r="C752" s="308"/>
      <c r="D752" s="305"/>
      <c r="E752" s="305"/>
      <c r="F752" s="24">
        <v>45839</v>
      </c>
      <c r="G752" s="24">
        <v>46022</v>
      </c>
      <c r="H752" s="337"/>
      <c r="I752" s="161"/>
      <c r="J752" s="161"/>
      <c r="K752" s="49">
        <v>57</v>
      </c>
      <c r="L752" s="46">
        <v>2800.56</v>
      </c>
      <c r="M752" s="413"/>
    </row>
    <row r="753" spans="1:13" outlineLevel="1">
      <c r="A753" s="320" t="s">
        <v>47</v>
      </c>
      <c r="B753" s="320" t="s">
        <v>206</v>
      </c>
      <c r="C753" s="306" t="s">
        <v>852</v>
      </c>
      <c r="D753" s="304">
        <v>45607</v>
      </c>
      <c r="E753" s="304" t="s">
        <v>853</v>
      </c>
      <c r="F753" s="23">
        <v>45658</v>
      </c>
      <c r="G753" s="23">
        <v>45838</v>
      </c>
      <c r="H753" s="238"/>
      <c r="I753" s="49">
        <v>8.41</v>
      </c>
      <c r="J753" s="46">
        <v>7331.32</v>
      </c>
      <c r="K753" s="242"/>
      <c r="L753" s="242"/>
      <c r="M753" s="411"/>
    </row>
    <row r="754" spans="1:13" outlineLevel="1">
      <c r="A754" s="324"/>
      <c r="B754" s="324"/>
      <c r="C754" s="307"/>
      <c r="D754" s="305"/>
      <c r="E754" s="305"/>
      <c r="F754" s="110">
        <v>45839</v>
      </c>
      <c r="G754" s="110">
        <v>46022</v>
      </c>
      <c r="H754" s="238"/>
      <c r="I754" s="49">
        <v>8.9</v>
      </c>
      <c r="J754" s="46">
        <v>7016.35</v>
      </c>
      <c r="K754" s="242"/>
      <c r="L754" s="242"/>
      <c r="M754" s="411"/>
    </row>
    <row r="755" spans="1:13" outlineLevel="1">
      <c r="A755" s="324"/>
      <c r="B755" s="324"/>
      <c r="C755" s="307"/>
      <c r="D755" s="304">
        <v>45646</v>
      </c>
      <c r="E755" s="304" t="s">
        <v>660</v>
      </c>
      <c r="F755" s="109">
        <v>45658</v>
      </c>
      <c r="G755" s="109">
        <v>45838</v>
      </c>
      <c r="H755" s="238"/>
      <c r="I755" s="242"/>
      <c r="J755" s="242"/>
      <c r="K755" s="49">
        <v>8.41</v>
      </c>
      <c r="L755" s="46">
        <v>3000</v>
      </c>
      <c r="M755" s="411"/>
    </row>
    <row r="756" spans="1:13" outlineLevel="1">
      <c r="A756" s="321"/>
      <c r="B756" s="321"/>
      <c r="C756" s="308"/>
      <c r="D756" s="305"/>
      <c r="E756" s="305"/>
      <c r="F756" s="24">
        <v>45839</v>
      </c>
      <c r="G756" s="24">
        <v>46022</v>
      </c>
      <c r="H756" s="238"/>
      <c r="I756" s="242"/>
      <c r="J756" s="242"/>
      <c r="K756" s="49">
        <v>9.67</v>
      </c>
      <c r="L756" s="46">
        <v>3450</v>
      </c>
      <c r="M756" s="411"/>
    </row>
    <row r="757" spans="1:13" outlineLevel="1">
      <c r="A757" s="320" t="s">
        <v>47</v>
      </c>
      <c r="B757" s="320" t="s">
        <v>232</v>
      </c>
      <c r="C757" s="306" t="s">
        <v>455</v>
      </c>
      <c r="D757" s="304">
        <v>45632</v>
      </c>
      <c r="E757" s="304" t="s">
        <v>724</v>
      </c>
      <c r="F757" s="23">
        <v>45658</v>
      </c>
      <c r="G757" s="23">
        <v>45838</v>
      </c>
      <c r="H757" s="346"/>
      <c r="I757" s="49">
        <v>190.61</v>
      </c>
      <c r="J757" s="46">
        <v>3818.11</v>
      </c>
      <c r="K757" s="7"/>
      <c r="L757" s="7"/>
      <c r="M757" s="306" t="s">
        <v>331</v>
      </c>
    </row>
    <row r="758" spans="1:13" outlineLevel="1">
      <c r="A758" s="324"/>
      <c r="B758" s="324"/>
      <c r="C758" s="307"/>
      <c r="D758" s="305"/>
      <c r="E758" s="305"/>
      <c r="F758" s="110">
        <v>45839</v>
      </c>
      <c r="G758" s="110">
        <v>46022</v>
      </c>
      <c r="H758" s="346"/>
      <c r="I758" s="49">
        <v>203.02</v>
      </c>
      <c r="J758" s="46">
        <v>4204.42</v>
      </c>
      <c r="K758" s="7"/>
      <c r="L758" s="7"/>
      <c r="M758" s="308"/>
    </row>
    <row r="759" spans="1:13" outlineLevel="1">
      <c r="A759" s="324"/>
      <c r="B759" s="324"/>
      <c r="C759" s="307"/>
      <c r="D759" s="322">
        <v>45646</v>
      </c>
      <c r="E759" s="318" t="s">
        <v>660</v>
      </c>
      <c r="F759" s="109">
        <v>45658</v>
      </c>
      <c r="G759" s="109">
        <v>45838</v>
      </c>
      <c r="H759" s="346"/>
      <c r="I759" s="7"/>
      <c r="J759" s="7"/>
      <c r="K759" s="49">
        <v>83.46</v>
      </c>
      <c r="L759" s="46">
        <v>2317.2399999999998</v>
      </c>
      <c r="M759" s="412" t="s">
        <v>315</v>
      </c>
    </row>
    <row r="760" spans="1:13" outlineLevel="1">
      <c r="A760" s="324"/>
      <c r="B760" s="324"/>
      <c r="C760" s="307"/>
      <c r="D760" s="323"/>
      <c r="E760" s="318"/>
      <c r="F760" s="24">
        <v>45839</v>
      </c>
      <c r="G760" s="24">
        <v>46022</v>
      </c>
      <c r="H760" s="346"/>
      <c r="I760" s="7"/>
      <c r="J760" s="7"/>
      <c r="K760" s="49">
        <v>83.46</v>
      </c>
      <c r="L760" s="46">
        <v>2317.2399999999998</v>
      </c>
      <c r="M760" s="413"/>
    </row>
    <row r="761" spans="1:13" outlineLevel="1">
      <c r="A761" s="320" t="s">
        <v>47</v>
      </c>
      <c r="B761" s="320" t="s">
        <v>286</v>
      </c>
      <c r="C761" s="306" t="s">
        <v>492</v>
      </c>
      <c r="D761" s="318">
        <v>45621</v>
      </c>
      <c r="E761" s="318" t="s">
        <v>730</v>
      </c>
      <c r="F761" s="23">
        <v>45658</v>
      </c>
      <c r="G761" s="23">
        <v>45838</v>
      </c>
      <c r="H761" s="346"/>
      <c r="I761" s="49">
        <v>49.45</v>
      </c>
      <c r="J761" s="46">
        <v>3875.94</v>
      </c>
      <c r="K761" s="106"/>
      <c r="L761" s="106"/>
      <c r="M761" s="306" t="s">
        <v>331</v>
      </c>
    </row>
    <row r="762" spans="1:13" outlineLevel="1">
      <c r="A762" s="324"/>
      <c r="B762" s="324"/>
      <c r="C762" s="307"/>
      <c r="D762" s="318"/>
      <c r="E762" s="318"/>
      <c r="F762" s="110">
        <v>45839</v>
      </c>
      <c r="G762" s="110">
        <v>46022</v>
      </c>
      <c r="H762" s="346"/>
      <c r="I762" s="49">
        <v>49.45</v>
      </c>
      <c r="J762" s="46">
        <v>5733.79</v>
      </c>
      <c r="K762" s="106"/>
      <c r="L762" s="106"/>
      <c r="M762" s="308"/>
    </row>
    <row r="763" spans="1:13" outlineLevel="1">
      <c r="A763" s="324"/>
      <c r="B763" s="324"/>
      <c r="C763" s="307"/>
      <c r="D763" s="322">
        <v>45646</v>
      </c>
      <c r="E763" s="318" t="s">
        <v>660</v>
      </c>
      <c r="F763" s="109">
        <v>45658</v>
      </c>
      <c r="G763" s="109">
        <v>45838</v>
      </c>
      <c r="H763" s="346"/>
      <c r="I763" s="106"/>
      <c r="J763" s="106"/>
      <c r="K763" s="49">
        <v>59.34</v>
      </c>
      <c r="L763" s="46">
        <v>2464.1999999999998</v>
      </c>
      <c r="M763" s="412" t="s">
        <v>315</v>
      </c>
    </row>
    <row r="764" spans="1:13" outlineLevel="1">
      <c r="A764" s="324"/>
      <c r="B764" s="324"/>
      <c r="C764" s="307"/>
      <c r="D764" s="323"/>
      <c r="E764" s="318"/>
      <c r="F764" s="24">
        <v>45839</v>
      </c>
      <c r="G764" s="24">
        <v>46022</v>
      </c>
      <c r="H764" s="346"/>
      <c r="I764" s="106"/>
      <c r="J764" s="106"/>
      <c r="K764" s="49">
        <v>59.34</v>
      </c>
      <c r="L764" s="46">
        <v>2885.58</v>
      </c>
      <c r="M764" s="413"/>
    </row>
    <row r="765" spans="1:13" ht="15" customHeight="1" outlineLevel="1">
      <c r="A765" s="320" t="s">
        <v>47</v>
      </c>
      <c r="B765" s="320" t="s">
        <v>904</v>
      </c>
      <c r="C765" s="306" t="s">
        <v>903</v>
      </c>
      <c r="D765" s="304">
        <v>45744</v>
      </c>
      <c r="E765" s="304" t="s">
        <v>902</v>
      </c>
      <c r="F765" s="23">
        <v>45658</v>
      </c>
      <c r="G765" s="23">
        <v>45838</v>
      </c>
      <c r="H765" s="336"/>
      <c r="I765" s="49">
        <v>56.86</v>
      </c>
      <c r="J765" s="46">
        <v>4122.66</v>
      </c>
      <c r="K765" s="296"/>
      <c r="L765" s="296"/>
      <c r="M765" s="306"/>
    </row>
    <row r="766" spans="1:13" outlineLevel="1">
      <c r="A766" s="324"/>
      <c r="B766" s="324"/>
      <c r="C766" s="307"/>
      <c r="D766" s="305"/>
      <c r="E766" s="305"/>
      <c r="F766" s="110">
        <v>45839</v>
      </c>
      <c r="G766" s="110">
        <v>46022</v>
      </c>
      <c r="H766" s="337"/>
      <c r="I766" s="49">
        <v>56.86</v>
      </c>
      <c r="J766" s="46">
        <v>4122.66</v>
      </c>
      <c r="K766" s="296"/>
      <c r="L766" s="296"/>
      <c r="M766" s="308"/>
    </row>
    <row r="767" spans="1:13" outlineLevel="1">
      <c r="A767" s="324"/>
      <c r="B767" s="324"/>
      <c r="C767" s="307"/>
      <c r="D767" s="322">
        <v>45646</v>
      </c>
      <c r="E767" s="304" t="s">
        <v>660</v>
      </c>
      <c r="F767" s="109">
        <v>45658</v>
      </c>
      <c r="G767" s="109">
        <v>45838</v>
      </c>
      <c r="H767" s="336"/>
      <c r="I767" s="296"/>
      <c r="J767" s="296"/>
      <c r="K767" s="49">
        <v>62.53</v>
      </c>
      <c r="L767" s="46">
        <v>2150.73</v>
      </c>
      <c r="M767" s="412" t="s">
        <v>311</v>
      </c>
    </row>
    <row r="768" spans="1:13" outlineLevel="1">
      <c r="A768" s="324"/>
      <c r="B768" s="324"/>
      <c r="C768" s="307"/>
      <c r="D768" s="323"/>
      <c r="E768" s="305"/>
      <c r="F768" s="24">
        <v>45839</v>
      </c>
      <c r="G768" s="24">
        <v>46022</v>
      </c>
      <c r="H768" s="337"/>
      <c r="I768" s="296"/>
      <c r="J768" s="296"/>
      <c r="K768" s="49">
        <v>68.23</v>
      </c>
      <c r="L768" s="46">
        <v>2518.5</v>
      </c>
      <c r="M768" s="413"/>
    </row>
    <row r="769" spans="1:13" outlineLevel="1">
      <c r="A769" s="324"/>
      <c r="B769" s="324"/>
      <c r="C769" s="375"/>
      <c r="D769" s="294"/>
      <c r="E769" s="288"/>
      <c r="F769" s="24">
        <v>45658</v>
      </c>
      <c r="G769" s="24">
        <v>45838</v>
      </c>
      <c r="H769" s="290"/>
      <c r="I769" s="296"/>
      <c r="J769" s="296"/>
      <c r="K769" s="49">
        <v>62.53</v>
      </c>
      <c r="L769" s="46">
        <v>2355.56</v>
      </c>
      <c r="M769" s="412" t="s">
        <v>312</v>
      </c>
    </row>
    <row r="770" spans="1:13" outlineLevel="1">
      <c r="A770" s="324"/>
      <c r="B770" s="324"/>
      <c r="C770" s="375"/>
      <c r="D770" s="294"/>
      <c r="E770" s="288"/>
      <c r="F770" s="24">
        <v>45839</v>
      </c>
      <c r="G770" s="24">
        <v>46022</v>
      </c>
      <c r="H770" s="290"/>
      <c r="I770" s="296"/>
      <c r="J770" s="296"/>
      <c r="K770" s="49">
        <v>68.23</v>
      </c>
      <c r="L770" s="46">
        <v>2758.36</v>
      </c>
      <c r="M770" s="435"/>
    </row>
    <row r="771" spans="1:13" outlineLevel="1">
      <c r="A771" s="324"/>
      <c r="B771" s="324"/>
      <c r="C771" s="375"/>
      <c r="D771" s="294"/>
      <c r="E771" s="288"/>
      <c r="F771" s="24">
        <v>45658</v>
      </c>
      <c r="G771" s="24">
        <v>45838</v>
      </c>
      <c r="H771" s="290"/>
      <c r="I771" s="296"/>
      <c r="J771" s="296"/>
      <c r="K771" s="49">
        <v>62.53</v>
      </c>
      <c r="L771" s="46">
        <v>2005.41</v>
      </c>
      <c r="M771" s="412" t="s">
        <v>313</v>
      </c>
    </row>
    <row r="772" spans="1:13" outlineLevel="1">
      <c r="A772" s="324"/>
      <c r="B772" s="324"/>
      <c r="C772" s="375"/>
      <c r="D772" s="294"/>
      <c r="E772" s="288"/>
      <c r="F772" s="24">
        <v>45839</v>
      </c>
      <c r="G772" s="24">
        <v>46022</v>
      </c>
      <c r="H772" s="290"/>
      <c r="I772" s="296"/>
      <c r="J772" s="296"/>
      <c r="K772" s="49">
        <v>68.23</v>
      </c>
      <c r="L772" s="46">
        <v>2348.34</v>
      </c>
      <c r="M772" s="435"/>
    </row>
    <row r="773" spans="1:13" outlineLevel="1">
      <c r="A773" s="324"/>
      <c r="B773" s="324"/>
      <c r="C773" s="375"/>
      <c r="D773" s="294"/>
      <c r="E773" s="288"/>
      <c r="F773" s="24">
        <v>45658</v>
      </c>
      <c r="G773" s="24">
        <v>45838</v>
      </c>
      <c r="H773" s="290"/>
      <c r="I773" s="296"/>
      <c r="J773" s="296"/>
      <c r="K773" s="49">
        <v>62.53</v>
      </c>
      <c r="L773" s="46">
        <v>2150.73</v>
      </c>
      <c r="M773" s="412" t="s">
        <v>314</v>
      </c>
    </row>
    <row r="774" spans="1:13" outlineLevel="1">
      <c r="A774" s="324"/>
      <c r="B774" s="324"/>
      <c r="C774" s="375"/>
      <c r="D774" s="294"/>
      <c r="E774" s="288"/>
      <c r="F774" s="24">
        <v>45839</v>
      </c>
      <c r="G774" s="24">
        <v>46022</v>
      </c>
      <c r="H774" s="290"/>
      <c r="I774" s="296"/>
      <c r="J774" s="296"/>
      <c r="K774" s="49">
        <v>68.23</v>
      </c>
      <c r="L774" s="46">
        <v>2518.5</v>
      </c>
      <c r="M774" s="435"/>
    </row>
    <row r="775" spans="1:13" outlineLevel="1">
      <c r="A775" s="324"/>
      <c r="B775" s="324"/>
      <c r="C775" s="375"/>
      <c r="D775" s="294"/>
      <c r="E775" s="288"/>
      <c r="F775" s="24">
        <v>45658</v>
      </c>
      <c r="G775" s="24">
        <v>45838</v>
      </c>
      <c r="H775" s="290"/>
      <c r="I775" s="296"/>
      <c r="J775" s="296"/>
      <c r="K775" s="49">
        <v>62.53</v>
      </c>
      <c r="L775" s="46">
        <v>2248.4899999999998</v>
      </c>
      <c r="M775" s="412" t="s">
        <v>315</v>
      </c>
    </row>
    <row r="776" spans="1:13" outlineLevel="1">
      <c r="A776" s="324"/>
      <c r="B776" s="324"/>
      <c r="C776" s="375"/>
      <c r="D776" s="294"/>
      <c r="E776" s="288"/>
      <c r="F776" s="24">
        <v>45839</v>
      </c>
      <c r="G776" s="24">
        <v>46022</v>
      </c>
      <c r="H776" s="290"/>
      <c r="I776" s="296"/>
      <c r="J776" s="296"/>
      <c r="K776" s="49">
        <v>68.23</v>
      </c>
      <c r="L776" s="46">
        <v>2632.98</v>
      </c>
      <c r="M776" s="435"/>
    </row>
    <row r="777" spans="1:13" outlineLevel="1">
      <c r="A777" s="324"/>
      <c r="B777" s="324"/>
      <c r="C777" s="375"/>
      <c r="D777" s="294"/>
      <c r="E777" s="288"/>
      <c r="F777" s="24">
        <v>45658</v>
      </c>
      <c r="G777" s="24">
        <v>45838</v>
      </c>
      <c r="H777" s="290"/>
      <c r="I777" s="296"/>
      <c r="J777" s="296"/>
      <c r="K777" s="49">
        <v>62.53</v>
      </c>
      <c r="L777" s="46">
        <v>2432.79</v>
      </c>
      <c r="M777" s="412" t="s">
        <v>316</v>
      </c>
    </row>
    <row r="778" spans="1:13" outlineLevel="1">
      <c r="A778" s="324"/>
      <c r="B778" s="324"/>
      <c r="C778" s="375"/>
      <c r="D778" s="294"/>
      <c r="E778" s="288"/>
      <c r="F778" s="24">
        <v>45839</v>
      </c>
      <c r="G778" s="24">
        <v>46022</v>
      </c>
      <c r="H778" s="290"/>
      <c r="I778" s="296"/>
      <c r="J778" s="296"/>
      <c r="K778" s="49">
        <v>68.23</v>
      </c>
      <c r="L778" s="46">
        <v>2848.8</v>
      </c>
      <c r="M778" s="435"/>
    </row>
    <row r="779" spans="1:13" outlineLevel="1">
      <c r="A779" s="324"/>
      <c r="B779" s="324"/>
      <c r="C779" s="375"/>
      <c r="D779" s="294"/>
      <c r="E779" s="288"/>
      <c r="F779" s="24">
        <v>45658</v>
      </c>
      <c r="G779" s="24">
        <v>45838</v>
      </c>
      <c r="H779" s="290"/>
      <c r="I779" s="296"/>
      <c r="J779" s="296"/>
      <c r="K779" s="49">
        <v>62.53</v>
      </c>
      <c r="L779" s="46">
        <v>2061.11</v>
      </c>
      <c r="M779" s="412" t="s">
        <v>317</v>
      </c>
    </row>
    <row r="780" spans="1:13" outlineLevel="1">
      <c r="A780" s="324"/>
      <c r="B780" s="324"/>
      <c r="C780" s="375"/>
      <c r="D780" s="294"/>
      <c r="E780" s="288"/>
      <c r="F780" s="24">
        <v>45839</v>
      </c>
      <c r="G780" s="24">
        <v>46022</v>
      </c>
      <c r="H780" s="290"/>
      <c r="I780" s="296"/>
      <c r="J780" s="296"/>
      <c r="K780" s="49">
        <v>68.23</v>
      </c>
      <c r="L780" s="46">
        <v>2413.56</v>
      </c>
      <c r="M780" s="435"/>
    </row>
    <row r="781" spans="1:13" outlineLevel="1">
      <c r="A781" s="324"/>
      <c r="B781" s="324"/>
      <c r="C781" s="375"/>
      <c r="D781" s="294"/>
      <c r="E781" s="288"/>
      <c r="F781" s="24">
        <v>45658</v>
      </c>
      <c r="G781" s="24">
        <v>45838</v>
      </c>
      <c r="H781" s="290"/>
      <c r="I781" s="296"/>
      <c r="J781" s="296"/>
      <c r="K781" s="49">
        <v>62.53</v>
      </c>
      <c r="L781" s="46">
        <v>2248.4899999999998</v>
      </c>
      <c r="M781" s="412" t="s">
        <v>318</v>
      </c>
    </row>
    <row r="782" spans="1:13" outlineLevel="1">
      <c r="A782" s="321"/>
      <c r="B782" s="321"/>
      <c r="C782" s="376"/>
      <c r="D782" s="294"/>
      <c r="E782" s="288"/>
      <c r="F782" s="24">
        <v>45839</v>
      </c>
      <c r="G782" s="24">
        <v>46022</v>
      </c>
      <c r="H782" s="290"/>
      <c r="I782" s="296"/>
      <c r="J782" s="296"/>
      <c r="K782" s="49">
        <v>68.23</v>
      </c>
      <c r="L782" s="46">
        <v>2632.98</v>
      </c>
      <c r="M782" s="435"/>
    </row>
    <row r="783" spans="1:13" s="6" customFormat="1">
      <c r="A783" s="26">
        <v>3</v>
      </c>
      <c r="B783" s="4" t="s">
        <v>129</v>
      </c>
      <c r="C783" s="27"/>
      <c r="D783" s="28"/>
      <c r="E783" s="28"/>
      <c r="F783" s="28"/>
      <c r="G783" s="28"/>
      <c r="H783" s="28"/>
      <c r="I783" s="28"/>
      <c r="J783" s="28"/>
      <c r="K783" s="29"/>
      <c r="L783" s="29"/>
      <c r="M783" s="33"/>
    </row>
    <row r="784" spans="1:13" outlineLevel="1">
      <c r="A784" s="320" t="s">
        <v>212</v>
      </c>
      <c r="B784" s="320" t="s">
        <v>440</v>
      </c>
      <c r="C784" s="306" t="s">
        <v>641</v>
      </c>
      <c r="D784" s="318">
        <v>45646</v>
      </c>
      <c r="E784" s="318" t="s">
        <v>589</v>
      </c>
      <c r="F784" s="23">
        <v>45658</v>
      </c>
      <c r="G784" s="23">
        <v>45838</v>
      </c>
      <c r="H784" s="346"/>
      <c r="I784" s="49">
        <v>54.51</v>
      </c>
      <c r="J784" s="46">
        <v>2925.22</v>
      </c>
      <c r="K784" s="106"/>
      <c r="L784" s="106"/>
      <c r="M784" s="411"/>
    </row>
    <row r="785" spans="1:13" outlineLevel="1">
      <c r="A785" s="324"/>
      <c r="B785" s="324"/>
      <c r="C785" s="307"/>
      <c r="D785" s="318"/>
      <c r="E785" s="318"/>
      <c r="F785" s="110">
        <v>45839</v>
      </c>
      <c r="G785" s="110">
        <v>46022</v>
      </c>
      <c r="H785" s="346"/>
      <c r="I785" s="49">
        <v>60.4</v>
      </c>
      <c r="J785" s="46">
        <v>2993.92</v>
      </c>
      <c r="K785" s="106"/>
      <c r="L785" s="106"/>
      <c r="M785" s="411"/>
    </row>
    <row r="786" spans="1:13" outlineLevel="1">
      <c r="A786" s="324"/>
      <c r="B786" s="324"/>
      <c r="C786" s="307"/>
      <c r="D786" s="318">
        <v>45646</v>
      </c>
      <c r="E786" s="304" t="s">
        <v>688</v>
      </c>
      <c r="F786" s="109">
        <v>45658</v>
      </c>
      <c r="G786" s="109">
        <v>45838</v>
      </c>
      <c r="H786" s="346"/>
      <c r="I786" s="106"/>
      <c r="J786" s="106"/>
      <c r="K786" s="49">
        <v>37.58</v>
      </c>
      <c r="L786" s="46">
        <v>2568.08</v>
      </c>
      <c r="M786" s="412" t="s">
        <v>311</v>
      </c>
    </row>
    <row r="787" spans="1:13" outlineLevel="1">
      <c r="A787" s="324"/>
      <c r="B787" s="324"/>
      <c r="C787" s="307"/>
      <c r="D787" s="318"/>
      <c r="E787" s="309"/>
      <c r="F787" s="24">
        <v>45839</v>
      </c>
      <c r="G787" s="24">
        <v>46022</v>
      </c>
      <c r="H787" s="346"/>
      <c r="I787" s="106"/>
      <c r="J787" s="106"/>
      <c r="K787" s="49">
        <v>44</v>
      </c>
      <c r="L787" s="46">
        <v>2985.52</v>
      </c>
      <c r="M787" s="413"/>
    </row>
    <row r="788" spans="1:13" outlineLevel="1">
      <c r="A788" s="324"/>
      <c r="B788" s="324"/>
      <c r="C788" s="307"/>
      <c r="D788" s="318"/>
      <c r="E788" s="309"/>
      <c r="F788" s="109">
        <v>45658</v>
      </c>
      <c r="G788" s="109">
        <v>45838</v>
      </c>
      <c r="H788" s="346"/>
      <c r="I788" s="106"/>
      <c r="J788" s="106"/>
      <c r="K788" s="49">
        <v>37.58</v>
      </c>
      <c r="L788" s="46">
        <v>2812.67</v>
      </c>
      <c r="M788" s="412" t="s">
        <v>312</v>
      </c>
    </row>
    <row r="789" spans="1:13" outlineLevel="1">
      <c r="A789" s="324"/>
      <c r="B789" s="324"/>
      <c r="C789" s="307"/>
      <c r="D789" s="318"/>
      <c r="E789" s="309"/>
      <c r="F789" s="24">
        <v>45839</v>
      </c>
      <c r="G789" s="24">
        <v>46022</v>
      </c>
      <c r="H789" s="346"/>
      <c r="I789" s="106"/>
      <c r="J789" s="106"/>
      <c r="K789" s="49">
        <v>44</v>
      </c>
      <c r="L789" s="46">
        <v>3269.84</v>
      </c>
      <c r="M789" s="413"/>
    </row>
    <row r="790" spans="1:13" outlineLevel="1">
      <c r="A790" s="324"/>
      <c r="B790" s="324"/>
      <c r="C790" s="307"/>
      <c r="D790" s="318"/>
      <c r="E790" s="309"/>
      <c r="F790" s="109">
        <v>45658</v>
      </c>
      <c r="G790" s="109">
        <v>45838</v>
      </c>
      <c r="H790" s="346"/>
      <c r="I790" s="106"/>
      <c r="J790" s="106"/>
      <c r="K790" s="49">
        <v>37.58</v>
      </c>
      <c r="L790" s="46">
        <v>2394.56</v>
      </c>
      <c r="M790" s="412" t="s">
        <v>313</v>
      </c>
    </row>
    <row r="791" spans="1:13" outlineLevel="1">
      <c r="A791" s="324"/>
      <c r="B791" s="324"/>
      <c r="C791" s="307"/>
      <c r="D791" s="318"/>
      <c r="E791" s="309"/>
      <c r="F791" s="24">
        <v>45839</v>
      </c>
      <c r="G791" s="24">
        <v>46022</v>
      </c>
      <c r="H791" s="346"/>
      <c r="I791" s="106"/>
      <c r="J791" s="106"/>
      <c r="K791" s="49">
        <v>44</v>
      </c>
      <c r="L791" s="46">
        <v>2783.78</v>
      </c>
      <c r="M791" s="413"/>
    </row>
    <row r="792" spans="1:13" outlineLevel="1">
      <c r="A792" s="324"/>
      <c r="B792" s="324"/>
      <c r="C792" s="307"/>
      <c r="D792" s="318"/>
      <c r="E792" s="309"/>
      <c r="F792" s="109">
        <v>45658</v>
      </c>
      <c r="G792" s="109">
        <v>45838</v>
      </c>
      <c r="H792" s="346"/>
      <c r="I792" s="106"/>
      <c r="J792" s="106"/>
      <c r="K792" s="49">
        <v>37.58</v>
      </c>
      <c r="L792" s="46">
        <v>2568.08</v>
      </c>
      <c r="M792" s="412" t="s">
        <v>314</v>
      </c>
    </row>
    <row r="793" spans="1:13" outlineLevel="1">
      <c r="A793" s="324"/>
      <c r="B793" s="324"/>
      <c r="C793" s="307"/>
      <c r="D793" s="318"/>
      <c r="E793" s="309"/>
      <c r="F793" s="24">
        <v>45839</v>
      </c>
      <c r="G793" s="24">
        <v>46022</v>
      </c>
      <c r="H793" s="346"/>
      <c r="I793" s="106"/>
      <c r="J793" s="106"/>
      <c r="K793" s="49">
        <v>44</v>
      </c>
      <c r="L793" s="46">
        <v>2985.52</v>
      </c>
      <c r="M793" s="413"/>
    </row>
    <row r="794" spans="1:13" outlineLevel="1">
      <c r="A794" s="324"/>
      <c r="B794" s="324"/>
      <c r="C794" s="307"/>
      <c r="D794" s="318"/>
      <c r="E794" s="309"/>
      <c r="F794" s="109">
        <v>45658</v>
      </c>
      <c r="G794" s="109">
        <v>45838</v>
      </c>
      <c r="H794" s="346"/>
      <c r="I794" s="106"/>
      <c r="J794" s="106"/>
      <c r="K794" s="49">
        <v>37.58</v>
      </c>
      <c r="L794" s="46">
        <v>2684.82</v>
      </c>
      <c r="M794" s="412" t="s">
        <v>315</v>
      </c>
    </row>
    <row r="795" spans="1:13" outlineLevel="1">
      <c r="A795" s="324"/>
      <c r="B795" s="324"/>
      <c r="C795" s="307"/>
      <c r="D795" s="318"/>
      <c r="E795" s="309"/>
      <c r="F795" s="24">
        <v>45839</v>
      </c>
      <c r="G795" s="24">
        <v>46022</v>
      </c>
      <c r="H795" s="346"/>
      <c r="I795" s="106"/>
      <c r="J795" s="106"/>
      <c r="K795" s="49">
        <v>44</v>
      </c>
      <c r="L795" s="46">
        <v>3121.21</v>
      </c>
      <c r="M795" s="413"/>
    </row>
    <row r="796" spans="1:13" outlineLevel="1">
      <c r="A796" s="324"/>
      <c r="B796" s="324"/>
      <c r="C796" s="307"/>
      <c r="D796" s="318"/>
      <c r="E796" s="309"/>
      <c r="F796" s="109">
        <v>45658</v>
      </c>
      <c r="G796" s="109">
        <v>45838</v>
      </c>
      <c r="H796" s="346"/>
      <c r="I796" s="106"/>
      <c r="J796" s="106"/>
      <c r="K796" s="49">
        <v>37.58</v>
      </c>
      <c r="L796" s="46">
        <v>2904.89</v>
      </c>
      <c r="M796" s="412" t="s">
        <v>316</v>
      </c>
    </row>
    <row r="797" spans="1:13" outlineLevel="1">
      <c r="A797" s="324"/>
      <c r="B797" s="324"/>
      <c r="C797" s="307"/>
      <c r="D797" s="318"/>
      <c r="E797" s="309"/>
      <c r="F797" s="24">
        <v>45839</v>
      </c>
      <c r="G797" s="24">
        <v>46022</v>
      </c>
      <c r="H797" s="346"/>
      <c r="I797" s="106"/>
      <c r="J797" s="106"/>
      <c r="K797" s="49">
        <v>44</v>
      </c>
      <c r="L797" s="46">
        <v>3377.05</v>
      </c>
      <c r="M797" s="413"/>
    </row>
    <row r="798" spans="1:13" outlineLevel="1">
      <c r="A798" s="324"/>
      <c r="B798" s="324"/>
      <c r="C798" s="307"/>
      <c r="D798" s="318"/>
      <c r="E798" s="309"/>
      <c r="F798" s="109">
        <v>45658</v>
      </c>
      <c r="G798" s="109">
        <v>45838</v>
      </c>
      <c r="H798" s="346"/>
      <c r="I798" s="106"/>
      <c r="J798" s="106"/>
      <c r="K798" s="49">
        <v>37.58</v>
      </c>
      <c r="L798" s="46">
        <v>2461.13</v>
      </c>
      <c r="M798" s="412" t="s">
        <v>317</v>
      </c>
    </row>
    <row r="799" spans="1:13" outlineLevel="1">
      <c r="A799" s="324"/>
      <c r="B799" s="324"/>
      <c r="C799" s="307"/>
      <c r="D799" s="318"/>
      <c r="E799" s="309"/>
      <c r="F799" s="24">
        <v>45839</v>
      </c>
      <c r="G799" s="24">
        <v>46022</v>
      </c>
      <c r="H799" s="346"/>
      <c r="I799" s="106"/>
      <c r="J799" s="106"/>
      <c r="K799" s="49">
        <v>44</v>
      </c>
      <c r="L799" s="46">
        <v>2861.11</v>
      </c>
      <c r="M799" s="413"/>
    </row>
    <row r="800" spans="1:13" outlineLevel="1">
      <c r="A800" s="324"/>
      <c r="B800" s="324"/>
      <c r="C800" s="307"/>
      <c r="D800" s="318"/>
      <c r="E800" s="309"/>
      <c r="F800" s="109">
        <v>45658</v>
      </c>
      <c r="G800" s="109">
        <v>45838</v>
      </c>
      <c r="H800" s="346"/>
      <c r="I800" s="106"/>
      <c r="J800" s="106"/>
      <c r="K800" s="49">
        <v>37.58</v>
      </c>
      <c r="L800" s="46">
        <v>2684.82</v>
      </c>
      <c r="M800" s="412" t="s">
        <v>318</v>
      </c>
    </row>
    <row r="801" spans="1:13" outlineLevel="1">
      <c r="A801" s="321"/>
      <c r="B801" s="321"/>
      <c r="C801" s="307"/>
      <c r="D801" s="318"/>
      <c r="E801" s="305"/>
      <c r="F801" s="24">
        <v>45839</v>
      </c>
      <c r="G801" s="24">
        <v>46022</v>
      </c>
      <c r="H801" s="346"/>
      <c r="I801" s="106"/>
      <c r="J801" s="106"/>
      <c r="K801" s="49">
        <v>44</v>
      </c>
      <c r="L801" s="46">
        <v>3121.21</v>
      </c>
      <c r="M801" s="413"/>
    </row>
    <row r="802" spans="1:13" outlineLevel="1">
      <c r="A802" s="320" t="s">
        <v>212</v>
      </c>
      <c r="B802" s="320" t="s">
        <v>321</v>
      </c>
      <c r="C802" s="307"/>
      <c r="D802" s="318">
        <v>45646</v>
      </c>
      <c r="E802" s="318" t="s">
        <v>589</v>
      </c>
      <c r="F802" s="23">
        <v>45658</v>
      </c>
      <c r="G802" s="23">
        <v>45838</v>
      </c>
      <c r="H802" s="346"/>
      <c r="I802" s="49">
        <v>54.51</v>
      </c>
      <c r="J802" s="46">
        <v>2925.22</v>
      </c>
      <c r="K802" s="149"/>
      <c r="L802" s="149"/>
      <c r="M802" s="411"/>
    </row>
    <row r="803" spans="1:13" outlineLevel="1">
      <c r="A803" s="324"/>
      <c r="B803" s="324"/>
      <c r="C803" s="307"/>
      <c r="D803" s="318"/>
      <c r="E803" s="318"/>
      <c r="F803" s="110">
        <v>45839</v>
      </c>
      <c r="G803" s="110">
        <v>46022</v>
      </c>
      <c r="H803" s="346"/>
      <c r="I803" s="49">
        <v>60.4</v>
      </c>
      <c r="J803" s="46">
        <v>2993.92</v>
      </c>
      <c r="K803" s="149"/>
      <c r="L803" s="149"/>
      <c r="M803" s="411"/>
    </row>
    <row r="804" spans="1:13" outlineLevel="1">
      <c r="A804" s="324"/>
      <c r="B804" s="324"/>
      <c r="C804" s="307"/>
      <c r="D804" s="318">
        <v>45646</v>
      </c>
      <c r="E804" s="304" t="s">
        <v>688</v>
      </c>
      <c r="F804" s="109">
        <v>45658</v>
      </c>
      <c r="G804" s="109">
        <v>45838</v>
      </c>
      <c r="H804" s="346"/>
      <c r="I804" s="149"/>
      <c r="J804" s="149"/>
      <c r="K804" s="49">
        <v>37.58</v>
      </c>
      <c r="L804" s="46">
        <v>2568.08</v>
      </c>
      <c r="M804" s="412" t="s">
        <v>311</v>
      </c>
    </row>
    <row r="805" spans="1:13" outlineLevel="1">
      <c r="A805" s="324"/>
      <c r="B805" s="324"/>
      <c r="C805" s="307"/>
      <c r="D805" s="318"/>
      <c r="E805" s="309"/>
      <c r="F805" s="24">
        <v>45839</v>
      </c>
      <c r="G805" s="24">
        <v>46022</v>
      </c>
      <c r="H805" s="346"/>
      <c r="I805" s="149"/>
      <c r="J805" s="149"/>
      <c r="K805" s="49">
        <v>44</v>
      </c>
      <c r="L805" s="46">
        <v>2985.52</v>
      </c>
      <c r="M805" s="413"/>
    </row>
    <row r="806" spans="1:13" outlineLevel="1">
      <c r="A806" s="324"/>
      <c r="B806" s="324"/>
      <c r="C806" s="307"/>
      <c r="D806" s="318"/>
      <c r="E806" s="309"/>
      <c r="F806" s="109">
        <v>45658</v>
      </c>
      <c r="G806" s="109">
        <v>45838</v>
      </c>
      <c r="H806" s="346"/>
      <c r="I806" s="149"/>
      <c r="J806" s="149"/>
      <c r="K806" s="49">
        <v>37.58</v>
      </c>
      <c r="L806" s="46">
        <v>2812.67</v>
      </c>
      <c r="M806" s="412" t="s">
        <v>312</v>
      </c>
    </row>
    <row r="807" spans="1:13" outlineLevel="1">
      <c r="A807" s="324"/>
      <c r="B807" s="324"/>
      <c r="C807" s="307"/>
      <c r="D807" s="318"/>
      <c r="E807" s="309"/>
      <c r="F807" s="24">
        <v>45839</v>
      </c>
      <c r="G807" s="24">
        <v>46022</v>
      </c>
      <c r="H807" s="346"/>
      <c r="I807" s="149"/>
      <c r="J807" s="149"/>
      <c r="K807" s="49">
        <v>44</v>
      </c>
      <c r="L807" s="46">
        <v>3269.84</v>
      </c>
      <c r="M807" s="413"/>
    </row>
    <row r="808" spans="1:13" outlineLevel="1">
      <c r="A808" s="324"/>
      <c r="B808" s="324"/>
      <c r="C808" s="307"/>
      <c r="D808" s="318"/>
      <c r="E808" s="309"/>
      <c r="F808" s="109">
        <v>45658</v>
      </c>
      <c r="G808" s="109">
        <v>45838</v>
      </c>
      <c r="H808" s="346"/>
      <c r="I808" s="149"/>
      <c r="J808" s="149"/>
      <c r="K808" s="49">
        <v>37.58</v>
      </c>
      <c r="L808" s="46">
        <v>2394.56</v>
      </c>
      <c r="M808" s="412" t="s">
        <v>313</v>
      </c>
    </row>
    <row r="809" spans="1:13" outlineLevel="1">
      <c r="A809" s="324"/>
      <c r="B809" s="324"/>
      <c r="C809" s="307"/>
      <c r="D809" s="318"/>
      <c r="E809" s="309"/>
      <c r="F809" s="24">
        <v>45839</v>
      </c>
      <c r="G809" s="24">
        <v>46022</v>
      </c>
      <c r="H809" s="346"/>
      <c r="I809" s="149"/>
      <c r="J809" s="149"/>
      <c r="K809" s="49">
        <v>44</v>
      </c>
      <c r="L809" s="46">
        <v>2783.78</v>
      </c>
      <c r="M809" s="413"/>
    </row>
    <row r="810" spans="1:13" outlineLevel="1">
      <c r="A810" s="324"/>
      <c r="B810" s="324"/>
      <c r="C810" s="307"/>
      <c r="D810" s="318"/>
      <c r="E810" s="309"/>
      <c r="F810" s="109">
        <v>45658</v>
      </c>
      <c r="G810" s="109">
        <v>45838</v>
      </c>
      <c r="H810" s="346"/>
      <c r="I810" s="149"/>
      <c r="J810" s="149"/>
      <c r="K810" s="49">
        <v>37.58</v>
      </c>
      <c r="L810" s="46">
        <v>2568.08</v>
      </c>
      <c r="M810" s="412" t="s">
        <v>314</v>
      </c>
    </row>
    <row r="811" spans="1:13" outlineLevel="1">
      <c r="A811" s="324"/>
      <c r="B811" s="324"/>
      <c r="C811" s="307"/>
      <c r="D811" s="318"/>
      <c r="E811" s="309"/>
      <c r="F811" s="24">
        <v>45839</v>
      </c>
      <c r="G811" s="24">
        <v>46022</v>
      </c>
      <c r="H811" s="346"/>
      <c r="I811" s="149"/>
      <c r="J811" s="149"/>
      <c r="K811" s="49">
        <v>44</v>
      </c>
      <c r="L811" s="46">
        <v>2985.52</v>
      </c>
      <c r="M811" s="413"/>
    </row>
    <row r="812" spans="1:13" outlineLevel="1">
      <c r="A812" s="324"/>
      <c r="B812" s="324"/>
      <c r="C812" s="307"/>
      <c r="D812" s="318"/>
      <c r="E812" s="309"/>
      <c r="F812" s="109">
        <v>45658</v>
      </c>
      <c r="G812" s="109">
        <v>45838</v>
      </c>
      <c r="H812" s="346"/>
      <c r="I812" s="149"/>
      <c r="J812" s="149"/>
      <c r="K812" s="49">
        <v>37.58</v>
      </c>
      <c r="L812" s="46">
        <v>2684.82</v>
      </c>
      <c r="M812" s="412" t="s">
        <v>315</v>
      </c>
    </row>
    <row r="813" spans="1:13" outlineLevel="1">
      <c r="A813" s="324"/>
      <c r="B813" s="324"/>
      <c r="C813" s="307"/>
      <c r="D813" s="318"/>
      <c r="E813" s="309"/>
      <c r="F813" s="24">
        <v>45839</v>
      </c>
      <c r="G813" s="24">
        <v>46022</v>
      </c>
      <c r="H813" s="346"/>
      <c r="I813" s="149"/>
      <c r="J813" s="149"/>
      <c r="K813" s="49">
        <v>44</v>
      </c>
      <c r="L813" s="46">
        <v>3121.21</v>
      </c>
      <c r="M813" s="413"/>
    </row>
    <row r="814" spans="1:13" outlineLevel="1">
      <c r="A814" s="324"/>
      <c r="B814" s="324"/>
      <c r="C814" s="307"/>
      <c r="D814" s="318"/>
      <c r="E814" s="309"/>
      <c r="F814" s="109">
        <v>45658</v>
      </c>
      <c r="G814" s="109">
        <v>45838</v>
      </c>
      <c r="H814" s="346"/>
      <c r="I814" s="149"/>
      <c r="J814" s="149"/>
      <c r="K814" s="49">
        <v>37.58</v>
      </c>
      <c r="L814" s="46">
        <v>2904.89</v>
      </c>
      <c r="M814" s="412" t="s">
        <v>316</v>
      </c>
    </row>
    <row r="815" spans="1:13" outlineLevel="1">
      <c r="A815" s="324"/>
      <c r="B815" s="324"/>
      <c r="C815" s="307"/>
      <c r="D815" s="318"/>
      <c r="E815" s="309"/>
      <c r="F815" s="24">
        <v>45839</v>
      </c>
      <c r="G815" s="24">
        <v>46022</v>
      </c>
      <c r="H815" s="346"/>
      <c r="I815" s="149"/>
      <c r="J815" s="149"/>
      <c r="K815" s="49">
        <v>44</v>
      </c>
      <c r="L815" s="46">
        <v>3377.05</v>
      </c>
      <c r="M815" s="413"/>
    </row>
    <row r="816" spans="1:13" outlineLevel="1">
      <c r="A816" s="324"/>
      <c r="B816" s="324"/>
      <c r="C816" s="307"/>
      <c r="D816" s="318"/>
      <c r="E816" s="309"/>
      <c r="F816" s="109">
        <v>45658</v>
      </c>
      <c r="G816" s="109">
        <v>45838</v>
      </c>
      <c r="H816" s="346"/>
      <c r="I816" s="149"/>
      <c r="J816" s="149"/>
      <c r="K816" s="49">
        <v>37.58</v>
      </c>
      <c r="L816" s="46">
        <v>2461.13</v>
      </c>
      <c r="M816" s="412" t="s">
        <v>317</v>
      </c>
    </row>
    <row r="817" spans="1:13" outlineLevel="1">
      <c r="A817" s="324"/>
      <c r="B817" s="324"/>
      <c r="C817" s="307"/>
      <c r="D817" s="318"/>
      <c r="E817" s="309"/>
      <c r="F817" s="24">
        <v>45839</v>
      </c>
      <c r="G817" s="24">
        <v>46022</v>
      </c>
      <c r="H817" s="346"/>
      <c r="I817" s="149"/>
      <c r="J817" s="149"/>
      <c r="K817" s="49">
        <v>44</v>
      </c>
      <c r="L817" s="46">
        <v>2861.11</v>
      </c>
      <c r="M817" s="413"/>
    </row>
    <row r="818" spans="1:13" outlineLevel="1">
      <c r="A818" s="324"/>
      <c r="B818" s="324"/>
      <c r="C818" s="307"/>
      <c r="D818" s="318"/>
      <c r="E818" s="309"/>
      <c r="F818" s="109">
        <v>45658</v>
      </c>
      <c r="G818" s="109">
        <v>45838</v>
      </c>
      <c r="H818" s="346"/>
      <c r="I818" s="149"/>
      <c r="J818" s="149"/>
      <c r="K818" s="49">
        <v>37.58</v>
      </c>
      <c r="L818" s="46">
        <v>2684.82</v>
      </c>
      <c r="M818" s="412" t="s">
        <v>318</v>
      </c>
    </row>
    <row r="819" spans="1:13" outlineLevel="1">
      <c r="A819" s="321"/>
      <c r="B819" s="321"/>
      <c r="C819" s="307"/>
      <c r="D819" s="318"/>
      <c r="E819" s="305"/>
      <c r="F819" s="24">
        <v>45839</v>
      </c>
      <c r="G819" s="24">
        <v>46022</v>
      </c>
      <c r="H819" s="346"/>
      <c r="I819" s="149"/>
      <c r="J819" s="149"/>
      <c r="K819" s="49">
        <v>44</v>
      </c>
      <c r="L819" s="46">
        <v>3121.21</v>
      </c>
      <c r="M819" s="413"/>
    </row>
    <row r="820" spans="1:13" outlineLevel="1">
      <c r="A820" s="320" t="s">
        <v>212</v>
      </c>
      <c r="B820" s="320" t="s">
        <v>442</v>
      </c>
      <c r="C820" s="307"/>
      <c r="D820" s="318">
        <v>45646</v>
      </c>
      <c r="E820" s="318" t="s">
        <v>589</v>
      </c>
      <c r="F820" s="23">
        <v>45658</v>
      </c>
      <c r="G820" s="23">
        <v>45838</v>
      </c>
      <c r="H820" s="346"/>
      <c r="I820" s="49">
        <v>54.51</v>
      </c>
      <c r="J820" s="46">
        <v>2925.22</v>
      </c>
      <c r="K820" s="149"/>
      <c r="L820" s="149"/>
      <c r="M820" s="411"/>
    </row>
    <row r="821" spans="1:13" outlineLevel="1">
      <c r="A821" s="324"/>
      <c r="B821" s="324"/>
      <c r="C821" s="307"/>
      <c r="D821" s="318"/>
      <c r="E821" s="318"/>
      <c r="F821" s="110">
        <v>45839</v>
      </c>
      <c r="G821" s="110">
        <v>46022</v>
      </c>
      <c r="H821" s="346"/>
      <c r="I821" s="49">
        <v>60.4</v>
      </c>
      <c r="J821" s="46">
        <v>2993.92</v>
      </c>
      <c r="K821" s="149"/>
      <c r="L821" s="149"/>
      <c r="M821" s="411"/>
    </row>
    <row r="822" spans="1:13" outlineLevel="1">
      <c r="A822" s="324"/>
      <c r="B822" s="324"/>
      <c r="C822" s="307"/>
      <c r="D822" s="318">
        <v>45646</v>
      </c>
      <c r="E822" s="304" t="s">
        <v>688</v>
      </c>
      <c r="F822" s="109">
        <v>45658</v>
      </c>
      <c r="G822" s="109">
        <v>45838</v>
      </c>
      <c r="H822" s="346"/>
      <c r="I822" s="149"/>
      <c r="J822" s="149"/>
      <c r="K822" s="49">
        <v>37.58</v>
      </c>
      <c r="L822" s="46">
        <v>2568.08</v>
      </c>
      <c r="M822" s="412" t="s">
        <v>311</v>
      </c>
    </row>
    <row r="823" spans="1:13" outlineLevel="1">
      <c r="A823" s="324"/>
      <c r="B823" s="324"/>
      <c r="C823" s="307"/>
      <c r="D823" s="318"/>
      <c r="E823" s="309"/>
      <c r="F823" s="24">
        <v>45839</v>
      </c>
      <c r="G823" s="24">
        <v>46022</v>
      </c>
      <c r="H823" s="346"/>
      <c r="I823" s="149"/>
      <c r="J823" s="149"/>
      <c r="K823" s="49">
        <v>44</v>
      </c>
      <c r="L823" s="46">
        <v>2985.52</v>
      </c>
      <c r="M823" s="413"/>
    </row>
    <row r="824" spans="1:13" outlineLevel="1">
      <c r="A824" s="324"/>
      <c r="B824" s="324"/>
      <c r="C824" s="307"/>
      <c r="D824" s="318"/>
      <c r="E824" s="309"/>
      <c r="F824" s="109">
        <v>45658</v>
      </c>
      <c r="G824" s="109">
        <v>45838</v>
      </c>
      <c r="H824" s="346"/>
      <c r="I824" s="149"/>
      <c r="J824" s="149"/>
      <c r="K824" s="49">
        <v>37.58</v>
      </c>
      <c r="L824" s="46">
        <v>2812.67</v>
      </c>
      <c r="M824" s="412" t="s">
        <v>312</v>
      </c>
    </row>
    <row r="825" spans="1:13" outlineLevel="1">
      <c r="A825" s="324"/>
      <c r="B825" s="324"/>
      <c r="C825" s="307"/>
      <c r="D825" s="318"/>
      <c r="E825" s="309"/>
      <c r="F825" s="24">
        <v>45839</v>
      </c>
      <c r="G825" s="24">
        <v>46022</v>
      </c>
      <c r="H825" s="346"/>
      <c r="I825" s="149"/>
      <c r="J825" s="149"/>
      <c r="K825" s="49">
        <v>44</v>
      </c>
      <c r="L825" s="46">
        <v>3269.84</v>
      </c>
      <c r="M825" s="413"/>
    </row>
    <row r="826" spans="1:13" outlineLevel="1">
      <c r="A826" s="324"/>
      <c r="B826" s="324"/>
      <c r="C826" s="307"/>
      <c r="D826" s="318"/>
      <c r="E826" s="309"/>
      <c r="F826" s="109">
        <v>45658</v>
      </c>
      <c r="G826" s="109">
        <v>45838</v>
      </c>
      <c r="H826" s="346"/>
      <c r="I826" s="149"/>
      <c r="J826" s="149"/>
      <c r="K826" s="49">
        <v>37.58</v>
      </c>
      <c r="L826" s="46">
        <v>2394.56</v>
      </c>
      <c r="M826" s="412" t="s">
        <v>313</v>
      </c>
    </row>
    <row r="827" spans="1:13" outlineLevel="1">
      <c r="A827" s="324"/>
      <c r="B827" s="324"/>
      <c r="C827" s="307"/>
      <c r="D827" s="318"/>
      <c r="E827" s="309"/>
      <c r="F827" s="24">
        <v>45839</v>
      </c>
      <c r="G827" s="24">
        <v>46022</v>
      </c>
      <c r="H827" s="346"/>
      <c r="I827" s="149"/>
      <c r="J827" s="149"/>
      <c r="K827" s="49">
        <v>44</v>
      </c>
      <c r="L827" s="46">
        <v>2783.78</v>
      </c>
      <c r="M827" s="413"/>
    </row>
    <row r="828" spans="1:13" outlineLevel="1">
      <c r="A828" s="324"/>
      <c r="B828" s="324"/>
      <c r="C828" s="307"/>
      <c r="D828" s="318"/>
      <c r="E828" s="309"/>
      <c r="F828" s="109">
        <v>45658</v>
      </c>
      <c r="G828" s="109">
        <v>45838</v>
      </c>
      <c r="H828" s="346"/>
      <c r="I828" s="149"/>
      <c r="J828" s="149"/>
      <c r="K828" s="49">
        <v>37.58</v>
      </c>
      <c r="L828" s="46">
        <v>2568.08</v>
      </c>
      <c r="M828" s="412" t="s">
        <v>314</v>
      </c>
    </row>
    <row r="829" spans="1:13" outlineLevel="1">
      <c r="A829" s="324"/>
      <c r="B829" s="324"/>
      <c r="C829" s="307"/>
      <c r="D829" s="318"/>
      <c r="E829" s="309"/>
      <c r="F829" s="24">
        <v>45839</v>
      </c>
      <c r="G829" s="24">
        <v>46022</v>
      </c>
      <c r="H829" s="346"/>
      <c r="I829" s="149"/>
      <c r="J829" s="149"/>
      <c r="K829" s="49">
        <v>44</v>
      </c>
      <c r="L829" s="46">
        <v>2985.52</v>
      </c>
      <c r="M829" s="413"/>
    </row>
    <row r="830" spans="1:13" outlineLevel="1">
      <c r="A830" s="324"/>
      <c r="B830" s="324"/>
      <c r="C830" s="307"/>
      <c r="D830" s="318"/>
      <c r="E830" s="309"/>
      <c r="F830" s="109">
        <v>45658</v>
      </c>
      <c r="G830" s="109">
        <v>45838</v>
      </c>
      <c r="H830" s="346"/>
      <c r="I830" s="149"/>
      <c r="J830" s="149"/>
      <c r="K830" s="49">
        <v>37.58</v>
      </c>
      <c r="L830" s="46">
        <v>2684.82</v>
      </c>
      <c r="M830" s="412" t="s">
        <v>315</v>
      </c>
    </row>
    <row r="831" spans="1:13" outlineLevel="1">
      <c r="A831" s="324"/>
      <c r="B831" s="324"/>
      <c r="C831" s="307"/>
      <c r="D831" s="318"/>
      <c r="E831" s="309"/>
      <c r="F831" s="24">
        <v>45839</v>
      </c>
      <c r="G831" s="24">
        <v>46022</v>
      </c>
      <c r="H831" s="346"/>
      <c r="I831" s="149"/>
      <c r="J831" s="149"/>
      <c r="K831" s="49">
        <v>44</v>
      </c>
      <c r="L831" s="46">
        <v>3121.21</v>
      </c>
      <c r="M831" s="413"/>
    </row>
    <row r="832" spans="1:13" outlineLevel="1">
      <c r="A832" s="324"/>
      <c r="B832" s="324"/>
      <c r="C832" s="307"/>
      <c r="D832" s="318"/>
      <c r="E832" s="309"/>
      <c r="F832" s="109">
        <v>45658</v>
      </c>
      <c r="G832" s="109">
        <v>45838</v>
      </c>
      <c r="H832" s="346"/>
      <c r="I832" s="149"/>
      <c r="J832" s="149"/>
      <c r="K832" s="49">
        <v>37.58</v>
      </c>
      <c r="L832" s="46">
        <v>2904.89</v>
      </c>
      <c r="M832" s="412" t="s">
        <v>316</v>
      </c>
    </row>
    <row r="833" spans="1:13" outlineLevel="1">
      <c r="A833" s="324"/>
      <c r="B833" s="324"/>
      <c r="C833" s="307"/>
      <c r="D833" s="318"/>
      <c r="E833" s="309"/>
      <c r="F833" s="24">
        <v>45839</v>
      </c>
      <c r="G833" s="24">
        <v>46022</v>
      </c>
      <c r="H833" s="346"/>
      <c r="I833" s="149"/>
      <c r="J833" s="149"/>
      <c r="K833" s="49">
        <v>44</v>
      </c>
      <c r="L833" s="46">
        <v>3377.05</v>
      </c>
      <c r="M833" s="413"/>
    </row>
    <row r="834" spans="1:13" outlineLevel="1">
      <c r="A834" s="324"/>
      <c r="B834" s="324"/>
      <c r="C834" s="307"/>
      <c r="D834" s="318"/>
      <c r="E834" s="309"/>
      <c r="F834" s="109">
        <v>45658</v>
      </c>
      <c r="G834" s="109">
        <v>45838</v>
      </c>
      <c r="H834" s="346"/>
      <c r="I834" s="149"/>
      <c r="J834" s="149"/>
      <c r="K834" s="49">
        <v>37.58</v>
      </c>
      <c r="L834" s="46">
        <v>2461.13</v>
      </c>
      <c r="M834" s="412" t="s">
        <v>317</v>
      </c>
    </row>
    <row r="835" spans="1:13" outlineLevel="1">
      <c r="A835" s="324"/>
      <c r="B835" s="324"/>
      <c r="C835" s="307"/>
      <c r="D835" s="318"/>
      <c r="E835" s="309"/>
      <c r="F835" s="24">
        <v>45839</v>
      </c>
      <c r="G835" s="24">
        <v>46022</v>
      </c>
      <c r="H835" s="346"/>
      <c r="I835" s="149"/>
      <c r="J835" s="149"/>
      <c r="K835" s="49">
        <v>44</v>
      </c>
      <c r="L835" s="46">
        <v>2861.11</v>
      </c>
      <c r="M835" s="413"/>
    </row>
    <row r="836" spans="1:13" outlineLevel="1">
      <c r="A836" s="324"/>
      <c r="B836" s="324"/>
      <c r="C836" s="307"/>
      <c r="D836" s="318"/>
      <c r="E836" s="309"/>
      <c r="F836" s="109">
        <v>45658</v>
      </c>
      <c r="G836" s="109">
        <v>45838</v>
      </c>
      <c r="H836" s="346"/>
      <c r="I836" s="149"/>
      <c r="J836" s="149"/>
      <c r="K836" s="49">
        <v>37.58</v>
      </c>
      <c r="L836" s="46">
        <v>2684.82</v>
      </c>
      <c r="M836" s="412" t="s">
        <v>318</v>
      </c>
    </row>
    <row r="837" spans="1:13" outlineLevel="1">
      <c r="A837" s="321"/>
      <c r="B837" s="321"/>
      <c r="C837" s="307"/>
      <c r="D837" s="318"/>
      <c r="E837" s="305"/>
      <c r="F837" s="24">
        <v>45839</v>
      </c>
      <c r="G837" s="24">
        <v>46022</v>
      </c>
      <c r="H837" s="346"/>
      <c r="I837" s="149"/>
      <c r="J837" s="149"/>
      <c r="K837" s="49">
        <v>44</v>
      </c>
      <c r="L837" s="46">
        <v>3121.21</v>
      </c>
      <c r="M837" s="413"/>
    </row>
    <row r="838" spans="1:13" outlineLevel="1">
      <c r="A838" s="320" t="s">
        <v>212</v>
      </c>
      <c r="B838" s="320" t="s">
        <v>443</v>
      </c>
      <c r="C838" s="307"/>
      <c r="D838" s="318">
        <v>45646</v>
      </c>
      <c r="E838" s="318" t="s">
        <v>589</v>
      </c>
      <c r="F838" s="23">
        <v>45658</v>
      </c>
      <c r="G838" s="23">
        <v>45838</v>
      </c>
      <c r="H838" s="346"/>
      <c r="I838" s="49">
        <v>54.51</v>
      </c>
      <c r="J838" s="46">
        <v>2925.22</v>
      </c>
      <c r="K838" s="149"/>
      <c r="L838" s="149"/>
      <c r="M838" s="411"/>
    </row>
    <row r="839" spans="1:13" outlineLevel="1">
      <c r="A839" s="324"/>
      <c r="B839" s="324"/>
      <c r="C839" s="307"/>
      <c r="D839" s="318"/>
      <c r="E839" s="318"/>
      <c r="F839" s="110">
        <v>45839</v>
      </c>
      <c r="G839" s="110">
        <v>46022</v>
      </c>
      <c r="H839" s="346"/>
      <c r="I839" s="49">
        <v>60.4</v>
      </c>
      <c r="J839" s="46">
        <v>2993.92</v>
      </c>
      <c r="K839" s="149"/>
      <c r="L839" s="149"/>
      <c r="M839" s="411"/>
    </row>
    <row r="840" spans="1:13" outlineLevel="1">
      <c r="A840" s="324"/>
      <c r="B840" s="324"/>
      <c r="C840" s="307"/>
      <c r="D840" s="318">
        <v>45646</v>
      </c>
      <c r="E840" s="304" t="s">
        <v>688</v>
      </c>
      <c r="F840" s="109">
        <v>45658</v>
      </c>
      <c r="G840" s="109">
        <v>45838</v>
      </c>
      <c r="H840" s="346"/>
      <c r="I840" s="149"/>
      <c r="J840" s="149"/>
      <c r="K840" s="49">
        <v>37.58</v>
      </c>
      <c r="L840" s="46">
        <v>2568.08</v>
      </c>
      <c r="M840" s="412" t="s">
        <v>311</v>
      </c>
    </row>
    <row r="841" spans="1:13" outlineLevel="1">
      <c r="A841" s="324"/>
      <c r="B841" s="324"/>
      <c r="C841" s="307"/>
      <c r="D841" s="318"/>
      <c r="E841" s="309"/>
      <c r="F841" s="24">
        <v>45839</v>
      </c>
      <c r="G841" s="24">
        <v>46022</v>
      </c>
      <c r="H841" s="346"/>
      <c r="I841" s="149"/>
      <c r="J841" s="149"/>
      <c r="K841" s="49">
        <v>44</v>
      </c>
      <c r="L841" s="46">
        <v>2985.52</v>
      </c>
      <c r="M841" s="413"/>
    </row>
    <row r="842" spans="1:13" outlineLevel="1">
      <c r="A842" s="324"/>
      <c r="B842" s="324"/>
      <c r="C842" s="307"/>
      <c r="D842" s="318"/>
      <c r="E842" s="309"/>
      <c r="F842" s="109">
        <v>45658</v>
      </c>
      <c r="G842" s="109">
        <v>45838</v>
      </c>
      <c r="H842" s="346"/>
      <c r="I842" s="149"/>
      <c r="J842" s="149"/>
      <c r="K842" s="49">
        <v>37.58</v>
      </c>
      <c r="L842" s="46">
        <v>2812.67</v>
      </c>
      <c r="M842" s="412" t="s">
        <v>312</v>
      </c>
    </row>
    <row r="843" spans="1:13" outlineLevel="1">
      <c r="A843" s="324"/>
      <c r="B843" s="324"/>
      <c r="C843" s="307"/>
      <c r="D843" s="318"/>
      <c r="E843" s="309"/>
      <c r="F843" s="24">
        <v>45839</v>
      </c>
      <c r="G843" s="24">
        <v>46022</v>
      </c>
      <c r="H843" s="346"/>
      <c r="I843" s="149"/>
      <c r="J843" s="149"/>
      <c r="K843" s="49">
        <v>44</v>
      </c>
      <c r="L843" s="46">
        <v>3269.84</v>
      </c>
      <c r="M843" s="413"/>
    </row>
    <row r="844" spans="1:13" outlineLevel="1">
      <c r="A844" s="324"/>
      <c r="B844" s="324"/>
      <c r="C844" s="307"/>
      <c r="D844" s="318"/>
      <c r="E844" s="309"/>
      <c r="F844" s="109">
        <v>45658</v>
      </c>
      <c r="G844" s="109">
        <v>45838</v>
      </c>
      <c r="H844" s="346"/>
      <c r="I844" s="149"/>
      <c r="J844" s="149"/>
      <c r="K844" s="49">
        <v>37.58</v>
      </c>
      <c r="L844" s="46">
        <v>2394.56</v>
      </c>
      <c r="M844" s="412" t="s">
        <v>313</v>
      </c>
    </row>
    <row r="845" spans="1:13" outlineLevel="1">
      <c r="A845" s="324"/>
      <c r="B845" s="324"/>
      <c r="C845" s="307"/>
      <c r="D845" s="318"/>
      <c r="E845" s="309"/>
      <c r="F845" s="24">
        <v>45839</v>
      </c>
      <c r="G845" s="24">
        <v>46022</v>
      </c>
      <c r="H845" s="346"/>
      <c r="I845" s="149"/>
      <c r="J845" s="149"/>
      <c r="K845" s="49">
        <v>44</v>
      </c>
      <c r="L845" s="46">
        <v>2783.78</v>
      </c>
      <c r="M845" s="413"/>
    </row>
    <row r="846" spans="1:13" outlineLevel="1">
      <c r="A846" s="324"/>
      <c r="B846" s="324"/>
      <c r="C846" s="307"/>
      <c r="D846" s="318"/>
      <c r="E846" s="309"/>
      <c r="F846" s="109">
        <v>45658</v>
      </c>
      <c r="G846" s="109">
        <v>45838</v>
      </c>
      <c r="H846" s="346"/>
      <c r="I846" s="149"/>
      <c r="J846" s="149"/>
      <c r="K846" s="49">
        <v>37.58</v>
      </c>
      <c r="L846" s="46">
        <v>2568.08</v>
      </c>
      <c r="M846" s="412" t="s">
        <v>314</v>
      </c>
    </row>
    <row r="847" spans="1:13" outlineLevel="1">
      <c r="A847" s="324"/>
      <c r="B847" s="324"/>
      <c r="C847" s="307"/>
      <c r="D847" s="318"/>
      <c r="E847" s="309"/>
      <c r="F847" s="24">
        <v>45839</v>
      </c>
      <c r="G847" s="24">
        <v>46022</v>
      </c>
      <c r="H847" s="346"/>
      <c r="I847" s="149"/>
      <c r="J847" s="149"/>
      <c r="K847" s="49">
        <v>44</v>
      </c>
      <c r="L847" s="46">
        <v>2985.52</v>
      </c>
      <c r="M847" s="413"/>
    </row>
    <row r="848" spans="1:13" outlineLevel="1">
      <c r="A848" s="324"/>
      <c r="B848" s="324"/>
      <c r="C848" s="307"/>
      <c r="D848" s="318"/>
      <c r="E848" s="309"/>
      <c r="F848" s="109">
        <v>45658</v>
      </c>
      <c r="G848" s="109">
        <v>45838</v>
      </c>
      <c r="H848" s="346"/>
      <c r="I848" s="149"/>
      <c r="J848" s="149"/>
      <c r="K848" s="49">
        <v>37.58</v>
      </c>
      <c r="L848" s="46">
        <v>2684.82</v>
      </c>
      <c r="M848" s="412" t="s">
        <v>315</v>
      </c>
    </row>
    <row r="849" spans="1:13" outlineLevel="1">
      <c r="A849" s="324"/>
      <c r="B849" s="324"/>
      <c r="C849" s="307"/>
      <c r="D849" s="318"/>
      <c r="E849" s="309"/>
      <c r="F849" s="24">
        <v>45839</v>
      </c>
      <c r="G849" s="24">
        <v>46022</v>
      </c>
      <c r="H849" s="346"/>
      <c r="I849" s="149"/>
      <c r="J849" s="149"/>
      <c r="K849" s="49">
        <v>44</v>
      </c>
      <c r="L849" s="46">
        <v>3121.21</v>
      </c>
      <c r="M849" s="413"/>
    </row>
    <row r="850" spans="1:13" outlineLevel="1">
      <c r="A850" s="324"/>
      <c r="B850" s="324"/>
      <c r="C850" s="307"/>
      <c r="D850" s="318"/>
      <c r="E850" s="309"/>
      <c r="F850" s="109">
        <v>45658</v>
      </c>
      <c r="G850" s="109">
        <v>45838</v>
      </c>
      <c r="H850" s="346"/>
      <c r="I850" s="149"/>
      <c r="J850" s="149"/>
      <c r="K850" s="49">
        <v>37.58</v>
      </c>
      <c r="L850" s="46">
        <v>2904.89</v>
      </c>
      <c r="M850" s="412" t="s">
        <v>316</v>
      </c>
    </row>
    <row r="851" spans="1:13" outlineLevel="1">
      <c r="A851" s="324"/>
      <c r="B851" s="324"/>
      <c r="C851" s="307"/>
      <c r="D851" s="318"/>
      <c r="E851" s="309"/>
      <c r="F851" s="24">
        <v>45839</v>
      </c>
      <c r="G851" s="24">
        <v>46022</v>
      </c>
      <c r="H851" s="346"/>
      <c r="I851" s="149"/>
      <c r="J851" s="149"/>
      <c r="K851" s="49">
        <v>44</v>
      </c>
      <c r="L851" s="46">
        <v>3377.05</v>
      </c>
      <c r="M851" s="413"/>
    </row>
    <row r="852" spans="1:13" outlineLevel="1">
      <c r="A852" s="324"/>
      <c r="B852" s="324"/>
      <c r="C852" s="307"/>
      <c r="D852" s="318"/>
      <c r="E852" s="309"/>
      <c r="F852" s="109">
        <v>45658</v>
      </c>
      <c r="G852" s="109">
        <v>45838</v>
      </c>
      <c r="H852" s="346"/>
      <c r="I852" s="149"/>
      <c r="J852" s="149"/>
      <c r="K852" s="49">
        <v>37.58</v>
      </c>
      <c r="L852" s="46">
        <v>2461.13</v>
      </c>
      <c r="M852" s="412" t="s">
        <v>317</v>
      </c>
    </row>
    <row r="853" spans="1:13" outlineLevel="1">
      <c r="A853" s="324"/>
      <c r="B853" s="324"/>
      <c r="C853" s="307"/>
      <c r="D853" s="318"/>
      <c r="E853" s="309"/>
      <c r="F853" s="24">
        <v>45839</v>
      </c>
      <c r="G853" s="24">
        <v>46022</v>
      </c>
      <c r="H853" s="346"/>
      <c r="I853" s="149"/>
      <c r="J853" s="149"/>
      <c r="K853" s="49">
        <v>44</v>
      </c>
      <c r="L853" s="46">
        <v>2861.11</v>
      </c>
      <c r="M853" s="413"/>
    </row>
    <row r="854" spans="1:13" outlineLevel="1">
      <c r="A854" s="324"/>
      <c r="B854" s="324"/>
      <c r="C854" s="307"/>
      <c r="D854" s="318"/>
      <c r="E854" s="309"/>
      <c r="F854" s="109">
        <v>45658</v>
      </c>
      <c r="G854" s="109">
        <v>45838</v>
      </c>
      <c r="H854" s="346"/>
      <c r="I854" s="149"/>
      <c r="J854" s="149"/>
      <c r="K854" s="49">
        <v>37.58</v>
      </c>
      <c r="L854" s="46">
        <v>2684.82</v>
      </c>
      <c r="M854" s="412" t="s">
        <v>318</v>
      </c>
    </row>
    <row r="855" spans="1:13" outlineLevel="1">
      <c r="A855" s="321"/>
      <c r="B855" s="321"/>
      <c r="C855" s="307"/>
      <c r="D855" s="318"/>
      <c r="E855" s="305"/>
      <c r="F855" s="24">
        <v>45839</v>
      </c>
      <c r="G855" s="24">
        <v>46022</v>
      </c>
      <c r="H855" s="346"/>
      <c r="I855" s="149"/>
      <c r="J855" s="149"/>
      <c r="K855" s="49">
        <v>44</v>
      </c>
      <c r="L855" s="46">
        <v>3121.21</v>
      </c>
      <c r="M855" s="413"/>
    </row>
    <row r="856" spans="1:13" outlineLevel="1">
      <c r="A856" s="320" t="s">
        <v>212</v>
      </c>
      <c r="B856" s="320" t="s">
        <v>444</v>
      </c>
      <c r="C856" s="307"/>
      <c r="D856" s="318">
        <v>45646</v>
      </c>
      <c r="E856" s="318" t="s">
        <v>589</v>
      </c>
      <c r="F856" s="23">
        <v>45658</v>
      </c>
      <c r="G856" s="23">
        <v>45838</v>
      </c>
      <c r="H856" s="346"/>
      <c r="I856" s="49">
        <v>54.51</v>
      </c>
      <c r="J856" s="46">
        <v>2925.22</v>
      </c>
      <c r="K856" s="149"/>
      <c r="L856" s="149"/>
      <c r="M856" s="411"/>
    </row>
    <row r="857" spans="1:13" outlineLevel="1">
      <c r="A857" s="324"/>
      <c r="B857" s="324"/>
      <c r="C857" s="307"/>
      <c r="D857" s="318"/>
      <c r="E857" s="318"/>
      <c r="F857" s="110">
        <v>45839</v>
      </c>
      <c r="G857" s="110">
        <v>46022</v>
      </c>
      <c r="H857" s="346"/>
      <c r="I857" s="49">
        <v>60.4</v>
      </c>
      <c r="J857" s="46">
        <v>2993.92</v>
      </c>
      <c r="K857" s="149"/>
      <c r="L857" s="149"/>
      <c r="M857" s="411"/>
    </row>
    <row r="858" spans="1:13" outlineLevel="1">
      <c r="A858" s="324"/>
      <c r="B858" s="324"/>
      <c r="C858" s="307"/>
      <c r="D858" s="318">
        <v>45646</v>
      </c>
      <c r="E858" s="304" t="s">
        <v>688</v>
      </c>
      <c r="F858" s="109">
        <v>45658</v>
      </c>
      <c r="G858" s="109">
        <v>45838</v>
      </c>
      <c r="H858" s="346"/>
      <c r="I858" s="149"/>
      <c r="J858" s="149"/>
      <c r="K858" s="49">
        <v>37.58</v>
      </c>
      <c r="L858" s="46">
        <v>2568.08</v>
      </c>
      <c r="M858" s="412" t="s">
        <v>311</v>
      </c>
    </row>
    <row r="859" spans="1:13" outlineLevel="1">
      <c r="A859" s="324"/>
      <c r="B859" s="324"/>
      <c r="C859" s="307"/>
      <c r="D859" s="318"/>
      <c r="E859" s="309"/>
      <c r="F859" s="24">
        <v>45839</v>
      </c>
      <c r="G859" s="24">
        <v>46022</v>
      </c>
      <c r="H859" s="346"/>
      <c r="I859" s="149"/>
      <c r="J859" s="149"/>
      <c r="K859" s="49">
        <v>44</v>
      </c>
      <c r="L859" s="46">
        <v>2985.52</v>
      </c>
      <c r="M859" s="413"/>
    </row>
    <row r="860" spans="1:13" outlineLevel="1">
      <c r="A860" s="324"/>
      <c r="B860" s="324"/>
      <c r="C860" s="307"/>
      <c r="D860" s="318"/>
      <c r="E860" s="309"/>
      <c r="F860" s="109">
        <v>45658</v>
      </c>
      <c r="G860" s="109">
        <v>45838</v>
      </c>
      <c r="H860" s="346"/>
      <c r="I860" s="149"/>
      <c r="J860" s="149"/>
      <c r="K860" s="49">
        <v>37.58</v>
      </c>
      <c r="L860" s="46">
        <v>2812.67</v>
      </c>
      <c r="M860" s="412" t="s">
        <v>312</v>
      </c>
    </row>
    <row r="861" spans="1:13" outlineLevel="1">
      <c r="A861" s="324"/>
      <c r="B861" s="324"/>
      <c r="C861" s="307"/>
      <c r="D861" s="318"/>
      <c r="E861" s="309"/>
      <c r="F861" s="24">
        <v>45839</v>
      </c>
      <c r="G861" s="24">
        <v>46022</v>
      </c>
      <c r="H861" s="346"/>
      <c r="I861" s="149"/>
      <c r="J861" s="149"/>
      <c r="K861" s="49">
        <v>44</v>
      </c>
      <c r="L861" s="46">
        <v>3269.84</v>
      </c>
      <c r="M861" s="413"/>
    </row>
    <row r="862" spans="1:13" outlineLevel="1">
      <c r="A862" s="324"/>
      <c r="B862" s="324"/>
      <c r="C862" s="307"/>
      <c r="D862" s="318"/>
      <c r="E862" s="309"/>
      <c r="F862" s="109">
        <v>45658</v>
      </c>
      <c r="G862" s="109">
        <v>45838</v>
      </c>
      <c r="H862" s="346"/>
      <c r="I862" s="149"/>
      <c r="J862" s="149"/>
      <c r="K862" s="49">
        <v>37.58</v>
      </c>
      <c r="L862" s="46">
        <v>2394.56</v>
      </c>
      <c r="M862" s="412" t="s">
        <v>313</v>
      </c>
    </row>
    <row r="863" spans="1:13" outlineLevel="1">
      <c r="A863" s="324"/>
      <c r="B863" s="324"/>
      <c r="C863" s="307"/>
      <c r="D863" s="318"/>
      <c r="E863" s="309"/>
      <c r="F863" s="24">
        <v>45839</v>
      </c>
      <c r="G863" s="24">
        <v>46022</v>
      </c>
      <c r="H863" s="346"/>
      <c r="I863" s="149"/>
      <c r="J863" s="149"/>
      <c r="K863" s="49">
        <v>44</v>
      </c>
      <c r="L863" s="46">
        <v>2783.78</v>
      </c>
      <c r="M863" s="413"/>
    </row>
    <row r="864" spans="1:13" outlineLevel="1">
      <c r="A864" s="324"/>
      <c r="B864" s="324"/>
      <c r="C864" s="307"/>
      <c r="D864" s="318"/>
      <c r="E864" s="309"/>
      <c r="F864" s="109">
        <v>45658</v>
      </c>
      <c r="G864" s="109">
        <v>45838</v>
      </c>
      <c r="H864" s="346"/>
      <c r="I864" s="149"/>
      <c r="J864" s="149"/>
      <c r="K864" s="49">
        <v>37.58</v>
      </c>
      <c r="L864" s="46">
        <v>2568.08</v>
      </c>
      <c r="M864" s="412" t="s">
        <v>314</v>
      </c>
    </row>
    <row r="865" spans="1:13" outlineLevel="1">
      <c r="A865" s="324"/>
      <c r="B865" s="324"/>
      <c r="C865" s="307"/>
      <c r="D865" s="318"/>
      <c r="E865" s="309"/>
      <c r="F865" s="24">
        <v>45839</v>
      </c>
      <c r="G865" s="24">
        <v>46022</v>
      </c>
      <c r="H865" s="346"/>
      <c r="I865" s="149"/>
      <c r="J865" s="149"/>
      <c r="K865" s="49">
        <v>44</v>
      </c>
      <c r="L865" s="46">
        <v>2985.52</v>
      </c>
      <c r="M865" s="413"/>
    </row>
    <row r="866" spans="1:13" outlineLevel="1">
      <c r="A866" s="324"/>
      <c r="B866" s="324"/>
      <c r="C866" s="307"/>
      <c r="D866" s="318"/>
      <c r="E866" s="309"/>
      <c r="F866" s="109">
        <v>45658</v>
      </c>
      <c r="G866" s="109">
        <v>45838</v>
      </c>
      <c r="H866" s="346"/>
      <c r="I866" s="149"/>
      <c r="J866" s="149"/>
      <c r="K866" s="49">
        <v>37.58</v>
      </c>
      <c r="L866" s="46">
        <v>2684.82</v>
      </c>
      <c r="M866" s="412" t="s">
        <v>315</v>
      </c>
    </row>
    <row r="867" spans="1:13" outlineLevel="1">
      <c r="A867" s="324"/>
      <c r="B867" s="324"/>
      <c r="C867" s="307"/>
      <c r="D867" s="318"/>
      <c r="E867" s="309"/>
      <c r="F867" s="24">
        <v>45839</v>
      </c>
      <c r="G867" s="24">
        <v>46022</v>
      </c>
      <c r="H867" s="346"/>
      <c r="I867" s="149"/>
      <c r="J867" s="149"/>
      <c r="K867" s="49">
        <v>44</v>
      </c>
      <c r="L867" s="46">
        <v>3121.21</v>
      </c>
      <c r="M867" s="413"/>
    </row>
    <row r="868" spans="1:13" outlineLevel="1">
      <c r="A868" s="324"/>
      <c r="B868" s="324"/>
      <c r="C868" s="307"/>
      <c r="D868" s="318"/>
      <c r="E868" s="309"/>
      <c r="F868" s="109">
        <v>45658</v>
      </c>
      <c r="G868" s="109">
        <v>45838</v>
      </c>
      <c r="H868" s="346"/>
      <c r="I868" s="149"/>
      <c r="J868" s="149"/>
      <c r="K868" s="49">
        <v>37.58</v>
      </c>
      <c r="L868" s="46">
        <v>2904.89</v>
      </c>
      <c r="M868" s="412" t="s">
        <v>316</v>
      </c>
    </row>
    <row r="869" spans="1:13" outlineLevel="1">
      <c r="A869" s="324"/>
      <c r="B869" s="324"/>
      <c r="C869" s="307"/>
      <c r="D869" s="318"/>
      <c r="E869" s="309"/>
      <c r="F869" s="24">
        <v>45839</v>
      </c>
      <c r="G869" s="24">
        <v>46022</v>
      </c>
      <c r="H869" s="346"/>
      <c r="I869" s="149"/>
      <c r="J869" s="149"/>
      <c r="K869" s="49">
        <v>44</v>
      </c>
      <c r="L869" s="46">
        <v>3377.05</v>
      </c>
      <c r="M869" s="413"/>
    </row>
    <row r="870" spans="1:13" outlineLevel="1">
      <c r="A870" s="324"/>
      <c r="B870" s="324"/>
      <c r="C870" s="307"/>
      <c r="D870" s="318"/>
      <c r="E870" s="309"/>
      <c r="F870" s="109">
        <v>45658</v>
      </c>
      <c r="G870" s="109">
        <v>45838</v>
      </c>
      <c r="H870" s="346"/>
      <c r="I870" s="149"/>
      <c r="J870" s="149"/>
      <c r="K870" s="49">
        <v>37.58</v>
      </c>
      <c r="L870" s="46">
        <v>2461.13</v>
      </c>
      <c r="M870" s="412" t="s">
        <v>317</v>
      </c>
    </row>
    <row r="871" spans="1:13" outlineLevel="1">
      <c r="A871" s="324"/>
      <c r="B871" s="324"/>
      <c r="C871" s="307"/>
      <c r="D871" s="318"/>
      <c r="E871" s="309"/>
      <c r="F871" s="24">
        <v>45839</v>
      </c>
      <c r="G871" s="24">
        <v>46022</v>
      </c>
      <c r="H871" s="346"/>
      <c r="I871" s="149"/>
      <c r="J871" s="149"/>
      <c r="K871" s="49">
        <v>44</v>
      </c>
      <c r="L871" s="46">
        <v>2861.11</v>
      </c>
      <c r="M871" s="413"/>
    </row>
    <row r="872" spans="1:13" outlineLevel="1">
      <c r="A872" s="324"/>
      <c r="B872" s="324"/>
      <c r="C872" s="307"/>
      <c r="D872" s="318"/>
      <c r="E872" s="309"/>
      <c r="F872" s="109">
        <v>45658</v>
      </c>
      <c r="G872" s="109">
        <v>45838</v>
      </c>
      <c r="H872" s="346"/>
      <c r="I872" s="149"/>
      <c r="J872" s="149"/>
      <c r="K872" s="49">
        <v>37.58</v>
      </c>
      <c r="L872" s="46">
        <v>2684.82</v>
      </c>
      <c r="M872" s="412" t="s">
        <v>318</v>
      </c>
    </row>
    <row r="873" spans="1:13" outlineLevel="1">
      <c r="A873" s="321"/>
      <c r="B873" s="321"/>
      <c r="C873" s="307"/>
      <c r="D873" s="318"/>
      <c r="E873" s="305"/>
      <c r="F873" s="24">
        <v>45839</v>
      </c>
      <c r="G873" s="24">
        <v>46022</v>
      </c>
      <c r="H873" s="346"/>
      <c r="I873" s="149"/>
      <c r="J873" s="149"/>
      <c r="K873" s="49">
        <v>44</v>
      </c>
      <c r="L873" s="46">
        <v>3121.21</v>
      </c>
      <c r="M873" s="413"/>
    </row>
    <row r="874" spans="1:13" outlineLevel="1">
      <c r="A874" s="320" t="s">
        <v>212</v>
      </c>
      <c r="B874" s="320" t="s">
        <v>310</v>
      </c>
      <c r="C874" s="307"/>
      <c r="D874" s="318">
        <v>45646</v>
      </c>
      <c r="E874" s="318" t="s">
        <v>589</v>
      </c>
      <c r="F874" s="23">
        <v>45658</v>
      </c>
      <c r="G874" s="23">
        <v>45838</v>
      </c>
      <c r="H874" s="346"/>
      <c r="I874" s="49">
        <v>54.51</v>
      </c>
      <c r="J874" s="46">
        <v>2925.22</v>
      </c>
      <c r="K874" s="149"/>
      <c r="L874" s="149"/>
      <c r="M874" s="411"/>
    </row>
    <row r="875" spans="1:13" outlineLevel="1">
      <c r="A875" s="324"/>
      <c r="B875" s="324"/>
      <c r="C875" s="307"/>
      <c r="D875" s="318"/>
      <c r="E875" s="318"/>
      <c r="F875" s="110">
        <v>45839</v>
      </c>
      <c r="G875" s="110">
        <v>46022</v>
      </c>
      <c r="H875" s="346"/>
      <c r="I875" s="49">
        <v>60.4</v>
      </c>
      <c r="J875" s="46">
        <v>2993.92</v>
      </c>
      <c r="K875" s="149"/>
      <c r="L875" s="149"/>
      <c r="M875" s="411"/>
    </row>
    <row r="876" spans="1:13" outlineLevel="1">
      <c r="A876" s="324"/>
      <c r="B876" s="324"/>
      <c r="C876" s="307"/>
      <c r="D876" s="318">
        <v>45646</v>
      </c>
      <c r="E876" s="304" t="s">
        <v>688</v>
      </c>
      <c r="F876" s="109">
        <v>45658</v>
      </c>
      <c r="G876" s="109">
        <v>45838</v>
      </c>
      <c r="H876" s="346"/>
      <c r="I876" s="149"/>
      <c r="J876" s="149"/>
      <c r="K876" s="185">
        <v>37.58</v>
      </c>
      <c r="L876" s="185">
        <v>2568.08</v>
      </c>
      <c r="M876" s="412" t="s">
        <v>311</v>
      </c>
    </row>
    <row r="877" spans="1:13" outlineLevel="1">
      <c r="A877" s="324"/>
      <c r="B877" s="324"/>
      <c r="C877" s="307"/>
      <c r="D877" s="318"/>
      <c r="E877" s="309"/>
      <c r="F877" s="24">
        <v>45839</v>
      </c>
      <c r="G877" s="24">
        <v>46022</v>
      </c>
      <c r="H877" s="346"/>
      <c r="I877" s="149"/>
      <c r="J877" s="149"/>
      <c r="K877" s="185">
        <v>44</v>
      </c>
      <c r="L877" s="185">
        <v>2985.52</v>
      </c>
      <c r="M877" s="413"/>
    </row>
    <row r="878" spans="1:13" outlineLevel="1">
      <c r="A878" s="324"/>
      <c r="B878" s="324"/>
      <c r="C878" s="307"/>
      <c r="D878" s="318"/>
      <c r="E878" s="309"/>
      <c r="F878" s="109">
        <v>45658</v>
      </c>
      <c r="G878" s="109">
        <v>45838</v>
      </c>
      <c r="H878" s="346"/>
      <c r="I878" s="149"/>
      <c r="J878" s="149"/>
      <c r="K878" s="185">
        <v>37.58</v>
      </c>
      <c r="L878" s="185">
        <v>2812.67</v>
      </c>
      <c r="M878" s="412" t="s">
        <v>312</v>
      </c>
    </row>
    <row r="879" spans="1:13" outlineLevel="1">
      <c r="A879" s="324"/>
      <c r="B879" s="324"/>
      <c r="C879" s="307"/>
      <c r="D879" s="318"/>
      <c r="E879" s="309"/>
      <c r="F879" s="24">
        <v>45839</v>
      </c>
      <c r="G879" s="24">
        <v>46022</v>
      </c>
      <c r="H879" s="346"/>
      <c r="I879" s="149"/>
      <c r="J879" s="149"/>
      <c r="K879" s="185">
        <v>44</v>
      </c>
      <c r="L879" s="185">
        <v>3269.84</v>
      </c>
      <c r="M879" s="413"/>
    </row>
    <row r="880" spans="1:13" outlineLevel="1">
      <c r="A880" s="324"/>
      <c r="B880" s="324"/>
      <c r="C880" s="307"/>
      <c r="D880" s="318"/>
      <c r="E880" s="309"/>
      <c r="F880" s="109">
        <v>45658</v>
      </c>
      <c r="G880" s="109">
        <v>45838</v>
      </c>
      <c r="H880" s="346"/>
      <c r="I880" s="149"/>
      <c r="J880" s="149"/>
      <c r="K880" s="185">
        <v>37.58</v>
      </c>
      <c r="L880" s="185">
        <v>2394.56</v>
      </c>
      <c r="M880" s="412" t="s">
        <v>313</v>
      </c>
    </row>
    <row r="881" spans="1:13" outlineLevel="1">
      <c r="A881" s="324"/>
      <c r="B881" s="324"/>
      <c r="C881" s="307"/>
      <c r="D881" s="318"/>
      <c r="E881" s="309"/>
      <c r="F881" s="24">
        <v>45839</v>
      </c>
      <c r="G881" s="24">
        <v>46022</v>
      </c>
      <c r="H881" s="346"/>
      <c r="I881" s="149"/>
      <c r="J881" s="149"/>
      <c r="K881" s="185">
        <v>44</v>
      </c>
      <c r="L881" s="185">
        <v>2783.78</v>
      </c>
      <c r="M881" s="413"/>
    </row>
    <row r="882" spans="1:13" outlineLevel="1">
      <c r="A882" s="324"/>
      <c r="B882" s="324"/>
      <c r="C882" s="307"/>
      <c r="D882" s="318"/>
      <c r="E882" s="309"/>
      <c r="F882" s="109">
        <v>45658</v>
      </c>
      <c r="G882" s="109">
        <v>45838</v>
      </c>
      <c r="H882" s="346"/>
      <c r="I882" s="149"/>
      <c r="J882" s="149"/>
      <c r="K882" s="185">
        <v>37.58</v>
      </c>
      <c r="L882" s="185">
        <v>2568.08</v>
      </c>
      <c r="M882" s="412" t="s">
        <v>314</v>
      </c>
    </row>
    <row r="883" spans="1:13" outlineLevel="1">
      <c r="A883" s="324"/>
      <c r="B883" s="324"/>
      <c r="C883" s="307"/>
      <c r="D883" s="318"/>
      <c r="E883" s="309"/>
      <c r="F883" s="24">
        <v>45839</v>
      </c>
      <c r="G883" s="24">
        <v>46022</v>
      </c>
      <c r="H883" s="346"/>
      <c r="I883" s="149"/>
      <c r="J883" s="149"/>
      <c r="K883" s="185">
        <v>44</v>
      </c>
      <c r="L883" s="185">
        <v>2985.52</v>
      </c>
      <c r="M883" s="413"/>
    </row>
    <row r="884" spans="1:13" outlineLevel="1">
      <c r="A884" s="324"/>
      <c r="B884" s="324"/>
      <c r="C884" s="307"/>
      <c r="D884" s="318"/>
      <c r="E884" s="309"/>
      <c r="F884" s="109">
        <v>45658</v>
      </c>
      <c r="G884" s="109">
        <v>45838</v>
      </c>
      <c r="H884" s="346"/>
      <c r="I884" s="149"/>
      <c r="J884" s="149"/>
      <c r="K884" s="185">
        <v>37.58</v>
      </c>
      <c r="L884" s="185">
        <v>2684.82</v>
      </c>
      <c r="M884" s="412" t="s">
        <v>315</v>
      </c>
    </row>
    <row r="885" spans="1:13" outlineLevel="1">
      <c r="A885" s="324"/>
      <c r="B885" s="324"/>
      <c r="C885" s="307"/>
      <c r="D885" s="318"/>
      <c r="E885" s="309"/>
      <c r="F885" s="24">
        <v>45839</v>
      </c>
      <c r="G885" s="24">
        <v>46022</v>
      </c>
      <c r="H885" s="346"/>
      <c r="I885" s="149"/>
      <c r="J885" s="149"/>
      <c r="K885" s="185">
        <v>44</v>
      </c>
      <c r="L885" s="185">
        <v>3121.21</v>
      </c>
      <c r="M885" s="413"/>
    </row>
    <row r="886" spans="1:13" outlineLevel="1">
      <c r="A886" s="324"/>
      <c r="B886" s="324"/>
      <c r="C886" s="307"/>
      <c r="D886" s="318"/>
      <c r="E886" s="309"/>
      <c r="F886" s="109">
        <v>45658</v>
      </c>
      <c r="G886" s="109">
        <v>45838</v>
      </c>
      <c r="H886" s="346"/>
      <c r="I886" s="149"/>
      <c r="J886" s="149"/>
      <c r="K886" s="185">
        <v>37.58</v>
      </c>
      <c r="L886" s="185">
        <v>2904.89</v>
      </c>
      <c r="M886" s="412" t="s">
        <v>316</v>
      </c>
    </row>
    <row r="887" spans="1:13" outlineLevel="1">
      <c r="A887" s="324"/>
      <c r="B887" s="324"/>
      <c r="C887" s="307"/>
      <c r="D887" s="318"/>
      <c r="E887" s="309"/>
      <c r="F887" s="24">
        <v>45839</v>
      </c>
      <c r="G887" s="24">
        <v>46022</v>
      </c>
      <c r="H887" s="346"/>
      <c r="I887" s="149"/>
      <c r="J887" s="149"/>
      <c r="K887" s="185">
        <v>44</v>
      </c>
      <c r="L887" s="185">
        <v>3377.05</v>
      </c>
      <c r="M887" s="413"/>
    </row>
    <row r="888" spans="1:13" outlineLevel="1">
      <c r="A888" s="324"/>
      <c r="B888" s="324"/>
      <c r="C888" s="307"/>
      <c r="D888" s="318"/>
      <c r="E888" s="309"/>
      <c r="F888" s="109">
        <v>45658</v>
      </c>
      <c r="G888" s="109">
        <v>45838</v>
      </c>
      <c r="H888" s="346"/>
      <c r="I888" s="149"/>
      <c r="J888" s="149"/>
      <c r="K888" s="185">
        <v>37.58</v>
      </c>
      <c r="L888" s="185">
        <v>2461.13</v>
      </c>
      <c r="M888" s="412" t="s">
        <v>317</v>
      </c>
    </row>
    <row r="889" spans="1:13" s="6" customFormat="1" outlineLevel="1">
      <c r="A889" s="324"/>
      <c r="B889" s="324"/>
      <c r="C889" s="307"/>
      <c r="D889" s="318"/>
      <c r="E889" s="309"/>
      <c r="F889" s="24">
        <v>45839</v>
      </c>
      <c r="G889" s="24">
        <v>46022</v>
      </c>
      <c r="H889" s="346"/>
      <c r="I889" s="149"/>
      <c r="J889" s="149"/>
      <c r="K889" s="185">
        <v>44</v>
      </c>
      <c r="L889" s="185">
        <v>2861.11</v>
      </c>
      <c r="M889" s="413"/>
    </row>
    <row r="890" spans="1:13" outlineLevel="1">
      <c r="A890" s="324"/>
      <c r="B890" s="324"/>
      <c r="C890" s="307"/>
      <c r="D890" s="318"/>
      <c r="E890" s="309"/>
      <c r="F890" s="109">
        <v>45658</v>
      </c>
      <c r="G890" s="109">
        <v>45838</v>
      </c>
      <c r="H890" s="346"/>
      <c r="I890" s="149"/>
      <c r="J890" s="149"/>
      <c r="K890" s="185">
        <v>37.58</v>
      </c>
      <c r="L890" s="185">
        <v>2684.82</v>
      </c>
      <c r="M890" s="412" t="s">
        <v>318</v>
      </c>
    </row>
    <row r="891" spans="1:13" outlineLevel="1">
      <c r="A891" s="321"/>
      <c r="B891" s="321"/>
      <c r="C891" s="307"/>
      <c r="D891" s="318"/>
      <c r="E891" s="305"/>
      <c r="F891" s="24">
        <v>45839</v>
      </c>
      <c r="G891" s="24">
        <v>46022</v>
      </c>
      <c r="H891" s="346"/>
      <c r="I891" s="149"/>
      <c r="J891" s="149"/>
      <c r="K891" s="185">
        <v>44</v>
      </c>
      <c r="L891" s="185">
        <v>3121.21</v>
      </c>
      <c r="M891" s="413"/>
    </row>
    <row r="892" spans="1:13" outlineLevel="1">
      <c r="A892" s="320" t="s">
        <v>212</v>
      </c>
      <c r="B892" s="320" t="s">
        <v>441</v>
      </c>
      <c r="C892" s="307"/>
      <c r="D892" s="318">
        <v>45646</v>
      </c>
      <c r="E892" s="318" t="s">
        <v>589</v>
      </c>
      <c r="F892" s="23">
        <v>45658</v>
      </c>
      <c r="G892" s="23">
        <v>45838</v>
      </c>
      <c r="H892" s="346"/>
      <c r="I892" s="49">
        <v>54.51</v>
      </c>
      <c r="J892" s="46">
        <v>2925.22</v>
      </c>
      <c r="K892" s="149"/>
      <c r="L892" s="149"/>
      <c r="M892" s="411"/>
    </row>
    <row r="893" spans="1:13" outlineLevel="1">
      <c r="A893" s="324"/>
      <c r="B893" s="324"/>
      <c r="C893" s="307"/>
      <c r="D893" s="318"/>
      <c r="E893" s="318"/>
      <c r="F893" s="110">
        <v>45839</v>
      </c>
      <c r="G893" s="110">
        <v>46022</v>
      </c>
      <c r="H893" s="346"/>
      <c r="I893" s="49">
        <v>60.4</v>
      </c>
      <c r="J893" s="46">
        <v>2993.92</v>
      </c>
      <c r="K893" s="9"/>
      <c r="L893" s="9"/>
      <c r="M893" s="411"/>
    </row>
    <row r="894" spans="1:13" outlineLevel="1">
      <c r="A894" s="324"/>
      <c r="B894" s="324"/>
      <c r="C894" s="307"/>
      <c r="D894" s="318">
        <v>45646</v>
      </c>
      <c r="E894" s="304" t="s">
        <v>688</v>
      </c>
      <c r="F894" s="109">
        <v>45658</v>
      </c>
      <c r="G894" s="109">
        <v>45838</v>
      </c>
      <c r="H894" s="346"/>
      <c r="I894" s="149"/>
      <c r="J894" s="2"/>
      <c r="K894" s="185">
        <v>37.58</v>
      </c>
      <c r="L894" s="185">
        <v>2568.08</v>
      </c>
      <c r="M894" s="416" t="s">
        <v>311</v>
      </c>
    </row>
    <row r="895" spans="1:13" outlineLevel="1">
      <c r="A895" s="324"/>
      <c r="B895" s="324"/>
      <c r="C895" s="307"/>
      <c r="D895" s="318"/>
      <c r="E895" s="309"/>
      <c r="F895" s="24">
        <v>45839</v>
      </c>
      <c r="G895" s="24">
        <v>46022</v>
      </c>
      <c r="H895" s="346"/>
      <c r="I895" s="149"/>
      <c r="J895" s="2"/>
      <c r="K895" s="185">
        <v>44</v>
      </c>
      <c r="L895" s="185">
        <v>2985.52</v>
      </c>
      <c r="M895" s="417"/>
    </row>
    <row r="896" spans="1:13" outlineLevel="1">
      <c r="A896" s="324"/>
      <c r="B896" s="324"/>
      <c r="C896" s="307"/>
      <c r="D896" s="318"/>
      <c r="E896" s="309"/>
      <c r="F896" s="109">
        <v>45658</v>
      </c>
      <c r="G896" s="109">
        <v>45838</v>
      </c>
      <c r="H896" s="346"/>
      <c r="I896" s="149"/>
      <c r="J896" s="2"/>
      <c r="K896" s="185">
        <v>37.58</v>
      </c>
      <c r="L896" s="185">
        <v>2812.67</v>
      </c>
      <c r="M896" s="416" t="s">
        <v>312</v>
      </c>
    </row>
    <row r="897" spans="1:13" outlineLevel="1">
      <c r="A897" s="324"/>
      <c r="B897" s="324"/>
      <c r="C897" s="307"/>
      <c r="D897" s="318"/>
      <c r="E897" s="309"/>
      <c r="F897" s="24">
        <v>45839</v>
      </c>
      <c r="G897" s="24">
        <v>46022</v>
      </c>
      <c r="H897" s="346"/>
      <c r="I897" s="149"/>
      <c r="J897" s="2"/>
      <c r="K897" s="185">
        <v>44</v>
      </c>
      <c r="L897" s="185">
        <v>3269.84</v>
      </c>
      <c r="M897" s="417"/>
    </row>
    <row r="898" spans="1:13" outlineLevel="1">
      <c r="A898" s="324"/>
      <c r="B898" s="324"/>
      <c r="C898" s="307"/>
      <c r="D898" s="318"/>
      <c r="E898" s="309"/>
      <c r="F898" s="109">
        <v>45658</v>
      </c>
      <c r="G898" s="109">
        <v>45838</v>
      </c>
      <c r="H898" s="346"/>
      <c r="I898" s="149"/>
      <c r="J898" s="2"/>
      <c r="K898" s="185">
        <v>37.58</v>
      </c>
      <c r="L898" s="185">
        <v>2394.56</v>
      </c>
      <c r="M898" s="416" t="s">
        <v>313</v>
      </c>
    </row>
    <row r="899" spans="1:13" outlineLevel="1">
      <c r="A899" s="324"/>
      <c r="B899" s="324"/>
      <c r="C899" s="307"/>
      <c r="D899" s="318"/>
      <c r="E899" s="309"/>
      <c r="F899" s="24">
        <v>45839</v>
      </c>
      <c r="G899" s="24">
        <v>46022</v>
      </c>
      <c r="H899" s="346"/>
      <c r="I899" s="149"/>
      <c r="J899" s="2"/>
      <c r="K899" s="185">
        <v>44</v>
      </c>
      <c r="L899" s="185">
        <v>2783.78</v>
      </c>
      <c r="M899" s="417"/>
    </row>
    <row r="900" spans="1:13" outlineLevel="1">
      <c r="A900" s="324"/>
      <c r="B900" s="324"/>
      <c r="C900" s="307"/>
      <c r="D900" s="318"/>
      <c r="E900" s="309"/>
      <c r="F900" s="109">
        <v>45658</v>
      </c>
      <c r="G900" s="109">
        <v>45838</v>
      </c>
      <c r="H900" s="346"/>
      <c r="I900" s="149"/>
      <c r="J900" s="2"/>
      <c r="K900" s="185">
        <v>37.58</v>
      </c>
      <c r="L900" s="185">
        <v>2568.08</v>
      </c>
      <c r="M900" s="416" t="s">
        <v>314</v>
      </c>
    </row>
    <row r="901" spans="1:13" outlineLevel="1">
      <c r="A901" s="324"/>
      <c r="B901" s="324"/>
      <c r="C901" s="307"/>
      <c r="D901" s="318"/>
      <c r="E901" s="309"/>
      <c r="F901" s="24">
        <v>45839</v>
      </c>
      <c r="G901" s="24">
        <v>46022</v>
      </c>
      <c r="H901" s="346"/>
      <c r="I901" s="149"/>
      <c r="J901" s="2"/>
      <c r="K901" s="185">
        <v>44</v>
      </c>
      <c r="L901" s="185">
        <v>2985.52</v>
      </c>
      <c r="M901" s="417"/>
    </row>
    <row r="902" spans="1:13" outlineLevel="1">
      <c r="A902" s="324"/>
      <c r="B902" s="324"/>
      <c r="C902" s="307"/>
      <c r="D902" s="318"/>
      <c r="E902" s="309"/>
      <c r="F902" s="109">
        <v>45658</v>
      </c>
      <c r="G902" s="109">
        <v>45838</v>
      </c>
      <c r="H902" s="346"/>
      <c r="I902" s="149"/>
      <c r="J902" s="2"/>
      <c r="K902" s="185">
        <v>37.58</v>
      </c>
      <c r="L902" s="185">
        <v>2684.82</v>
      </c>
      <c r="M902" s="416" t="s">
        <v>315</v>
      </c>
    </row>
    <row r="903" spans="1:13" outlineLevel="1">
      <c r="A903" s="324"/>
      <c r="B903" s="324"/>
      <c r="C903" s="307"/>
      <c r="D903" s="318"/>
      <c r="E903" s="309"/>
      <c r="F903" s="24">
        <v>45839</v>
      </c>
      <c r="G903" s="24">
        <v>46022</v>
      </c>
      <c r="H903" s="346"/>
      <c r="I903" s="149"/>
      <c r="J903" s="2"/>
      <c r="K903" s="185">
        <v>44</v>
      </c>
      <c r="L903" s="185">
        <v>3121.21</v>
      </c>
      <c r="M903" s="417"/>
    </row>
    <row r="904" spans="1:13" outlineLevel="1">
      <c r="A904" s="324"/>
      <c r="B904" s="324"/>
      <c r="C904" s="307"/>
      <c r="D904" s="318"/>
      <c r="E904" s="309"/>
      <c r="F904" s="109">
        <v>45658</v>
      </c>
      <c r="G904" s="109">
        <v>45838</v>
      </c>
      <c r="H904" s="346"/>
      <c r="I904" s="149"/>
      <c r="J904" s="2"/>
      <c r="K904" s="185">
        <v>37.58</v>
      </c>
      <c r="L904" s="185">
        <v>2904.89</v>
      </c>
      <c r="M904" s="416" t="s">
        <v>316</v>
      </c>
    </row>
    <row r="905" spans="1:13" outlineLevel="1">
      <c r="A905" s="324"/>
      <c r="B905" s="324"/>
      <c r="C905" s="307"/>
      <c r="D905" s="318"/>
      <c r="E905" s="309"/>
      <c r="F905" s="24">
        <v>45839</v>
      </c>
      <c r="G905" s="24">
        <v>46022</v>
      </c>
      <c r="H905" s="346"/>
      <c r="I905" s="149"/>
      <c r="J905" s="2"/>
      <c r="K905" s="185">
        <v>44</v>
      </c>
      <c r="L905" s="185">
        <v>3377.05</v>
      </c>
      <c r="M905" s="417"/>
    </row>
    <row r="906" spans="1:13" outlineLevel="1">
      <c r="A906" s="324"/>
      <c r="B906" s="324"/>
      <c r="C906" s="307"/>
      <c r="D906" s="318"/>
      <c r="E906" s="309"/>
      <c r="F906" s="109">
        <v>45658</v>
      </c>
      <c r="G906" s="109">
        <v>45838</v>
      </c>
      <c r="H906" s="346"/>
      <c r="I906" s="149"/>
      <c r="J906" s="2"/>
      <c r="K906" s="185">
        <v>37.58</v>
      </c>
      <c r="L906" s="185">
        <v>2461.13</v>
      </c>
      <c r="M906" s="416" t="s">
        <v>317</v>
      </c>
    </row>
    <row r="907" spans="1:13" outlineLevel="1">
      <c r="A907" s="324"/>
      <c r="B907" s="324"/>
      <c r="C907" s="307"/>
      <c r="D907" s="318"/>
      <c r="E907" s="309"/>
      <c r="F907" s="24">
        <v>45839</v>
      </c>
      <c r="G907" s="24">
        <v>46022</v>
      </c>
      <c r="H907" s="346"/>
      <c r="I907" s="149"/>
      <c r="J907" s="2"/>
      <c r="K907" s="185">
        <v>44</v>
      </c>
      <c r="L907" s="185">
        <v>2861.11</v>
      </c>
      <c r="M907" s="417"/>
    </row>
    <row r="908" spans="1:13" outlineLevel="1">
      <c r="A908" s="324"/>
      <c r="B908" s="324"/>
      <c r="C908" s="307"/>
      <c r="D908" s="318"/>
      <c r="E908" s="309"/>
      <c r="F908" s="109">
        <v>45658</v>
      </c>
      <c r="G908" s="109">
        <v>45838</v>
      </c>
      <c r="H908" s="346"/>
      <c r="I908" s="149"/>
      <c r="J908" s="2"/>
      <c r="K908" s="185">
        <v>37.58</v>
      </c>
      <c r="L908" s="185">
        <v>2684.82</v>
      </c>
      <c r="M908" s="416" t="s">
        <v>318</v>
      </c>
    </row>
    <row r="909" spans="1:13" outlineLevel="1">
      <c r="A909" s="321"/>
      <c r="B909" s="321"/>
      <c r="C909" s="308"/>
      <c r="D909" s="318"/>
      <c r="E909" s="305"/>
      <c r="F909" s="24">
        <v>45839</v>
      </c>
      <c r="G909" s="24">
        <v>46022</v>
      </c>
      <c r="H909" s="346"/>
      <c r="I909" s="149"/>
      <c r="J909" s="2"/>
      <c r="K909" s="185">
        <v>44</v>
      </c>
      <c r="L909" s="185">
        <v>3121.21</v>
      </c>
      <c r="M909" s="417"/>
    </row>
    <row r="910" spans="1:13" s="6" customFormat="1">
      <c r="A910" s="26">
        <v>4</v>
      </c>
      <c r="B910" s="4" t="s">
        <v>130</v>
      </c>
      <c r="C910" s="27"/>
      <c r="D910" s="28"/>
      <c r="E910" s="28"/>
      <c r="F910" s="28"/>
      <c r="G910" s="28"/>
      <c r="H910" s="28"/>
      <c r="I910" s="28"/>
      <c r="J910" s="28"/>
      <c r="K910" s="213"/>
      <c r="L910" s="213"/>
      <c r="M910" s="33"/>
    </row>
    <row r="911" spans="1:13" outlineLevel="1">
      <c r="A911" s="320" t="s">
        <v>62</v>
      </c>
      <c r="B911" s="320" t="s">
        <v>281</v>
      </c>
      <c r="C911" s="306" t="s">
        <v>325</v>
      </c>
      <c r="D911" s="318">
        <v>45646</v>
      </c>
      <c r="E911" s="318" t="s">
        <v>550</v>
      </c>
      <c r="F911" s="23">
        <v>45658</v>
      </c>
      <c r="G911" s="23">
        <v>45838</v>
      </c>
      <c r="H911" s="336"/>
      <c r="I911" s="49">
        <v>32.94</v>
      </c>
      <c r="J911" s="46">
        <v>4414.03</v>
      </c>
      <c r="K911" s="152"/>
      <c r="L911" s="152"/>
      <c r="M911" s="414"/>
    </row>
    <row r="912" spans="1:13" outlineLevel="1">
      <c r="A912" s="324"/>
      <c r="B912" s="324"/>
      <c r="C912" s="307"/>
      <c r="D912" s="318"/>
      <c r="E912" s="318"/>
      <c r="F912" s="110">
        <v>45839</v>
      </c>
      <c r="G912" s="110">
        <v>46022</v>
      </c>
      <c r="H912" s="337"/>
      <c r="I912" s="49">
        <v>34.090000000000003</v>
      </c>
      <c r="J912" s="46">
        <v>4870.8900000000003</v>
      </c>
      <c r="K912" s="152"/>
      <c r="L912" s="152"/>
      <c r="M912" s="415"/>
    </row>
    <row r="913" spans="1:13" outlineLevel="1">
      <c r="A913" s="324"/>
      <c r="B913" s="324"/>
      <c r="C913" s="307"/>
      <c r="D913" s="304">
        <v>45646</v>
      </c>
      <c r="E913" s="304" t="s">
        <v>721</v>
      </c>
      <c r="F913" s="109">
        <v>45658</v>
      </c>
      <c r="G913" s="109">
        <v>45838</v>
      </c>
      <c r="H913" s="336"/>
      <c r="I913" s="152"/>
      <c r="J913" s="152"/>
      <c r="K913" s="46">
        <v>27.15</v>
      </c>
      <c r="L913" s="46">
        <v>2392.0300000000002</v>
      </c>
      <c r="M913" s="412" t="s">
        <v>311</v>
      </c>
    </row>
    <row r="914" spans="1:13" outlineLevel="1">
      <c r="A914" s="324"/>
      <c r="B914" s="324"/>
      <c r="C914" s="307"/>
      <c r="D914" s="309"/>
      <c r="E914" s="309"/>
      <c r="F914" s="24">
        <v>45839</v>
      </c>
      <c r="G914" s="24">
        <v>46022</v>
      </c>
      <c r="H914" s="344"/>
      <c r="I914" s="152"/>
      <c r="J914" s="152"/>
      <c r="K914" s="46">
        <v>31.79</v>
      </c>
      <c r="L914" s="46">
        <v>2801.07</v>
      </c>
      <c r="M914" s="413"/>
    </row>
    <row r="915" spans="1:13" outlineLevel="1">
      <c r="A915" s="324"/>
      <c r="B915" s="324"/>
      <c r="C915" s="307"/>
      <c r="D915" s="309"/>
      <c r="E915" s="309"/>
      <c r="F915" s="109">
        <v>45658</v>
      </c>
      <c r="G915" s="109">
        <v>45838</v>
      </c>
      <c r="H915" s="344"/>
      <c r="I915" s="152"/>
      <c r="J915" s="152"/>
      <c r="K915" s="46">
        <v>27.15</v>
      </c>
      <c r="L915" s="46">
        <v>2619.84</v>
      </c>
      <c r="M915" s="412" t="s">
        <v>312</v>
      </c>
    </row>
    <row r="916" spans="1:13" outlineLevel="1">
      <c r="A916" s="324"/>
      <c r="B916" s="324"/>
      <c r="C916" s="307"/>
      <c r="D916" s="309"/>
      <c r="E916" s="309"/>
      <c r="F916" s="24">
        <v>45839</v>
      </c>
      <c r="G916" s="24">
        <v>46022</v>
      </c>
      <c r="H916" s="344"/>
      <c r="I916" s="152"/>
      <c r="J916" s="152"/>
      <c r="K916" s="46">
        <v>31.79</v>
      </c>
      <c r="L916" s="46">
        <v>3067.83</v>
      </c>
      <c r="M916" s="413"/>
    </row>
    <row r="917" spans="1:13" outlineLevel="1">
      <c r="A917" s="324"/>
      <c r="B917" s="324"/>
      <c r="C917" s="307"/>
      <c r="D917" s="309"/>
      <c r="E917" s="309"/>
      <c r="F917" s="109">
        <v>45658</v>
      </c>
      <c r="G917" s="109">
        <v>45838</v>
      </c>
      <c r="H917" s="344"/>
      <c r="I917" s="152"/>
      <c r="J917" s="152"/>
      <c r="K917" s="46">
        <v>27.15</v>
      </c>
      <c r="L917" s="46">
        <v>2230.41</v>
      </c>
      <c r="M917" s="412" t="s">
        <v>313</v>
      </c>
    </row>
    <row r="918" spans="1:13" outlineLevel="1">
      <c r="A918" s="324"/>
      <c r="B918" s="324"/>
      <c r="C918" s="307"/>
      <c r="D918" s="309"/>
      <c r="E918" s="309"/>
      <c r="F918" s="24">
        <v>45839</v>
      </c>
      <c r="G918" s="24">
        <v>46022</v>
      </c>
      <c r="H918" s="344"/>
      <c r="I918" s="152"/>
      <c r="J918" s="152"/>
      <c r="K918" s="46">
        <v>31.79</v>
      </c>
      <c r="L918" s="46">
        <v>2611.81</v>
      </c>
      <c r="M918" s="413"/>
    </row>
    <row r="919" spans="1:13" outlineLevel="1">
      <c r="A919" s="324"/>
      <c r="B919" s="324"/>
      <c r="C919" s="307"/>
      <c r="D919" s="309"/>
      <c r="E919" s="309"/>
      <c r="F919" s="109">
        <v>45658</v>
      </c>
      <c r="G919" s="109">
        <v>45838</v>
      </c>
      <c r="H919" s="344"/>
      <c r="I919" s="152"/>
      <c r="J919" s="152"/>
      <c r="K919" s="46">
        <v>27.15</v>
      </c>
      <c r="L919" s="46">
        <v>2392.0300000000002</v>
      </c>
      <c r="M919" s="412" t="s">
        <v>314</v>
      </c>
    </row>
    <row r="920" spans="1:13" outlineLevel="1">
      <c r="A920" s="324"/>
      <c r="B920" s="324"/>
      <c r="C920" s="307"/>
      <c r="D920" s="309"/>
      <c r="E920" s="309"/>
      <c r="F920" s="24">
        <v>45839</v>
      </c>
      <c r="G920" s="24">
        <v>46022</v>
      </c>
      <c r="H920" s="344"/>
      <c r="I920" s="152"/>
      <c r="J920" s="152"/>
      <c r="K920" s="46">
        <v>31.79</v>
      </c>
      <c r="L920" s="46">
        <v>2801.07</v>
      </c>
      <c r="M920" s="413"/>
    </row>
    <row r="921" spans="1:13" outlineLevel="1">
      <c r="A921" s="324"/>
      <c r="B921" s="324"/>
      <c r="C921" s="307"/>
      <c r="D921" s="309"/>
      <c r="E921" s="309"/>
      <c r="F921" s="109">
        <v>45658</v>
      </c>
      <c r="G921" s="109">
        <v>45838</v>
      </c>
      <c r="H921" s="344"/>
      <c r="I921" s="152"/>
      <c r="J921" s="152"/>
      <c r="K921" s="46">
        <v>27.15</v>
      </c>
      <c r="L921" s="46">
        <v>2500.7600000000002</v>
      </c>
      <c r="M921" s="412" t="s">
        <v>315</v>
      </c>
    </row>
    <row r="922" spans="1:13" outlineLevel="1">
      <c r="A922" s="324"/>
      <c r="B922" s="324"/>
      <c r="C922" s="307"/>
      <c r="D922" s="309"/>
      <c r="E922" s="309"/>
      <c r="F922" s="24">
        <v>45839</v>
      </c>
      <c r="G922" s="24">
        <v>46022</v>
      </c>
      <c r="H922" s="344"/>
      <c r="I922" s="152"/>
      <c r="J922" s="152"/>
      <c r="K922" s="46">
        <v>31.79</v>
      </c>
      <c r="L922" s="46">
        <v>2928.39</v>
      </c>
      <c r="M922" s="413"/>
    </row>
    <row r="923" spans="1:13" outlineLevel="1">
      <c r="A923" s="324"/>
      <c r="B923" s="324"/>
      <c r="C923" s="307"/>
      <c r="D923" s="309"/>
      <c r="E923" s="309"/>
      <c r="F923" s="109">
        <v>45658</v>
      </c>
      <c r="G923" s="109">
        <v>45838</v>
      </c>
      <c r="H923" s="344"/>
      <c r="I923" s="152"/>
      <c r="J923" s="152"/>
      <c r="K923" s="46">
        <v>27.15</v>
      </c>
      <c r="L923" s="46">
        <v>2705.74</v>
      </c>
      <c r="M923" s="412" t="s">
        <v>316</v>
      </c>
    </row>
    <row r="924" spans="1:13" outlineLevel="1">
      <c r="A924" s="324"/>
      <c r="B924" s="324"/>
      <c r="C924" s="307"/>
      <c r="D924" s="309"/>
      <c r="E924" s="309"/>
      <c r="F924" s="24">
        <v>45839</v>
      </c>
      <c r="G924" s="24">
        <v>46022</v>
      </c>
      <c r="H924" s="344"/>
      <c r="I924" s="152"/>
      <c r="J924" s="152"/>
      <c r="K924" s="46">
        <v>31.79</v>
      </c>
      <c r="L924" s="46">
        <v>3168.42</v>
      </c>
      <c r="M924" s="413"/>
    </row>
    <row r="925" spans="1:13" outlineLevel="1">
      <c r="A925" s="324"/>
      <c r="B925" s="324"/>
      <c r="C925" s="307"/>
      <c r="D925" s="309"/>
      <c r="E925" s="309"/>
      <c r="F925" s="109">
        <v>45658</v>
      </c>
      <c r="G925" s="109">
        <v>45838</v>
      </c>
      <c r="H925" s="344"/>
      <c r="I925" s="152"/>
      <c r="J925" s="152"/>
      <c r="K925" s="46">
        <v>27.15</v>
      </c>
      <c r="L925" s="46">
        <v>2292.36</v>
      </c>
      <c r="M925" s="412" t="s">
        <v>317</v>
      </c>
    </row>
    <row r="926" spans="1:13" outlineLevel="1">
      <c r="A926" s="324"/>
      <c r="B926" s="324"/>
      <c r="C926" s="307"/>
      <c r="D926" s="309"/>
      <c r="E926" s="309"/>
      <c r="F926" s="24">
        <v>45839</v>
      </c>
      <c r="G926" s="24">
        <v>46022</v>
      </c>
      <c r="H926" s="344"/>
      <c r="I926" s="152"/>
      <c r="J926" s="152"/>
      <c r="K926" s="46">
        <v>31.79</v>
      </c>
      <c r="L926" s="46">
        <v>2684.35</v>
      </c>
      <c r="M926" s="413"/>
    </row>
    <row r="927" spans="1:13" outlineLevel="1">
      <c r="A927" s="324"/>
      <c r="B927" s="324"/>
      <c r="C927" s="307"/>
      <c r="D927" s="309"/>
      <c r="E927" s="309"/>
      <c r="F927" s="109">
        <v>45658</v>
      </c>
      <c r="G927" s="109">
        <v>45838</v>
      </c>
      <c r="H927" s="344"/>
      <c r="I927" s="152"/>
      <c r="J927" s="152"/>
      <c r="K927" s="46">
        <v>27.15</v>
      </c>
      <c r="L927" s="46">
        <v>2500.7600000000002</v>
      </c>
      <c r="M927" s="412" t="s">
        <v>318</v>
      </c>
    </row>
    <row r="928" spans="1:13" outlineLevel="1">
      <c r="A928" s="321"/>
      <c r="B928" s="321"/>
      <c r="C928" s="308"/>
      <c r="D928" s="305"/>
      <c r="E928" s="305"/>
      <c r="F928" s="24">
        <v>45839</v>
      </c>
      <c r="G928" s="24">
        <v>46022</v>
      </c>
      <c r="H928" s="337"/>
      <c r="I928" s="152"/>
      <c r="J928" s="152"/>
      <c r="K928" s="46">
        <v>31.79</v>
      </c>
      <c r="L928" s="46">
        <v>2928.39</v>
      </c>
      <c r="M928" s="413"/>
    </row>
    <row r="929" spans="1:13" outlineLevel="1">
      <c r="A929" s="320" t="s">
        <v>62</v>
      </c>
      <c r="B929" s="320" t="s">
        <v>309</v>
      </c>
      <c r="C929" s="306" t="s">
        <v>143</v>
      </c>
      <c r="D929" s="422" t="s">
        <v>718</v>
      </c>
      <c r="E929" s="422" t="s">
        <v>613</v>
      </c>
      <c r="F929" s="23">
        <v>45658</v>
      </c>
      <c r="G929" s="23">
        <v>45838</v>
      </c>
      <c r="H929" s="346"/>
      <c r="I929" s="49">
        <v>34.76</v>
      </c>
      <c r="J929" s="46">
        <v>3433.58</v>
      </c>
      <c r="K929" s="106"/>
      <c r="L929" s="106"/>
      <c r="M929" s="414"/>
    </row>
    <row r="930" spans="1:13" outlineLevel="1">
      <c r="A930" s="324"/>
      <c r="B930" s="324"/>
      <c r="C930" s="307"/>
      <c r="D930" s="318"/>
      <c r="E930" s="318"/>
      <c r="F930" s="110">
        <v>45839</v>
      </c>
      <c r="G930" s="110">
        <v>46022</v>
      </c>
      <c r="H930" s="346"/>
      <c r="I930" s="49">
        <v>42.93</v>
      </c>
      <c r="J930" s="46">
        <v>4312.8900000000003</v>
      </c>
      <c r="K930" s="106"/>
      <c r="L930" s="106"/>
      <c r="M930" s="415"/>
    </row>
    <row r="931" spans="1:13" outlineLevel="1">
      <c r="A931" s="324"/>
      <c r="B931" s="324"/>
      <c r="C931" s="307"/>
      <c r="D931" s="318">
        <v>45646</v>
      </c>
      <c r="E931" s="304" t="s">
        <v>712</v>
      </c>
      <c r="F931" s="109">
        <v>45658</v>
      </c>
      <c r="G931" s="109">
        <v>45838</v>
      </c>
      <c r="H931" s="346"/>
      <c r="I931" s="106"/>
      <c r="J931" s="106"/>
      <c r="K931" s="49">
        <v>24.31</v>
      </c>
      <c r="L931" s="46">
        <v>1956.63</v>
      </c>
      <c r="M931" s="412" t="s">
        <v>311</v>
      </c>
    </row>
    <row r="932" spans="1:13" outlineLevel="1">
      <c r="A932" s="324"/>
      <c r="B932" s="324"/>
      <c r="C932" s="307"/>
      <c r="D932" s="318"/>
      <c r="E932" s="309"/>
      <c r="F932" s="24">
        <v>45839</v>
      </c>
      <c r="G932" s="24">
        <v>46022</v>
      </c>
      <c r="H932" s="346"/>
      <c r="I932" s="106"/>
      <c r="J932" s="106"/>
      <c r="K932" s="49">
        <v>28.46</v>
      </c>
      <c r="L932" s="46">
        <v>2291.21</v>
      </c>
      <c r="M932" s="413"/>
    </row>
    <row r="933" spans="1:13" outlineLevel="1">
      <c r="A933" s="324"/>
      <c r="B933" s="324"/>
      <c r="C933" s="307"/>
      <c r="D933" s="318"/>
      <c r="E933" s="309"/>
      <c r="F933" s="109">
        <v>45658</v>
      </c>
      <c r="G933" s="109">
        <v>45838</v>
      </c>
      <c r="H933" s="346"/>
      <c r="I933" s="106"/>
      <c r="J933" s="106"/>
      <c r="K933" s="49">
        <v>24.31</v>
      </c>
      <c r="L933" s="46">
        <v>2142.98</v>
      </c>
      <c r="M933" s="412" t="s">
        <v>312</v>
      </c>
    </row>
    <row r="934" spans="1:13" outlineLevel="1">
      <c r="A934" s="324"/>
      <c r="B934" s="324"/>
      <c r="C934" s="307"/>
      <c r="D934" s="318"/>
      <c r="E934" s="309"/>
      <c r="F934" s="24">
        <v>45839</v>
      </c>
      <c r="G934" s="24">
        <v>46022</v>
      </c>
      <c r="H934" s="346"/>
      <c r="I934" s="106"/>
      <c r="J934" s="106"/>
      <c r="K934" s="49">
        <v>28.46</v>
      </c>
      <c r="L934" s="46">
        <v>2509.4299999999998</v>
      </c>
      <c r="M934" s="413"/>
    </row>
    <row r="935" spans="1:13" outlineLevel="1">
      <c r="A935" s="324"/>
      <c r="B935" s="324"/>
      <c r="C935" s="307"/>
      <c r="D935" s="318"/>
      <c r="E935" s="309"/>
      <c r="F935" s="109">
        <v>45658</v>
      </c>
      <c r="G935" s="109">
        <v>45838</v>
      </c>
      <c r="H935" s="346"/>
      <c r="I935" s="106"/>
      <c r="J935" s="106"/>
      <c r="K935" s="49">
        <v>24.31</v>
      </c>
      <c r="L935" s="46">
        <v>1824.43</v>
      </c>
      <c r="M935" s="412" t="s">
        <v>313</v>
      </c>
    </row>
    <row r="936" spans="1:13" outlineLevel="1">
      <c r="A936" s="324"/>
      <c r="B936" s="324"/>
      <c r="C936" s="307"/>
      <c r="D936" s="318"/>
      <c r="E936" s="309"/>
      <c r="F936" s="24">
        <v>45839</v>
      </c>
      <c r="G936" s="24">
        <v>46022</v>
      </c>
      <c r="H936" s="346"/>
      <c r="I936" s="106"/>
      <c r="J936" s="106"/>
      <c r="K936" s="49">
        <v>28.46</v>
      </c>
      <c r="L936" s="46">
        <v>2136.41</v>
      </c>
      <c r="M936" s="413"/>
    </row>
    <row r="937" spans="1:13" outlineLevel="1">
      <c r="A937" s="324"/>
      <c r="B937" s="324"/>
      <c r="C937" s="307"/>
      <c r="D937" s="318"/>
      <c r="E937" s="309"/>
      <c r="F937" s="109">
        <v>45658</v>
      </c>
      <c r="G937" s="109">
        <v>45838</v>
      </c>
      <c r="H937" s="346"/>
      <c r="I937" s="106"/>
      <c r="J937" s="106"/>
      <c r="K937" s="49">
        <v>24.31</v>
      </c>
      <c r="L937" s="46">
        <v>1956.63</v>
      </c>
      <c r="M937" s="412" t="s">
        <v>314</v>
      </c>
    </row>
    <row r="938" spans="1:13" outlineLevel="1">
      <c r="A938" s="324"/>
      <c r="B938" s="324"/>
      <c r="C938" s="307"/>
      <c r="D938" s="318"/>
      <c r="E938" s="309"/>
      <c r="F938" s="24">
        <v>45839</v>
      </c>
      <c r="G938" s="24">
        <v>46022</v>
      </c>
      <c r="H938" s="346"/>
      <c r="I938" s="106"/>
      <c r="J938" s="106"/>
      <c r="K938" s="49">
        <v>28.46</v>
      </c>
      <c r="L938" s="46">
        <v>2291.21</v>
      </c>
      <c r="M938" s="413"/>
    </row>
    <row r="939" spans="1:13" outlineLevel="1">
      <c r="A939" s="324"/>
      <c r="B939" s="324"/>
      <c r="C939" s="307"/>
      <c r="D939" s="318"/>
      <c r="E939" s="309"/>
      <c r="F939" s="109">
        <v>45658</v>
      </c>
      <c r="G939" s="109">
        <v>45838</v>
      </c>
      <c r="H939" s="346"/>
      <c r="I939" s="106"/>
      <c r="J939" s="106"/>
      <c r="K939" s="49">
        <v>24.31</v>
      </c>
      <c r="L939" s="46">
        <v>2045.56</v>
      </c>
      <c r="M939" s="412" t="s">
        <v>315</v>
      </c>
    </row>
    <row r="940" spans="1:13" outlineLevel="1">
      <c r="A940" s="324"/>
      <c r="B940" s="324"/>
      <c r="C940" s="307"/>
      <c r="D940" s="318"/>
      <c r="E940" s="309"/>
      <c r="F940" s="24">
        <v>45839</v>
      </c>
      <c r="G940" s="24">
        <v>46022</v>
      </c>
      <c r="H940" s="346"/>
      <c r="I940" s="106"/>
      <c r="J940" s="106"/>
      <c r="K940" s="49">
        <v>28.46</v>
      </c>
      <c r="L940" s="46">
        <v>2395.34</v>
      </c>
      <c r="M940" s="413"/>
    </row>
    <row r="941" spans="1:13" outlineLevel="1">
      <c r="A941" s="324"/>
      <c r="B941" s="324"/>
      <c r="C941" s="307"/>
      <c r="D941" s="318"/>
      <c r="E941" s="309"/>
      <c r="F941" s="109">
        <v>45658</v>
      </c>
      <c r="G941" s="109">
        <v>45838</v>
      </c>
      <c r="H941" s="346"/>
      <c r="I941" s="106"/>
      <c r="J941" s="106"/>
      <c r="K941" s="49">
        <v>24.31</v>
      </c>
      <c r="L941" s="46">
        <v>2213.23</v>
      </c>
      <c r="M941" s="412" t="s">
        <v>316</v>
      </c>
    </row>
    <row r="942" spans="1:13" outlineLevel="1">
      <c r="A942" s="324"/>
      <c r="B942" s="324"/>
      <c r="C942" s="307"/>
      <c r="D942" s="318"/>
      <c r="E942" s="309"/>
      <c r="F942" s="24">
        <v>45839</v>
      </c>
      <c r="G942" s="24">
        <v>46022</v>
      </c>
      <c r="H942" s="346"/>
      <c r="I942" s="106"/>
      <c r="J942" s="106"/>
      <c r="K942" s="49">
        <v>28.46</v>
      </c>
      <c r="L942" s="46">
        <v>2591.69</v>
      </c>
      <c r="M942" s="413"/>
    </row>
    <row r="943" spans="1:13" outlineLevel="1">
      <c r="A943" s="324"/>
      <c r="B943" s="324"/>
      <c r="C943" s="307"/>
      <c r="D943" s="318"/>
      <c r="E943" s="309"/>
      <c r="F943" s="109">
        <v>45658</v>
      </c>
      <c r="G943" s="109">
        <v>45838</v>
      </c>
      <c r="H943" s="346"/>
      <c r="I943" s="106"/>
      <c r="J943" s="106"/>
      <c r="K943" s="49">
        <v>24.31</v>
      </c>
      <c r="L943" s="46">
        <v>1875.11</v>
      </c>
      <c r="M943" s="412" t="s">
        <v>317</v>
      </c>
    </row>
    <row r="944" spans="1:13" outlineLevel="1">
      <c r="A944" s="324"/>
      <c r="B944" s="324"/>
      <c r="C944" s="307"/>
      <c r="D944" s="318"/>
      <c r="E944" s="309"/>
      <c r="F944" s="24">
        <v>45839</v>
      </c>
      <c r="G944" s="24">
        <v>46022</v>
      </c>
      <c r="H944" s="346"/>
      <c r="I944" s="106"/>
      <c r="J944" s="106"/>
      <c r="K944" s="49">
        <v>28.46</v>
      </c>
      <c r="L944" s="46">
        <v>2195.75</v>
      </c>
      <c r="M944" s="413"/>
    </row>
    <row r="945" spans="1:13" outlineLevel="1">
      <c r="A945" s="324"/>
      <c r="B945" s="324"/>
      <c r="C945" s="307"/>
      <c r="D945" s="318"/>
      <c r="E945" s="309"/>
      <c r="F945" s="109">
        <v>45658</v>
      </c>
      <c r="G945" s="109">
        <v>45838</v>
      </c>
      <c r="H945" s="346"/>
      <c r="I945" s="106"/>
      <c r="J945" s="106"/>
      <c r="K945" s="49">
        <v>24.31</v>
      </c>
      <c r="L945" s="46">
        <v>2045.56</v>
      </c>
      <c r="M945" s="412" t="s">
        <v>318</v>
      </c>
    </row>
    <row r="946" spans="1:13" outlineLevel="1">
      <c r="A946" s="321"/>
      <c r="B946" s="321"/>
      <c r="C946" s="307"/>
      <c r="D946" s="318"/>
      <c r="E946" s="305"/>
      <c r="F946" s="24">
        <v>45839</v>
      </c>
      <c r="G946" s="24">
        <v>46022</v>
      </c>
      <c r="H946" s="346"/>
      <c r="I946" s="106"/>
      <c r="J946" s="106"/>
      <c r="K946" s="49">
        <v>28.46</v>
      </c>
      <c r="L946" s="46">
        <v>2395.34</v>
      </c>
      <c r="M946" s="413"/>
    </row>
    <row r="947" spans="1:13" outlineLevel="1">
      <c r="A947" s="320" t="s">
        <v>62</v>
      </c>
      <c r="B947" s="320" t="s">
        <v>393</v>
      </c>
      <c r="C947" s="307"/>
      <c r="D947" s="422" t="s">
        <v>718</v>
      </c>
      <c r="E947" s="422" t="s">
        <v>613</v>
      </c>
      <c r="F947" s="23">
        <v>45658</v>
      </c>
      <c r="G947" s="23">
        <v>45838</v>
      </c>
      <c r="H947" s="346"/>
      <c r="I947" s="49">
        <v>34.76</v>
      </c>
      <c r="J947" s="46">
        <v>3433.58</v>
      </c>
      <c r="K947" s="106"/>
      <c r="L947" s="106"/>
      <c r="M947" s="414"/>
    </row>
    <row r="948" spans="1:13" outlineLevel="1">
      <c r="A948" s="324"/>
      <c r="B948" s="324"/>
      <c r="C948" s="307"/>
      <c r="D948" s="318"/>
      <c r="E948" s="318"/>
      <c r="F948" s="110">
        <v>45839</v>
      </c>
      <c r="G948" s="110">
        <v>46022</v>
      </c>
      <c r="H948" s="346"/>
      <c r="I948" s="49">
        <v>42.93</v>
      </c>
      <c r="J948" s="46">
        <v>4312.8900000000003</v>
      </c>
      <c r="K948" s="106"/>
      <c r="L948" s="106"/>
      <c r="M948" s="415"/>
    </row>
    <row r="949" spans="1:13" outlineLevel="1">
      <c r="A949" s="324"/>
      <c r="B949" s="324"/>
      <c r="C949" s="307"/>
      <c r="D949" s="318">
        <v>45646</v>
      </c>
      <c r="E949" s="304" t="s">
        <v>712</v>
      </c>
      <c r="F949" s="109">
        <v>45658</v>
      </c>
      <c r="G949" s="109">
        <v>45838</v>
      </c>
      <c r="H949" s="346"/>
      <c r="I949" s="106"/>
      <c r="J949" s="106"/>
      <c r="K949" s="49">
        <v>25.13</v>
      </c>
      <c r="L949" s="46">
        <v>2026.38</v>
      </c>
      <c r="M949" s="412" t="s">
        <v>311</v>
      </c>
    </row>
    <row r="950" spans="1:13" outlineLevel="1">
      <c r="A950" s="324"/>
      <c r="B950" s="324"/>
      <c r="C950" s="307"/>
      <c r="D950" s="318"/>
      <c r="E950" s="309"/>
      <c r="F950" s="24">
        <v>45839</v>
      </c>
      <c r="G950" s="24">
        <v>46022</v>
      </c>
      <c r="H950" s="346"/>
      <c r="I950" s="106"/>
      <c r="J950" s="106"/>
      <c r="K950" s="49">
        <v>29.42</v>
      </c>
      <c r="L950" s="46">
        <v>2372.89</v>
      </c>
      <c r="M950" s="413"/>
    </row>
    <row r="951" spans="1:13" outlineLevel="1">
      <c r="A951" s="324"/>
      <c r="B951" s="324"/>
      <c r="C951" s="307"/>
      <c r="D951" s="318"/>
      <c r="E951" s="309"/>
      <c r="F951" s="109">
        <v>45658</v>
      </c>
      <c r="G951" s="109">
        <v>45838</v>
      </c>
      <c r="H951" s="346"/>
      <c r="I951" s="106"/>
      <c r="J951" s="106"/>
      <c r="K951" s="49">
        <v>25.13</v>
      </c>
      <c r="L951" s="46">
        <v>2219.36</v>
      </c>
      <c r="M951" s="412" t="s">
        <v>312</v>
      </c>
    </row>
    <row r="952" spans="1:13" outlineLevel="1">
      <c r="A952" s="324"/>
      <c r="B952" s="324"/>
      <c r="C952" s="307"/>
      <c r="D952" s="318"/>
      <c r="E952" s="309"/>
      <c r="F952" s="24">
        <v>45839</v>
      </c>
      <c r="G952" s="24">
        <v>46022</v>
      </c>
      <c r="H952" s="346"/>
      <c r="I952" s="106"/>
      <c r="J952" s="106"/>
      <c r="K952" s="49">
        <v>29.42</v>
      </c>
      <c r="L952" s="46">
        <v>2598.86</v>
      </c>
      <c r="M952" s="413"/>
    </row>
    <row r="953" spans="1:13" outlineLevel="1">
      <c r="A953" s="324"/>
      <c r="B953" s="324"/>
      <c r="C953" s="307"/>
      <c r="D953" s="318"/>
      <c r="E953" s="309"/>
      <c r="F953" s="109">
        <v>45658</v>
      </c>
      <c r="G953" s="109">
        <v>45838</v>
      </c>
      <c r="H953" s="346"/>
      <c r="I953" s="106"/>
      <c r="J953" s="106"/>
      <c r="K953" s="49">
        <v>25.13</v>
      </c>
      <c r="L953" s="46">
        <v>1889.46</v>
      </c>
      <c r="M953" s="412" t="s">
        <v>313</v>
      </c>
    </row>
    <row r="954" spans="1:13" outlineLevel="1">
      <c r="A954" s="324"/>
      <c r="B954" s="324"/>
      <c r="C954" s="307"/>
      <c r="D954" s="318"/>
      <c r="E954" s="309"/>
      <c r="F954" s="24">
        <v>45839</v>
      </c>
      <c r="G954" s="24">
        <v>46022</v>
      </c>
      <c r="H954" s="346"/>
      <c r="I954" s="106"/>
      <c r="J954" s="106"/>
      <c r="K954" s="49">
        <v>29.42</v>
      </c>
      <c r="L954" s="46">
        <v>2212.56</v>
      </c>
      <c r="M954" s="413"/>
    </row>
    <row r="955" spans="1:13" outlineLevel="1">
      <c r="A955" s="324"/>
      <c r="B955" s="324"/>
      <c r="C955" s="307"/>
      <c r="D955" s="318"/>
      <c r="E955" s="309"/>
      <c r="F955" s="109">
        <v>45658</v>
      </c>
      <c r="G955" s="109">
        <v>45838</v>
      </c>
      <c r="H955" s="346"/>
      <c r="I955" s="106"/>
      <c r="J955" s="106"/>
      <c r="K955" s="49">
        <v>25.13</v>
      </c>
      <c r="L955" s="46">
        <v>2026.38</v>
      </c>
      <c r="M955" s="412" t="s">
        <v>314</v>
      </c>
    </row>
    <row r="956" spans="1:13" outlineLevel="1">
      <c r="A956" s="324"/>
      <c r="B956" s="324"/>
      <c r="C956" s="307"/>
      <c r="D956" s="318"/>
      <c r="E956" s="309"/>
      <c r="F956" s="24">
        <v>45839</v>
      </c>
      <c r="G956" s="24">
        <v>46022</v>
      </c>
      <c r="H956" s="346"/>
      <c r="I956" s="106"/>
      <c r="J956" s="106"/>
      <c r="K956" s="49">
        <v>29.42</v>
      </c>
      <c r="L956" s="46">
        <v>2372.89</v>
      </c>
      <c r="M956" s="413"/>
    </row>
    <row r="957" spans="1:13" outlineLevel="1">
      <c r="A957" s="324"/>
      <c r="B957" s="324"/>
      <c r="C957" s="307"/>
      <c r="D957" s="318"/>
      <c r="E957" s="309"/>
      <c r="F957" s="109">
        <v>45658</v>
      </c>
      <c r="G957" s="109">
        <v>45838</v>
      </c>
      <c r="H957" s="346"/>
      <c r="I957" s="106"/>
      <c r="J957" s="106"/>
      <c r="K957" s="49">
        <v>25.13</v>
      </c>
      <c r="L957" s="46">
        <v>2118.48</v>
      </c>
      <c r="M957" s="412" t="s">
        <v>315</v>
      </c>
    </row>
    <row r="958" spans="1:13" outlineLevel="1">
      <c r="A958" s="324"/>
      <c r="B958" s="324"/>
      <c r="C958" s="307"/>
      <c r="D958" s="318"/>
      <c r="E958" s="309"/>
      <c r="F958" s="24">
        <v>45839</v>
      </c>
      <c r="G958" s="24">
        <v>46022</v>
      </c>
      <c r="H958" s="346"/>
      <c r="I958" s="106"/>
      <c r="J958" s="106"/>
      <c r="K958" s="49">
        <v>29.42</v>
      </c>
      <c r="L958" s="46">
        <v>2480.7399999999998</v>
      </c>
      <c r="M958" s="413"/>
    </row>
    <row r="959" spans="1:13" outlineLevel="1">
      <c r="A959" s="324"/>
      <c r="B959" s="324"/>
      <c r="C959" s="307"/>
      <c r="D959" s="318"/>
      <c r="E959" s="309"/>
      <c r="F959" s="109">
        <v>45658</v>
      </c>
      <c r="G959" s="109">
        <v>45838</v>
      </c>
      <c r="H959" s="346"/>
      <c r="I959" s="106"/>
      <c r="J959" s="106"/>
      <c r="K959" s="49">
        <v>25.13</v>
      </c>
      <c r="L959" s="46">
        <v>2292.12</v>
      </c>
      <c r="M959" s="412" t="s">
        <v>316</v>
      </c>
    </row>
    <row r="960" spans="1:13" outlineLevel="1">
      <c r="A960" s="324"/>
      <c r="B960" s="324"/>
      <c r="C960" s="307"/>
      <c r="D960" s="318"/>
      <c r="E960" s="309"/>
      <c r="F960" s="24">
        <v>45839</v>
      </c>
      <c r="G960" s="24">
        <v>46022</v>
      </c>
      <c r="H960" s="346"/>
      <c r="I960" s="106"/>
      <c r="J960" s="106"/>
      <c r="K960" s="49">
        <v>29.42</v>
      </c>
      <c r="L960" s="46">
        <v>2684.06</v>
      </c>
      <c r="M960" s="413"/>
    </row>
    <row r="961" spans="1:13" outlineLevel="1">
      <c r="A961" s="324"/>
      <c r="B961" s="324"/>
      <c r="C961" s="307"/>
      <c r="D961" s="318"/>
      <c r="E961" s="309"/>
      <c r="F961" s="109">
        <v>45658</v>
      </c>
      <c r="G961" s="109">
        <v>45838</v>
      </c>
      <c r="H961" s="346"/>
      <c r="I961" s="106"/>
      <c r="J961" s="106"/>
      <c r="K961" s="49">
        <v>25.13</v>
      </c>
      <c r="L961" s="46">
        <v>1941.96</v>
      </c>
      <c r="M961" s="412" t="s">
        <v>317</v>
      </c>
    </row>
    <row r="962" spans="1:13" outlineLevel="1">
      <c r="A962" s="324"/>
      <c r="B962" s="324"/>
      <c r="C962" s="307"/>
      <c r="D962" s="318"/>
      <c r="E962" s="309"/>
      <c r="F962" s="24">
        <v>45839</v>
      </c>
      <c r="G962" s="24">
        <v>46022</v>
      </c>
      <c r="H962" s="346"/>
      <c r="I962" s="106"/>
      <c r="J962" s="106"/>
      <c r="K962" s="49">
        <v>29.42</v>
      </c>
      <c r="L962" s="46">
        <v>2274.04</v>
      </c>
      <c r="M962" s="413"/>
    </row>
    <row r="963" spans="1:13" outlineLevel="1">
      <c r="A963" s="324"/>
      <c r="B963" s="324"/>
      <c r="C963" s="307"/>
      <c r="D963" s="318"/>
      <c r="E963" s="309"/>
      <c r="F963" s="109">
        <v>45658</v>
      </c>
      <c r="G963" s="109">
        <v>45838</v>
      </c>
      <c r="H963" s="346"/>
      <c r="I963" s="106"/>
      <c r="J963" s="106"/>
      <c r="K963" s="49">
        <v>25.13</v>
      </c>
      <c r="L963" s="46">
        <v>2118.48</v>
      </c>
      <c r="M963" s="412" t="s">
        <v>318</v>
      </c>
    </row>
    <row r="964" spans="1:13" outlineLevel="1">
      <c r="A964" s="321"/>
      <c r="B964" s="321"/>
      <c r="C964" s="307"/>
      <c r="D964" s="318"/>
      <c r="E964" s="305"/>
      <c r="F964" s="24">
        <v>45839</v>
      </c>
      <c r="G964" s="24">
        <v>46022</v>
      </c>
      <c r="H964" s="346"/>
      <c r="I964" s="106"/>
      <c r="J964" s="106"/>
      <c r="K964" s="49">
        <v>29.42</v>
      </c>
      <c r="L964" s="46">
        <v>2480.7399999999998</v>
      </c>
      <c r="M964" s="413"/>
    </row>
    <row r="965" spans="1:13" outlineLevel="1">
      <c r="A965" s="320" t="s">
        <v>62</v>
      </c>
      <c r="B965" s="320" t="s">
        <v>150</v>
      </c>
      <c r="C965" s="307"/>
      <c r="D965" s="422" t="s">
        <v>718</v>
      </c>
      <c r="E965" s="422" t="s">
        <v>613</v>
      </c>
      <c r="F965" s="23">
        <v>45658</v>
      </c>
      <c r="G965" s="23">
        <v>45838</v>
      </c>
      <c r="H965" s="346"/>
      <c r="I965" s="49">
        <v>34.76</v>
      </c>
      <c r="J965" s="46">
        <v>3433.58</v>
      </c>
      <c r="K965" s="106"/>
      <c r="L965" s="106"/>
      <c r="M965" s="414"/>
    </row>
    <row r="966" spans="1:13" outlineLevel="1">
      <c r="A966" s="324"/>
      <c r="B966" s="324"/>
      <c r="C966" s="307"/>
      <c r="D966" s="318"/>
      <c r="E966" s="318"/>
      <c r="F966" s="110">
        <v>45839</v>
      </c>
      <c r="G966" s="110">
        <v>46022</v>
      </c>
      <c r="H966" s="346"/>
      <c r="I966" s="49">
        <v>42.93</v>
      </c>
      <c r="J966" s="46">
        <v>4312.8900000000003</v>
      </c>
      <c r="K966" s="106"/>
      <c r="L966" s="106"/>
      <c r="M966" s="415"/>
    </row>
    <row r="967" spans="1:13" outlineLevel="1">
      <c r="A967" s="324"/>
      <c r="B967" s="324"/>
      <c r="C967" s="307"/>
      <c r="D967" s="318">
        <v>45646</v>
      </c>
      <c r="E967" s="304" t="s">
        <v>712</v>
      </c>
      <c r="F967" s="109">
        <v>45658</v>
      </c>
      <c r="G967" s="109">
        <v>45838</v>
      </c>
      <c r="H967" s="346"/>
      <c r="I967" s="106"/>
      <c r="J967" s="106"/>
      <c r="K967" s="49">
        <v>18.37</v>
      </c>
      <c r="L967" s="46">
        <v>1753.97</v>
      </c>
      <c r="M967" s="412" t="s">
        <v>311</v>
      </c>
    </row>
    <row r="968" spans="1:13" outlineLevel="1">
      <c r="A968" s="324"/>
      <c r="B968" s="324"/>
      <c r="C968" s="307"/>
      <c r="D968" s="318"/>
      <c r="E968" s="309"/>
      <c r="F968" s="24">
        <v>45839</v>
      </c>
      <c r="G968" s="24">
        <v>46022</v>
      </c>
      <c r="H968" s="346"/>
      <c r="I968" s="106"/>
      <c r="J968" s="106"/>
      <c r="K968" s="49">
        <v>21.5</v>
      </c>
      <c r="L968" s="46">
        <v>2053.9</v>
      </c>
      <c r="M968" s="413"/>
    </row>
    <row r="969" spans="1:13" outlineLevel="1">
      <c r="A969" s="324"/>
      <c r="B969" s="324"/>
      <c r="C969" s="307"/>
      <c r="D969" s="318"/>
      <c r="E969" s="309"/>
      <c r="F969" s="109">
        <v>45658</v>
      </c>
      <c r="G969" s="109">
        <v>45838</v>
      </c>
      <c r="H969" s="346"/>
      <c r="I969" s="106"/>
      <c r="J969" s="106"/>
      <c r="K969" s="49">
        <v>18.37</v>
      </c>
      <c r="L969" s="46">
        <v>1921.03</v>
      </c>
      <c r="M969" s="412" t="s">
        <v>312</v>
      </c>
    </row>
    <row r="970" spans="1:13" outlineLevel="1">
      <c r="A970" s="324"/>
      <c r="B970" s="324"/>
      <c r="C970" s="307"/>
      <c r="D970" s="318"/>
      <c r="E970" s="309"/>
      <c r="F970" s="24">
        <v>45839</v>
      </c>
      <c r="G970" s="24">
        <v>46022</v>
      </c>
      <c r="H970" s="346"/>
      <c r="I970" s="106"/>
      <c r="J970" s="106"/>
      <c r="K970" s="49">
        <v>21.5</v>
      </c>
      <c r="L970" s="46">
        <v>2249.5300000000002</v>
      </c>
      <c r="M970" s="413"/>
    </row>
    <row r="971" spans="1:13" outlineLevel="1">
      <c r="A971" s="324"/>
      <c r="B971" s="324"/>
      <c r="C971" s="307"/>
      <c r="D971" s="318"/>
      <c r="E971" s="309"/>
      <c r="F971" s="109">
        <v>45658</v>
      </c>
      <c r="G971" s="109">
        <v>45838</v>
      </c>
      <c r="H971" s="346"/>
      <c r="I971" s="106"/>
      <c r="J971" s="106"/>
      <c r="K971" s="49">
        <v>18.37</v>
      </c>
      <c r="L971" s="46">
        <v>1635.47</v>
      </c>
      <c r="M971" s="412" t="s">
        <v>313</v>
      </c>
    </row>
    <row r="972" spans="1:13" outlineLevel="1">
      <c r="A972" s="324"/>
      <c r="B972" s="324"/>
      <c r="C972" s="307"/>
      <c r="D972" s="318"/>
      <c r="E972" s="309"/>
      <c r="F972" s="24">
        <v>45839</v>
      </c>
      <c r="G972" s="24">
        <v>46022</v>
      </c>
      <c r="H972" s="346"/>
      <c r="I972" s="106"/>
      <c r="J972" s="106"/>
      <c r="K972" s="49">
        <v>21.5</v>
      </c>
      <c r="L972" s="46">
        <v>1915.14</v>
      </c>
      <c r="M972" s="413"/>
    </row>
    <row r="973" spans="1:13" outlineLevel="1">
      <c r="A973" s="324"/>
      <c r="B973" s="324"/>
      <c r="C973" s="307"/>
      <c r="D973" s="318"/>
      <c r="E973" s="309"/>
      <c r="F973" s="109">
        <v>45658</v>
      </c>
      <c r="G973" s="109">
        <v>45838</v>
      </c>
      <c r="H973" s="346"/>
      <c r="I973" s="106"/>
      <c r="J973" s="106"/>
      <c r="K973" s="49">
        <v>18.37</v>
      </c>
      <c r="L973" s="46">
        <v>1753.97</v>
      </c>
      <c r="M973" s="412" t="s">
        <v>314</v>
      </c>
    </row>
    <row r="974" spans="1:13" outlineLevel="1">
      <c r="A974" s="324"/>
      <c r="B974" s="324"/>
      <c r="C974" s="307"/>
      <c r="D974" s="318"/>
      <c r="E974" s="309"/>
      <c r="F974" s="24">
        <v>45839</v>
      </c>
      <c r="G974" s="24">
        <v>46022</v>
      </c>
      <c r="H974" s="346"/>
      <c r="I974" s="106"/>
      <c r="J974" s="106"/>
      <c r="K974" s="49">
        <v>21.5</v>
      </c>
      <c r="L974" s="46">
        <v>2053.9</v>
      </c>
      <c r="M974" s="413"/>
    </row>
    <row r="975" spans="1:13" outlineLevel="1">
      <c r="A975" s="324"/>
      <c r="B975" s="324"/>
      <c r="C975" s="307"/>
      <c r="D975" s="318"/>
      <c r="E975" s="309"/>
      <c r="F975" s="109">
        <v>45658</v>
      </c>
      <c r="G975" s="109">
        <v>45838</v>
      </c>
      <c r="H975" s="346"/>
      <c r="I975" s="106"/>
      <c r="J975" s="106"/>
      <c r="K975" s="49">
        <v>18.37</v>
      </c>
      <c r="L975" s="46">
        <v>1833.69</v>
      </c>
      <c r="M975" s="412" t="s">
        <v>315</v>
      </c>
    </row>
    <row r="976" spans="1:13" outlineLevel="1">
      <c r="A976" s="324"/>
      <c r="B976" s="324"/>
      <c r="C976" s="307"/>
      <c r="D976" s="318"/>
      <c r="E976" s="309"/>
      <c r="F976" s="24">
        <v>45839</v>
      </c>
      <c r="G976" s="24">
        <v>46022</v>
      </c>
      <c r="H976" s="346"/>
      <c r="I976" s="106"/>
      <c r="J976" s="106"/>
      <c r="K976" s="49">
        <v>21.5</v>
      </c>
      <c r="L976" s="46">
        <v>2147.2399999999998</v>
      </c>
      <c r="M976" s="413"/>
    </row>
    <row r="977" spans="1:13" outlineLevel="1">
      <c r="A977" s="324"/>
      <c r="B977" s="324"/>
      <c r="C977" s="307"/>
      <c r="D977" s="318"/>
      <c r="E977" s="309"/>
      <c r="F977" s="109">
        <v>45658</v>
      </c>
      <c r="G977" s="109">
        <v>45838</v>
      </c>
      <c r="H977" s="346"/>
      <c r="I977" s="106"/>
      <c r="J977" s="106"/>
      <c r="K977" s="49">
        <v>18.37</v>
      </c>
      <c r="L977" s="46">
        <v>1984</v>
      </c>
      <c r="M977" s="412" t="s">
        <v>316</v>
      </c>
    </row>
    <row r="978" spans="1:13" outlineLevel="1">
      <c r="A978" s="324"/>
      <c r="B978" s="324"/>
      <c r="C978" s="307"/>
      <c r="D978" s="318"/>
      <c r="E978" s="309"/>
      <c r="F978" s="24">
        <v>45839</v>
      </c>
      <c r="G978" s="24">
        <v>46022</v>
      </c>
      <c r="H978" s="346"/>
      <c r="I978" s="106"/>
      <c r="J978" s="106"/>
      <c r="K978" s="49">
        <v>21.5</v>
      </c>
      <c r="L978" s="46">
        <v>2323.2600000000002</v>
      </c>
      <c r="M978" s="413"/>
    </row>
    <row r="979" spans="1:13" outlineLevel="1">
      <c r="A979" s="324"/>
      <c r="B979" s="324"/>
      <c r="C979" s="307"/>
      <c r="D979" s="318"/>
      <c r="E979" s="309"/>
      <c r="F979" s="109">
        <v>45658</v>
      </c>
      <c r="G979" s="109">
        <v>45838</v>
      </c>
      <c r="H979" s="346"/>
      <c r="I979" s="106"/>
      <c r="J979" s="106"/>
      <c r="K979" s="49">
        <v>18.37</v>
      </c>
      <c r="L979" s="46">
        <v>1680.9</v>
      </c>
      <c r="M979" s="412" t="s">
        <v>317</v>
      </c>
    </row>
    <row r="980" spans="1:13" outlineLevel="1">
      <c r="A980" s="324"/>
      <c r="B980" s="324"/>
      <c r="C980" s="307"/>
      <c r="D980" s="318"/>
      <c r="E980" s="309"/>
      <c r="F980" s="24">
        <v>45839</v>
      </c>
      <c r="G980" s="24">
        <v>46022</v>
      </c>
      <c r="H980" s="346"/>
      <c r="I980" s="106"/>
      <c r="J980" s="106"/>
      <c r="K980" s="49">
        <v>21.5</v>
      </c>
      <c r="L980" s="46">
        <v>1968.32</v>
      </c>
      <c r="M980" s="413"/>
    </row>
    <row r="981" spans="1:13" outlineLevel="1">
      <c r="A981" s="324"/>
      <c r="B981" s="324"/>
      <c r="C981" s="307"/>
      <c r="D981" s="318"/>
      <c r="E981" s="309"/>
      <c r="F981" s="109">
        <v>45658</v>
      </c>
      <c r="G981" s="109">
        <v>45838</v>
      </c>
      <c r="H981" s="346"/>
      <c r="I981" s="106"/>
      <c r="J981" s="106"/>
      <c r="K981" s="49">
        <v>18.37</v>
      </c>
      <c r="L981" s="46">
        <v>1833.69</v>
      </c>
      <c r="M981" s="412" t="s">
        <v>318</v>
      </c>
    </row>
    <row r="982" spans="1:13" outlineLevel="1">
      <c r="A982" s="321"/>
      <c r="B982" s="321"/>
      <c r="C982" s="307"/>
      <c r="D982" s="318"/>
      <c r="E982" s="305"/>
      <c r="F982" s="24">
        <v>45839</v>
      </c>
      <c r="G982" s="24">
        <v>46022</v>
      </c>
      <c r="H982" s="346"/>
      <c r="I982" s="106"/>
      <c r="J982" s="106"/>
      <c r="K982" s="49">
        <v>21.5</v>
      </c>
      <c r="L982" s="46">
        <v>2147.2399999999998</v>
      </c>
      <c r="M982" s="413"/>
    </row>
    <row r="983" spans="1:13" outlineLevel="1">
      <c r="A983" s="320" t="s">
        <v>62</v>
      </c>
      <c r="B983" s="320" t="s">
        <v>149</v>
      </c>
      <c r="C983" s="307"/>
      <c r="D983" s="422" t="s">
        <v>718</v>
      </c>
      <c r="E983" s="422" t="s">
        <v>613</v>
      </c>
      <c r="F983" s="23">
        <v>45658</v>
      </c>
      <c r="G983" s="23">
        <v>45838</v>
      </c>
      <c r="H983" s="346"/>
      <c r="I983" s="49">
        <v>34.76</v>
      </c>
      <c r="J983" s="46">
        <v>3433.58</v>
      </c>
      <c r="K983" s="106"/>
      <c r="L983" s="106"/>
      <c r="M983" s="414"/>
    </row>
    <row r="984" spans="1:13" outlineLevel="1">
      <c r="A984" s="324"/>
      <c r="B984" s="324"/>
      <c r="C984" s="307"/>
      <c r="D984" s="318"/>
      <c r="E984" s="318"/>
      <c r="F984" s="110">
        <v>45839</v>
      </c>
      <c r="G984" s="110">
        <v>46022</v>
      </c>
      <c r="H984" s="346"/>
      <c r="I984" s="49">
        <v>42.93</v>
      </c>
      <c r="J984" s="46">
        <v>4312.8900000000003</v>
      </c>
      <c r="K984" s="106"/>
      <c r="L984" s="106"/>
      <c r="M984" s="415"/>
    </row>
    <row r="985" spans="1:13" outlineLevel="1">
      <c r="A985" s="324"/>
      <c r="B985" s="324"/>
      <c r="C985" s="307"/>
      <c r="D985" s="318">
        <v>45646</v>
      </c>
      <c r="E985" s="304" t="s">
        <v>712</v>
      </c>
      <c r="F985" s="109">
        <v>45658</v>
      </c>
      <c r="G985" s="109">
        <v>45838</v>
      </c>
      <c r="H985" s="346"/>
      <c r="I985" s="106"/>
      <c r="J985" s="106"/>
      <c r="K985" s="49">
        <v>22.54</v>
      </c>
      <c r="L985" s="46">
        <v>1914.52</v>
      </c>
      <c r="M985" s="412" t="s">
        <v>311</v>
      </c>
    </row>
    <row r="986" spans="1:13" outlineLevel="1">
      <c r="A986" s="324"/>
      <c r="B986" s="324"/>
      <c r="C986" s="307"/>
      <c r="D986" s="318"/>
      <c r="E986" s="309"/>
      <c r="F986" s="24">
        <v>45839</v>
      </c>
      <c r="G986" s="24">
        <v>46022</v>
      </c>
      <c r="H986" s="346"/>
      <c r="I986" s="106"/>
      <c r="J986" s="106"/>
      <c r="K986" s="49">
        <v>26.39</v>
      </c>
      <c r="L986" s="46">
        <v>2241.9</v>
      </c>
      <c r="M986" s="413"/>
    </row>
    <row r="987" spans="1:13" outlineLevel="1">
      <c r="A987" s="324"/>
      <c r="B987" s="324"/>
      <c r="C987" s="307"/>
      <c r="D987" s="318"/>
      <c r="E987" s="309"/>
      <c r="F987" s="109">
        <v>45658</v>
      </c>
      <c r="G987" s="109">
        <v>45838</v>
      </c>
      <c r="H987" s="346"/>
      <c r="I987" s="106"/>
      <c r="J987" s="106"/>
      <c r="K987" s="49">
        <v>22.54</v>
      </c>
      <c r="L987" s="46">
        <v>2096.87</v>
      </c>
      <c r="M987" s="412" t="s">
        <v>312</v>
      </c>
    </row>
    <row r="988" spans="1:13" outlineLevel="1">
      <c r="A988" s="324"/>
      <c r="B988" s="324"/>
      <c r="C988" s="307"/>
      <c r="D988" s="318"/>
      <c r="E988" s="309"/>
      <c r="F988" s="24">
        <v>45839</v>
      </c>
      <c r="G988" s="24">
        <v>46022</v>
      </c>
      <c r="H988" s="346"/>
      <c r="I988" s="106"/>
      <c r="J988" s="106"/>
      <c r="K988" s="49">
        <v>26.39</v>
      </c>
      <c r="L988" s="46">
        <v>2455.4299999999998</v>
      </c>
      <c r="M988" s="413"/>
    </row>
    <row r="989" spans="1:13" outlineLevel="1">
      <c r="A989" s="324"/>
      <c r="B989" s="324"/>
      <c r="C989" s="307"/>
      <c r="D989" s="318"/>
      <c r="E989" s="309"/>
      <c r="F989" s="109">
        <v>45658</v>
      </c>
      <c r="G989" s="109">
        <v>45838</v>
      </c>
      <c r="H989" s="346"/>
      <c r="I989" s="106"/>
      <c r="J989" s="106"/>
      <c r="K989" s="49">
        <v>22.54</v>
      </c>
      <c r="L989" s="46">
        <v>1785.15</v>
      </c>
      <c r="M989" s="412" t="s">
        <v>313</v>
      </c>
    </row>
    <row r="990" spans="1:13" outlineLevel="1">
      <c r="A990" s="324"/>
      <c r="B990" s="324"/>
      <c r="C990" s="307"/>
      <c r="D990" s="318"/>
      <c r="E990" s="309"/>
      <c r="F990" s="24">
        <v>45839</v>
      </c>
      <c r="G990" s="24">
        <v>46022</v>
      </c>
      <c r="H990" s="346"/>
      <c r="I990" s="106"/>
      <c r="J990" s="106"/>
      <c r="K990" s="49">
        <v>26.39</v>
      </c>
      <c r="L990" s="46">
        <v>2090.41</v>
      </c>
      <c r="M990" s="413"/>
    </row>
    <row r="991" spans="1:13" outlineLevel="1">
      <c r="A991" s="324"/>
      <c r="B991" s="324"/>
      <c r="C991" s="307"/>
      <c r="D991" s="318"/>
      <c r="E991" s="309"/>
      <c r="F991" s="109">
        <v>45658</v>
      </c>
      <c r="G991" s="109">
        <v>45838</v>
      </c>
      <c r="H991" s="346"/>
      <c r="I991" s="106"/>
      <c r="J991" s="106"/>
      <c r="K991" s="49">
        <v>22.54</v>
      </c>
      <c r="L991" s="46">
        <v>1914.52</v>
      </c>
      <c r="M991" s="412" t="s">
        <v>314</v>
      </c>
    </row>
    <row r="992" spans="1:13" outlineLevel="1">
      <c r="A992" s="324"/>
      <c r="B992" s="324"/>
      <c r="C992" s="307"/>
      <c r="D992" s="318"/>
      <c r="E992" s="309"/>
      <c r="F992" s="24">
        <v>45839</v>
      </c>
      <c r="G992" s="24">
        <v>46022</v>
      </c>
      <c r="H992" s="346"/>
      <c r="I992" s="106"/>
      <c r="J992" s="106"/>
      <c r="K992" s="49">
        <v>26.39</v>
      </c>
      <c r="L992" s="46">
        <v>2241.9</v>
      </c>
      <c r="M992" s="413"/>
    </row>
    <row r="993" spans="1:13" outlineLevel="1">
      <c r="A993" s="324"/>
      <c r="B993" s="324"/>
      <c r="C993" s="307"/>
      <c r="D993" s="318"/>
      <c r="E993" s="309"/>
      <c r="F993" s="109">
        <v>45658</v>
      </c>
      <c r="G993" s="109">
        <v>45838</v>
      </c>
      <c r="H993" s="346"/>
      <c r="I993" s="106"/>
      <c r="J993" s="106"/>
      <c r="K993" s="49">
        <v>22.54</v>
      </c>
      <c r="L993" s="46">
        <v>2001.54</v>
      </c>
      <c r="M993" s="412" t="s">
        <v>315</v>
      </c>
    </row>
    <row r="994" spans="1:13" outlineLevel="1">
      <c r="A994" s="324"/>
      <c r="B994" s="324"/>
      <c r="C994" s="307"/>
      <c r="D994" s="318"/>
      <c r="E994" s="309"/>
      <c r="F994" s="24">
        <v>45839</v>
      </c>
      <c r="G994" s="24">
        <v>46022</v>
      </c>
      <c r="H994" s="346"/>
      <c r="I994" s="106"/>
      <c r="J994" s="106"/>
      <c r="K994" s="49">
        <v>26.39</v>
      </c>
      <c r="L994" s="46">
        <v>2343.8000000000002</v>
      </c>
      <c r="M994" s="413"/>
    </row>
    <row r="995" spans="1:13" outlineLevel="1">
      <c r="A995" s="324"/>
      <c r="B995" s="324"/>
      <c r="C995" s="307"/>
      <c r="D995" s="318"/>
      <c r="E995" s="309"/>
      <c r="F995" s="109">
        <v>45658</v>
      </c>
      <c r="G995" s="109">
        <v>45838</v>
      </c>
      <c r="H995" s="346"/>
      <c r="I995" s="106"/>
      <c r="J995" s="106"/>
      <c r="K995" s="49">
        <v>22.54</v>
      </c>
      <c r="L995" s="46">
        <v>2165.62</v>
      </c>
      <c r="M995" s="412" t="s">
        <v>316</v>
      </c>
    </row>
    <row r="996" spans="1:13" outlineLevel="1">
      <c r="A996" s="324"/>
      <c r="B996" s="324"/>
      <c r="C996" s="307"/>
      <c r="D996" s="318"/>
      <c r="E996" s="309"/>
      <c r="F996" s="24">
        <v>45839</v>
      </c>
      <c r="G996" s="24">
        <v>46022</v>
      </c>
      <c r="H996" s="346"/>
      <c r="I996" s="106"/>
      <c r="J996" s="106"/>
      <c r="K996" s="49">
        <v>26.39</v>
      </c>
      <c r="L996" s="46">
        <v>2535.94</v>
      </c>
      <c r="M996" s="413"/>
    </row>
    <row r="997" spans="1:13" outlineLevel="1">
      <c r="A997" s="324"/>
      <c r="B997" s="324"/>
      <c r="C997" s="307"/>
      <c r="D997" s="318"/>
      <c r="E997" s="309"/>
      <c r="F997" s="109">
        <v>45658</v>
      </c>
      <c r="G997" s="109">
        <v>45838</v>
      </c>
      <c r="H997" s="346"/>
      <c r="I997" s="106"/>
      <c r="J997" s="106"/>
      <c r="K997" s="49">
        <v>22.54</v>
      </c>
      <c r="L997" s="46">
        <v>1834.75</v>
      </c>
      <c r="M997" s="412" t="s">
        <v>317</v>
      </c>
    </row>
    <row r="998" spans="1:13" outlineLevel="1">
      <c r="A998" s="324"/>
      <c r="B998" s="324"/>
      <c r="C998" s="307"/>
      <c r="D998" s="318"/>
      <c r="E998" s="309"/>
      <c r="F998" s="24">
        <v>45839</v>
      </c>
      <c r="G998" s="24">
        <v>46022</v>
      </c>
      <c r="H998" s="346"/>
      <c r="I998" s="106"/>
      <c r="J998" s="106"/>
      <c r="K998" s="49">
        <v>26.39</v>
      </c>
      <c r="L998" s="46">
        <v>2148.4899999999998</v>
      </c>
      <c r="M998" s="413"/>
    </row>
    <row r="999" spans="1:13" outlineLevel="1">
      <c r="A999" s="324"/>
      <c r="B999" s="324"/>
      <c r="C999" s="307"/>
      <c r="D999" s="318"/>
      <c r="E999" s="309"/>
      <c r="F999" s="109">
        <v>45658</v>
      </c>
      <c r="G999" s="109">
        <v>45838</v>
      </c>
      <c r="H999" s="346"/>
      <c r="I999" s="106"/>
      <c r="J999" s="106"/>
      <c r="K999" s="49">
        <v>22.54</v>
      </c>
      <c r="L999" s="46">
        <v>2001.54</v>
      </c>
      <c r="M999" s="412" t="s">
        <v>318</v>
      </c>
    </row>
    <row r="1000" spans="1:13" outlineLevel="1">
      <c r="A1000" s="321"/>
      <c r="B1000" s="321"/>
      <c r="C1000" s="307"/>
      <c r="D1000" s="318"/>
      <c r="E1000" s="305"/>
      <c r="F1000" s="24">
        <v>45839</v>
      </c>
      <c r="G1000" s="24">
        <v>46022</v>
      </c>
      <c r="H1000" s="346"/>
      <c r="I1000" s="106"/>
      <c r="J1000" s="106"/>
      <c r="K1000" s="49">
        <v>26.39</v>
      </c>
      <c r="L1000" s="46">
        <v>2343.8000000000002</v>
      </c>
      <c r="M1000" s="413"/>
    </row>
    <row r="1001" spans="1:13" outlineLevel="1">
      <c r="A1001" s="320" t="s">
        <v>62</v>
      </c>
      <c r="B1001" s="320" t="s">
        <v>146</v>
      </c>
      <c r="C1001" s="307"/>
      <c r="D1001" s="422" t="s">
        <v>718</v>
      </c>
      <c r="E1001" s="422" t="s">
        <v>613</v>
      </c>
      <c r="F1001" s="23">
        <v>45658</v>
      </c>
      <c r="G1001" s="23">
        <v>45838</v>
      </c>
      <c r="H1001" s="346"/>
      <c r="I1001" s="49">
        <v>34.76</v>
      </c>
      <c r="J1001" s="46">
        <v>3433.58</v>
      </c>
      <c r="K1001" s="106"/>
      <c r="L1001" s="106"/>
      <c r="M1001" s="414"/>
    </row>
    <row r="1002" spans="1:13" outlineLevel="1">
      <c r="A1002" s="324"/>
      <c r="B1002" s="324"/>
      <c r="C1002" s="307"/>
      <c r="D1002" s="318"/>
      <c r="E1002" s="318"/>
      <c r="F1002" s="110">
        <v>45839</v>
      </c>
      <c r="G1002" s="110">
        <v>46022</v>
      </c>
      <c r="H1002" s="346"/>
      <c r="I1002" s="49">
        <v>42.93</v>
      </c>
      <c r="J1002" s="46">
        <v>4312.8900000000003</v>
      </c>
      <c r="K1002" s="106"/>
      <c r="L1002" s="106"/>
      <c r="M1002" s="415"/>
    </row>
    <row r="1003" spans="1:13" outlineLevel="1">
      <c r="A1003" s="324"/>
      <c r="B1003" s="324"/>
      <c r="C1003" s="307"/>
      <c r="D1003" s="318">
        <v>45646</v>
      </c>
      <c r="E1003" s="304" t="s">
        <v>712</v>
      </c>
      <c r="F1003" s="109">
        <v>45658</v>
      </c>
      <c r="G1003" s="109">
        <v>45838</v>
      </c>
      <c r="H1003" s="346"/>
      <c r="I1003" s="106"/>
      <c r="J1003" s="106"/>
      <c r="K1003" s="49">
        <v>24.16</v>
      </c>
      <c r="L1003" s="46">
        <v>2003.35</v>
      </c>
      <c r="M1003" s="412" t="s">
        <v>311</v>
      </c>
    </row>
    <row r="1004" spans="1:13" outlineLevel="1">
      <c r="A1004" s="324"/>
      <c r="B1004" s="324"/>
      <c r="C1004" s="307"/>
      <c r="D1004" s="318"/>
      <c r="E1004" s="309"/>
      <c r="F1004" s="24">
        <v>45839</v>
      </c>
      <c r="G1004" s="24">
        <v>46022</v>
      </c>
      <c r="H1004" s="346"/>
      <c r="I1004" s="106"/>
      <c r="J1004" s="106"/>
      <c r="K1004" s="49">
        <v>28.28</v>
      </c>
      <c r="L1004" s="46">
        <v>2345.92</v>
      </c>
      <c r="M1004" s="413"/>
    </row>
    <row r="1005" spans="1:13" outlineLevel="1">
      <c r="A1005" s="324"/>
      <c r="B1005" s="324"/>
      <c r="C1005" s="307"/>
      <c r="D1005" s="318"/>
      <c r="E1005" s="309"/>
      <c r="F1005" s="109">
        <v>45658</v>
      </c>
      <c r="G1005" s="109">
        <v>45838</v>
      </c>
      <c r="H1005" s="346"/>
      <c r="I1005" s="106"/>
      <c r="J1005" s="106"/>
      <c r="K1005" s="49">
        <v>24.16</v>
      </c>
      <c r="L1005" s="46">
        <v>2194.15</v>
      </c>
      <c r="M1005" s="412" t="s">
        <v>312</v>
      </c>
    </row>
    <row r="1006" spans="1:13" outlineLevel="1">
      <c r="A1006" s="324"/>
      <c r="B1006" s="324"/>
      <c r="C1006" s="307"/>
      <c r="D1006" s="318"/>
      <c r="E1006" s="309"/>
      <c r="F1006" s="24">
        <v>45839</v>
      </c>
      <c r="G1006" s="24">
        <v>46022</v>
      </c>
      <c r="H1006" s="346"/>
      <c r="I1006" s="106"/>
      <c r="J1006" s="106"/>
      <c r="K1006" s="49">
        <v>28.28</v>
      </c>
      <c r="L1006" s="46">
        <v>2569.34</v>
      </c>
      <c r="M1006" s="413"/>
    </row>
    <row r="1007" spans="1:13" outlineLevel="1">
      <c r="A1007" s="324"/>
      <c r="B1007" s="324"/>
      <c r="C1007" s="307"/>
      <c r="D1007" s="318"/>
      <c r="E1007" s="309"/>
      <c r="F1007" s="109">
        <v>45658</v>
      </c>
      <c r="G1007" s="109">
        <v>45838</v>
      </c>
      <c r="H1007" s="346"/>
      <c r="I1007" s="106"/>
      <c r="J1007" s="106"/>
      <c r="K1007" s="49">
        <v>24.16</v>
      </c>
      <c r="L1007" s="46">
        <v>1867.99</v>
      </c>
      <c r="M1007" s="412" t="s">
        <v>313</v>
      </c>
    </row>
    <row r="1008" spans="1:13" outlineLevel="1">
      <c r="A1008" s="324"/>
      <c r="B1008" s="324"/>
      <c r="C1008" s="307"/>
      <c r="D1008" s="318"/>
      <c r="E1008" s="309"/>
      <c r="F1008" s="24">
        <v>45839</v>
      </c>
      <c r="G1008" s="24">
        <v>46022</v>
      </c>
      <c r="H1008" s="346"/>
      <c r="I1008" s="106"/>
      <c r="J1008" s="106"/>
      <c r="K1008" s="49">
        <v>28.28</v>
      </c>
      <c r="L1008" s="46">
        <v>2187.42</v>
      </c>
      <c r="M1008" s="413"/>
    </row>
    <row r="1009" spans="1:13" outlineLevel="1">
      <c r="A1009" s="324"/>
      <c r="B1009" s="324"/>
      <c r="C1009" s="307"/>
      <c r="D1009" s="318"/>
      <c r="E1009" s="309"/>
      <c r="F1009" s="109">
        <v>45658</v>
      </c>
      <c r="G1009" s="109">
        <v>45838</v>
      </c>
      <c r="H1009" s="346"/>
      <c r="I1009" s="106"/>
      <c r="J1009" s="106"/>
      <c r="K1009" s="49">
        <v>24.16</v>
      </c>
      <c r="L1009" s="46">
        <v>2003.35</v>
      </c>
      <c r="M1009" s="412" t="s">
        <v>314</v>
      </c>
    </row>
    <row r="1010" spans="1:13" outlineLevel="1">
      <c r="A1010" s="324"/>
      <c r="B1010" s="324"/>
      <c r="C1010" s="307"/>
      <c r="D1010" s="318"/>
      <c r="E1010" s="309"/>
      <c r="F1010" s="24">
        <v>45839</v>
      </c>
      <c r="G1010" s="24">
        <v>46022</v>
      </c>
      <c r="H1010" s="346"/>
      <c r="I1010" s="106"/>
      <c r="J1010" s="106"/>
      <c r="K1010" s="49">
        <v>28.28</v>
      </c>
      <c r="L1010" s="46">
        <v>2345.92</v>
      </c>
      <c r="M1010" s="413"/>
    </row>
    <row r="1011" spans="1:13" outlineLevel="1">
      <c r="A1011" s="324"/>
      <c r="B1011" s="324"/>
      <c r="C1011" s="307"/>
      <c r="D1011" s="318"/>
      <c r="E1011" s="309"/>
      <c r="F1011" s="109">
        <v>45658</v>
      </c>
      <c r="G1011" s="109">
        <v>45838</v>
      </c>
      <c r="H1011" s="346"/>
      <c r="I1011" s="106"/>
      <c r="J1011" s="106"/>
      <c r="K1011" s="49">
        <v>24.16</v>
      </c>
      <c r="L1011" s="46">
        <v>2094.42</v>
      </c>
      <c r="M1011" s="412" t="s">
        <v>315</v>
      </c>
    </row>
    <row r="1012" spans="1:13" outlineLevel="1">
      <c r="A1012" s="324"/>
      <c r="B1012" s="324"/>
      <c r="C1012" s="307"/>
      <c r="D1012" s="318"/>
      <c r="E1012" s="309"/>
      <c r="F1012" s="24">
        <v>45839</v>
      </c>
      <c r="G1012" s="24">
        <v>46022</v>
      </c>
      <c r="H1012" s="346"/>
      <c r="I1012" s="106"/>
      <c r="J1012" s="106"/>
      <c r="K1012" s="49">
        <v>28.28</v>
      </c>
      <c r="L1012" s="46">
        <v>2452.5700000000002</v>
      </c>
      <c r="M1012" s="413"/>
    </row>
    <row r="1013" spans="1:13" outlineLevel="1">
      <c r="A1013" s="324"/>
      <c r="B1013" s="324"/>
      <c r="C1013" s="307"/>
      <c r="D1013" s="318"/>
      <c r="E1013" s="309"/>
      <c r="F1013" s="109">
        <v>45658</v>
      </c>
      <c r="G1013" s="109">
        <v>45838</v>
      </c>
      <c r="H1013" s="346"/>
      <c r="I1013" s="106"/>
      <c r="J1013" s="106"/>
      <c r="K1013" s="49">
        <v>24.16</v>
      </c>
      <c r="L1013" s="46">
        <v>2266.08</v>
      </c>
      <c r="M1013" s="412" t="s">
        <v>316</v>
      </c>
    </row>
    <row r="1014" spans="1:13" outlineLevel="1">
      <c r="A1014" s="324"/>
      <c r="B1014" s="324"/>
      <c r="C1014" s="307"/>
      <c r="D1014" s="318"/>
      <c r="E1014" s="309"/>
      <c r="F1014" s="24">
        <v>45839</v>
      </c>
      <c r="G1014" s="24">
        <v>46022</v>
      </c>
      <c r="H1014" s="346"/>
      <c r="I1014" s="106"/>
      <c r="J1014" s="106"/>
      <c r="K1014" s="49">
        <v>28.28</v>
      </c>
      <c r="L1014" s="46">
        <v>2653.58</v>
      </c>
      <c r="M1014" s="413"/>
    </row>
    <row r="1015" spans="1:13" outlineLevel="1">
      <c r="A1015" s="324"/>
      <c r="B1015" s="324"/>
      <c r="C1015" s="307"/>
      <c r="D1015" s="318"/>
      <c r="E1015" s="309"/>
      <c r="F1015" s="109">
        <v>45658</v>
      </c>
      <c r="G1015" s="109">
        <v>45838</v>
      </c>
      <c r="H1015" s="346"/>
      <c r="I1015" s="106"/>
      <c r="J1015" s="106"/>
      <c r="K1015" s="49">
        <v>24.16</v>
      </c>
      <c r="L1015" s="46">
        <v>1919.89</v>
      </c>
      <c r="M1015" s="412" t="s">
        <v>317</v>
      </c>
    </row>
    <row r="1016" spans="1:13" outlineLevel="1">
      <c r="A1016" s="324"/>
      <c r="B1016" s="324"/>
      <c r="C1016" s="307"/>
      <c r="D1016" s="318"/>
      <c r="E1016" s="309"/>
      <c r="F1016" s="24">
        <v>45839</v>
      </c>
      <c r="G1016" s="24">
        <v>46022</v>
      </c>
      <c r="H1016" s="346"/>
      <c r="I1016" s="106"/>
      <c r="J1016" s="106"/>
      <c r="K1016" s="49">
        <v>28.28</v>
      </c>
      <c r="L1016" s="46">
        <v>2248.19</v>
      </c>
      <c r="M1016" s="413"/>
    </row>
    <row r="1017" spans="1:13" outlineLevel="1">
      <c r="A1017" s="324"/>
      <c r="B1017" s="324"/>
      <c r="C1017" s="307"/>
      <c r="D1017" s="318"/>
      <c r="E1017" s="309"/>
      <c r="F1017" s="109">
        <v>45658</v>
      </c>
      <c r="G1017" s="109">
        <v>45838</v>
      </c>
      <c r="H1017" s="346"/>
      <c r="I1017" s="106"/>
      <c r="J1017" s="106"/>
      <c r="K1017" s="49">
        <v>24.16</v>
      </c>
      <c r="L1017" s="46">
        <v>2094.42</v>
      </c>
      <c r="M1017" s="412" t="s">
        <v>318</v>
      </c>
    </row>
    <row r="1018" spans="1:13" outlineLevel="1">
      <c r="A1018" s="321"/>
      <c r="B1018" s="321"/>
      <c r="C1018" s="307"/>
      <c r="D1018" s="318"/>
      <c r="E1018" s="305"/>
      <c r="F1018" s="24">
        <v>45839</v>
      </c>
      <c r="G1018" s="24">
        <v>46022</v>
      </c>
      <c r="H1018" s="346"/>
      <c r="I1018" s="106"/>
      <c r="J1018" s="106"/>
      <c r="K1018" s="49">
        <v>28.28</v>
      </c>
      <c r="L1018" s="46">
        <v>2452.5700000000002</v>
      </c>
      <c r="M1018" s="413"/>
    </row>
    <row r="1019" spans="1:13" outlineLevel="1">
      <c r="A1019" s="320" t="s">
        <v>62</v>
      </c>
      <c r="B1019" s="320" t="s">
        <v>145</v>
      </c>
      <c r="C1019" s="307"/>
      <c r="D1019" s="422" t="s">
        <v>718</v>
      </c>
      <c r="E1019" s="422" t="s">
        <v>613</v>
      </c>
      <c r="F1019" s="23">
        <v>45658</v>
      </c>
      <c r="G1019" s="23">
        <v>45838</v>
      </c>
      <c r="H1019" s="346"/>
      <c r="I1019" s="49">
        <v>34.76</v>
      </c>
      <c r="J1019" s="46">
        <v>3433.58</v>
      </c>
      <c r="K1019" s="149"/>
      <c r="L1019" s="149"/>
      <c r="M1019" s="414"/>
    </row>
    <row r="1020" spans="1:13" outlineLevel="1">
      <c r="A1020" s="324"/>
      <c r="B1020" s="324"/>
      <c r="C1020" s="307"/>
      <c r="D1020" s="318"/>
      <c r="E1020" s="318"/>
      <c r="F1020" s="110">
        <v>45839</v>
      </c>
      <c r="G1020" s="110">
        <v>46022</v>
      </c>
      <c r="H1020" s="346"/>
      <c r="I1020" s="49">
        <v>42.93</v>
      </c>
      <c r="J1020" s="46">
        <v>4312.8900000000003</v>
      </c>
      <c r="K1020" s="149"/>
      <c r="L1020" s="149"/>
      <c r="M1020" s="415"/>
    </row>
    <row r="1021" spans="1:13" outlineLevel="1">
      <c r="A1021" s="324"/>
      <c r="B1021" s="324"/>
      <c r="C1021" s="307"/>
      <c r="D1021" s="318">
        <v>45646</v>
      </c>
      <c r="E1021" s="304" t="s">
        <v>712</v>
      </c>
      <c r="F1021" s="109">
        <v>45658</v>
      </c>
      <c r="G1021" s="109">
        <v>45838</v>
      </c>
      <c r="H1021" s="346"/>
      <c r="I1021" s="149"/>
      <c r="J1021" s="149"/>
      <c r="K1021" s="49">
        <v>24.31</v>
      </c>
      <c r="L1021" s="46">
        <v>1956.63</v>
      </c>
      <c r="M1021" s="412" t="s">
        <v>311</v>
      </c>
    </row>
    <row r="1022" spans="1:13" outlineLevel="1">
      <c r="A1022" s="324"/>
      <c r="B1022" s="324"/>
      <c r="C1022" s="307"/>
      <c r="D1022" s="318"/>
      <c r="E1022" s="309"/>
      <c r="F1022" s="24">
        <v>45839</v>
      </c>
      <c r="G1022" s="24">
        <v>46022</v>
      </c>
      <c r="H1022" s="346"/>
      <c r="I1022" s="149"/>
      <c r="J1022" s="149"/>
      <c r="K1022" s="49">
        <v>28.46</v>
      </c>
      <c r="L1022" s="46">
        <v>2291.21</v>
      </c>
      <c r="M1022" s="413"/>
    </row>
    <row r="1023" spans="1:13" outlineLevel="1">
      <c r="A1023" s="324"/>
      <c r="B1023" s="324"/>
      <c r="C1023" s="307"/>
      <c r="D1023" s="318"/>
      <c r="E1023" s="309"/>
      <c r="F1023" s="109">
        <v>45658</v>
      </c>
      <c r="G1023" s="109">
        <v>45838</v>
      </c>
      <c r="H1023" s="346"/>
      <c r="I1023" s="149"/>
      <c r="J1023" s="149"/>
      <c r="K1023" s="49">
        <v>24.31</v>
      </c>
      <c r="L1023" s="46">
        <v>2142.98</v>
      </c>
      <c r="M1023" s="412" t="s">
        <v>312</v>
      </c>
    </row>
    <row r="1024" spans="1:13" outlineLevel="1">
      <c r="A1024" s="324"/>
      <c r="B1024" s="324"/>
      <c r="C1024" s="307"/>
      <c r="D1024" s="318"/>
      <c r="E1024" s="309"/>
      <c r="F1024" s="24">
        <v>45839</v>
      </c>
      <c r="G1024" s="24">
        <v>46022</v>
      </c>
      <c r="H1024" s="346"/>
      <c r="I1024" s="149"/>
      <c r="J1024" s="149"/>
      <c r="K1024" s="49">
        <v>28.46</v>
      </c>
      <c r="L1024" s="46">
        <v>2509.4299999999998</v>
      </c>
      <c r="M1024" s="413"/>
    </row>
    <row r="1025" spans="1:13" outlineLevel="1">
      <c r="A1025" s="324"/>
      <c r="B1025" s="324"/>
      <c r="C1025" s="307"/>
      <c r="D1025" s="318"/>
      <c r="E1025" s="309"/>
      <c r="F1025" s="109">
        <v>45658</v>
      </c>
      <c r="G1025" s="109">
        <v>45838</v>
      </c>
      <c r="H1025" s="346"/>
      <c r="I1025" s="149"/>
      <c r="J1025" s="149"/>
      <c r="K1025" s="49">
        <v>24.31</v>
      </c>
      <c r="L1025" s="46">
        <v>1824.43</v>
      </c>
      <c r="M1025" s="412" t="s">
        <v>313</v>
      </c>
    </row>
    <row r="1026" spans="1:13" outlineLevel="1">
      <c r="A1026" s="324"/>
      <c r="B1026" s="324"/>
      <c r="C1026" s="307"/>
      <c r="D1026" s="318"/>
      <c r="E1026" s="309"/>
      <c r="F1026" s="24">
        <v>45839</v>
      </c>
      <c r="G1026" s="24">
        <v>46022</v>
      </c>
      <c r="H1026" s="346"/>
      <c r="I1026" s="149"/>
      <c r="J1026" s="149"/>
      <c r="K1026" s="49">
        <v>28.46</v>
      </c>
      <c r="L1026" s="46">
        <v>2136.41</v>
      </c>
      <c r="M1026" s="413"/>
    </row>
    <row r="1027" spans="1:13" outlineLevel="1">
      <c r="A1027" s="324"/>
      <c r="B1027" s="324"/>
      <c r="C1027" s="307"/>
      <c r="D1027" s="318"/>
      <c r="E1027" s="309"/>
      <c r="F1027" s="109">
        <v>45658</v>
      </c>
      <c r="G1027" s="109">
        <v>45838</v>
      </c>
      <c r="H1027" s="346"/>
      <c r="I1027" s="149"/>
      <c r="J1027" s="149"/>
      <c r="K1027" s="49">
        <v>24.31</v>
      </c>
      <c r="L1027" s="46">
        <v>1956.63</v>
      </c>
      <c r="M1027" s="412" t="s">
        <v>314</v>
      </c>
    </row>
    <row r="1028" spans="1:13" outlineLevel="1">
      <c r="A1028" s="324"/>
      <c r="B1028" s="324"/>
      <c r="C1028" s="307"/>
      <c r="D1028" s="318"/>
      <c r="E1028" s="309"/>
      <c r="F1028" s="24">
        <v>45839</v>
      </c>
      <c r="G1028" s="24">
        <v>46022</v>
      </c>
      <c r="H1028" s="346"/>
      <c r="I1028" s="149"/>
      <c r="J1028" s="149"/>
      <c r="K1028" s="49">
        <v>28.46</v>
      </c>
      <c r="L1028" s="46">
        <v>2291.21</v>
      </c>
      <c r="M1028" s="413"/>
    </row>
    <row r="1029" spans="1:13" outlineLevel="1">
      <c r="A1029" s="324"/>
      <c r="B1029" s="324"/>
      <c r="C1029" s="307"/>
      <c r="D1029" s="318"/>
      <c r="E1029" s="309"/>
      <c r="F1029" s="109">
        <v>45658</v>
      </c>
      <c r="G1029" s="109">
        <v>45838</v>
      </c>
      <c r="H1029" s="346"/>
      <c r="I1029" s="149"/>
      <c r="J1029" s="149"/>
      <c r="K1029" s="49">
        <v>24.31</v>
      </c>
      <c r="L1029" s="46">
        <v>2045.56</v>
      </c>
      <c r="M1029" s="412" t="s">
        <v>315</v>
      </c>
    </row>
    <row r="1030" spans="1:13" outlineLevel="1">
      <c r="A1030" s="324"/>
      <c r="B1030" s="324"/>
      <c r="C1030" s="307"/>
      <c r="D1030" s="318"/>
      <c r="E1030" s="309"/>
      <c r="F1030" s="24">
        <v>45839</v>
      </c>
      <c r="G1030" s="24">
        <v>46022</v>
      </c>
      <c r="H1030" s="346"/>
      <c r="I1030" s="149"/>
      <c r="J1030" s="149"/>
      <c r="K1030" s="49">
        <v>28.46</v>
      </c>
      <c r="L1030" s="46">
        <v>2395.34</v>
      </c>
      <c r="M1030" s="413"/>
    </row>
    <row r="1031" spans="1:13" outlineLevel="1">
      <c r="A1031" s="324"/>
      <c r="B1031" s="324"/>
      <c r="C1031" s="307"/>
      <c r="D1031" s="318"/>
      <c r="E1031" s="309"/>
      <c r="F1031" s="109">
        <v>45658</v>
      </c>
      <c r="G1031" s="109">
        <v>45838</v>
      </c>
      <c r="H1031" s="346"/>
      <c r="I1031" s="149"/>
      <c r="J1031" s="149"/>
      <c r="K1031" s="49">
        <v>24.31</v>
      </c>
      <c r="L1031" s="46">
        <v>2213.23</v>
      </c>
      <c r="M1031" s="412" t="s">
        <v>316</v>
      </c>
    </row>
    <row r="1032" spans="1:13" outlineLevel="1">
      <c r="A1032" s="324"/>
      <c r="B1032" s="324"/>
      <c r="C1032" s="307"/>
      <c r="D1032" s="318"/>
      <c r="E1032" s="309"/>
      <c r="F1032" s="24">
        <v>45839</v>
      </c>
      <c r="G1032" s="24">
        <v>46022</v>
      </c>
      <c r="H1032" s="346"/>
      <c r="I1032" s="149"/>
      <c r="J1032" s="149"/>
      <c r="K1032" s="49">
        <v>28.46</v>
      </c>
      <c r="L1032" s="46">
        <v>2591.69</v>
      </c>
      <c r="M1032" s="413"/>
    </row>
    <row r="1033" spans="1:13" outlineLevel="1">
      <c r="A1033" s="324"/>
      <c r="B1033" s="324"/>
      <c r="C1033" s="307"/>
      <c r="D1033" s="318"/>
      <c r="E1033" s="309"/>
      <c r="F1033" s="109">
        <v>45658</v>
      </c>
      <c r="G1033" s="109">
        <v>45838</v>
      </c>
      <c r="H1033" s="346"/>
      <c r="I1033" s="149"/>
      <c r="J1033" s="149"/>
      <c r="K1033" s="49">
        <v>24.31</v>
      </c>
      <c r="L1033" s="46">
        <v>1875.11</v>
      </c>
      <c r="M1033" s="412" t="s">
        <v>317</v>
      </c>
    </row>
    <row r="1034" spans="1:13" outlineLevel="1">
      <c r="A1034" s="324"/>
      <c r="B1034" s="324"/>
      <c r="C1034" s="307"/>
      <c r="D1034" s="318"/>
      <c r="E1034" s="309"/>
      <c r="F1034" s="24">
        <v>45839</v>
      </c>
      <c r="G1034" s="24">
        <v>46022</v>
      </c>
      <c r="H1034" s="346"/>
      <c r="I1034" s="149"/>
      <c r="J1034" s="149"/>
      <c r="K1034" s="49">
        <v>28.46</v>
      </c>
      <c r="L1034" s="46">
        <v>2195.75</v>
      </c>
      <c r="M1034" s="413"/>
    </row>
    <row r="1035" spans="1:13" outlineLevel="1">
      <c r="A1035" s="324"/>
      <c r="B1035" s="324"/>
      <c r="C1035" s="307"/>
      <c r="D1035" s="318"/>
      <c r="E1035" s="309"/>
      <c r="F1035" s="109">
        <v>45658</v>
      </c>
      <c r="G1035" s="109">
        <v>45838</v>
      </c>
      <c r="H1035" s="346"/>
      <c r="I1035" s="149"/>
      <c r="J1035" s="149"/>
      <c r="K1035" s="49">
        <v>24.31</v>
      </c>
      <c r="L1035" s="46">
        <v>2045.56</v>
      </c>
      <c r="M1035" s="412" t="s">
        <v>318</v>
      </c>
    </row>
    <row r="1036" spans="1:13" outlineLevel="1">
      <c r="A1036" s="321"/>
      <c r="B1036" s="321"/>
      <c r="C1036" s="307"/>
      <c r="D1036" s="318"/>
      <c r="E1036" s="305"/>
      <c r="F1036" s="24">
        <v>45839</v>
      </c>
      <c r="G1036" s="24">
        <v>46022</v>
      </c>
      <c r="H1036" s="346"/>
      <c r="I1036" s="149"/>
      <c r="J1036" s="149"/>
      <c r="K1036" s="49">
        <v>28.46</v>
      </c>
      <c r="L1036" s="46">
        <v>2395.34</v>
      </c>
      <c r="M1036" s="413"/>
    </row>
    <row r="1037" spans="1:13" outlineLevel="1">
      <c r="A1037" s="320" t="s">
        <v>62</v>
      </c>
      <c r="B1037" s="320" t="s">
        <v>147</v>
      </c>
      <c r="C1037" s="307"/>
      <c r="D1037" s="422" t="s">
        <v>718</v>
      </c>
      <c r="E1037" s="422" t="s">
        <v>613</v>
      </c>
      <c r="F1037" s="23">
        <v>45658</v>
      </c>
      <c r="G1037" s="23">
        <v>45838</v>
      </c>
      <c r="H1037" s="346"/>
      <c r="I1037" s="49">
        <v>34.76</v>
      </c>
      <c r="J1037" s="46">
        <v>3433.58</v>
      </c>
      <c r="K1037" s="149"/>
      <c r="L1037" s="149"/>
      <c r="M1037" s="414"/>
    </row>
    <row r="1038" spans="1:13" outlineLevel="1">
      <c r="A1038" s="324"/>
      <c r="B1038" s="324"/>
      <c r="C1038" s="307"/>
      <c r="D1038" s="318"/>
      <c r="E1038" s="318"/>
      <c r="F1038" s="110">
        <v>45839</v>
      </c>
      <c r="G1038" s="110">
        <v>46022</v>
      </c>
      <c r="H1038" s="346"/>
      <c r="I1038" s="49">
        <v>42.93</v>
      </c>
      <c r="J1038" s="46">
        <v>4312.8900000000003</v>
      </c>
      <c r="K1038" s="149"/>
      <c r="L1038" s="149"/>
      <c r="M1038" s="415"/>
    </row>
    <row r="1039" spans="1:13" outlineLevel="1">
      <c r="A1039" s="324"/>
      <c r="B1039" s="324"/>
      <c r="C1039" s="307"/>
      <c r="D1039" s="318">
        <v>45646</v>
      </c>
      <c r="E1039" s="304" t="s">
        <v>712</v>
      </c>
      <c r="F1039" s="109">
        <v>45658</v>
      </c>
      <c r="G1039" s="109">
        <v>45838</v>
      </c>
      <c r="H1039" s="346"/>
      <c r="I1039" s="149"/>
      <c r="J1039" s="149"/>
      <c r="K1039" s="49">
        <v>24.31</v>
      </c>
      <c r="L1039" s="46">
        <v>1956.63</v>
      </c>
      <c r="M1039" s="412" t="s">
        <v>311</v>
      </c>
    </row>
    <row r="1040" spans="1:13" outlineLevel="1">
      <c r="A1040" s="324"/>
      <c r="B1040" s="324"/>
      <c r="C1040" s="307"/>
      <c r="D1040" s="318"/>
      <c r="E1040" s="309"/>
      <c r="F1040" s="24">
        <v>45839</v>
      </c>
      <c r="G1040" s="24">
        <v>46022</v>
      </c>
      <c r="H1040" s="346"/>
      <c r="I1040" s="149"/>
      <c r="J1040" s="149"/>
      <c r="K1040" s="49">
        <v>28.46</v>
      </c>
      <c r="L1040" s="46">
        <v>2291.21</v>
      </c>
      <c r="M1040" s="413"/>
    </row>
    <row r="1041" spans="1:13" outlineLevel="1">
      <c r="A1041" s="324"/>
      <c r="B1041" s="324"/>
      <c r="C1041" s="307"/>
      <c r="D1041" s="318"/>
      <c r="E1041" s="309"/>
      <c r="F1041" s="109">
        <v>45658</v>
      </c>
      <c r="G1041" s="109">
        <v>45838</v>
      </c>
      <c r="H1041" s="346"/>
      <c r="I1041" s="149"/>
      <c r="J1041" s="149"/>
      <c r="K1041" s="49">
        <v>24.31</v>
      </c>
      <c r="L1041" s="46">
        <v>2142.98</v>
      </c>
      <c r="M1041" s="412" t="s">
        <v>312</v>
      </c>
    </row>
    <row r="1042" spans="1:13" outlineLevel="1">
      <c r="A1042" s="324"/>
      <c r="B1042" s="324"/>
      <c r="C1042" s="307"/>
      <c r="D1042" s="318"/>
      <c r="E1042" s="309"/>
      <c r="F1042" s="24">
        <v>45839</v>
      </c>
      <c r="G1042" s="24">
        <v>46022</v>
      </c>
      <c r="H1042" s="346"/>
      <c r="I1042" s="149"/>
      <c r="J1042" s="149"/>
      <c r="K1042" s="49">
        <v>28.46</v>
      </c>
      <c r="L1042" s="46">
        <v>2509.4299999999998</v>
      </c>
      <c r="M1042" s="413"/>
    </row>
    <row r="1043" spans="1:13" outlineLevel="1">
      <c r="A1043" s="324"/>
      <c r="B1043" s="324"/>
      <c r="C1043" s="307"/>
      <c r="D1043" s="318"/>
      <c r="E1043" s="309"/>
      <c r="F1043" s="109">
        <v>45658</v>
      </c>
      <c r="G1043" s="109">
        <v>45838</v>
      </c>
      <c r="H1043" s="346"/>
      <c r="I1043" s="149"/>
      <c r="J1043" s="149"/>
      <c r="K1043" s="49">
        <v>24.31</v>
      </c>
      <c r="L1043" s="46">
        <v>1824.43</v>
      </c>
      <c r="M1043" s="412" t="s">
        <v>313</v>
      </c>
    </row>
    <row r="1044" spans="1:13" outlineLevel="1">
      <c r="A1044" s="324"/>
      <c r="B1044" s="324"/>
      <c r="C1044" s="307"/>
      <c r="D1044" s="318"/>
      <c r="E1044" s="309"/>
      <c r="F1044" s="24">
        <v>45839</v>
      </c>
      <c r="G1044" s="24">
        <v>46022</v>
      </c>
      <c r="H1044" s="346"/>
      <c r="I1044" s="149"/>
      <c r="J1044" s="149"/>
      <c r="K1044" s="49">
        <v>28.46</v>
      </c>
      <c r="L1044" s="46">
        <v>2136.41</v>
      </c>
      <c r="M1044" s="413"/>
    </row>
    <row r="1045" spans="1:13" outlineLevel="1">
      <c r="A1045" s="324"/>
      <c r="B1045" s="324"/>
      <c r="C1045" s="307"/>
      <c r="D1045" s="318"/>
      <c r="E1045" s="309"/>
      <c r="F1045" s="109">
        <v>45658</v>
      </c>
      <c r="G1045" s="109">
        <v>45838</v>
      </c>
      <c r="H1045" s="346"/>
      <c r="I1045" s="149"/>
      <c r="J1045" s="149"/>
      <c r="K1045" s="49">
        <v>24.31</v>
      </c>
      <c r="L1045" s="46">
        <v>1956.63</v>
      </c>
      <c r="M1045" s="412" t="s">
        <v>314</v>
      </c>
    </row>
    <row r="1046" spans="1:13" outlineLevel="1">
      <c r="A1046" s="324"/>
      <c r="B1046" s="324"/>
      <c r="C1046" s="307"/>
      <c r="D1046" s="318"/>
      <c r="E1046" s="309"/>
      <c r="F1046" s="24">
        <v>45839</v>
      </c>
      <c r="G1046" s="24">
        <v>46022</v>
      </c>
      <c r="H1046" s="346"/>
      <c r="I1046" s="149"/>
      <c r="J1046" s="149"/>
      <c r="K1046" s="49">
        <v>28.46</v>
      </c>
      <c r="L1046" s="46">
        <v>2291.21</v>
      </c>
      <c r="M1046" s="413"/>
    </row>
    <row r="1047" spans="1:13" outlineLevel="1">
      <c r="A1047" s="324"/>
      <c r="B1047" s="324"/>
      <c r="C1047" s="307"/>
      <c r="D1047" s="318"/>
      <c r="E1047" s="309"/>
      <c r="F1047" s="109">
        <v>45658</v>
      </c>
      <c r="G1047" s="109">
        <v>45838</v>
      </c>
      <c r="H1047" s="346"/>
      <c r="I1047" s="149"/>
      <c r="J1047" s="149"/>
      <c r="K1047" s="49">
        <v>24.31</v>
      </c>
      <c r="L1047" s="46">
        <v>2045.56</v>
      </c>
      <c r="M1047" s="412" t="s">
        <v>315</v>
      </c>
    </row>
    <row r="1048" spans="1:13" outlineLevel="1">
      <c r="A1048" s="324"/>
      <c r="B1048" s="324"/>
      <c r="C1048" s="307"/>
      <c r="D1048" s="318"/>
      <c r="E1048" s="309"/>
      <c r="F1048" s="24">
        <v>45839</v>
      </c>
      <c r="G1048" s="24">
        <v>46022</v>
      </c>
      <c r="H1048" s="346"/>
      <c r="I1048" s="149"/>
      <c r="J1048" s="149"/>
      <c r="K1048" s="49">
        <v>28.46</v>
      </c>
      <c r="L1048" s="46">
        <v>2395.34</v>
      </c>
      <c r="M1048" s="413"/>
    </row>
    <row r="1049" spans="1:13" outlineLevel="1">
      <c r="A1049" s="324"/>
      <c r="B1049" s="324"/>
      <c r="C1049" s="307"/>
      <c r="D1049" s="318"/>
      <c r="E1049" s="309"/>
      <c r="F1049" s="109">
        <v>45658</v>
      </c>
      <c r="G1049" s="109">
        <v>45838</v>
      </c>
      <c r="H1049" s="346"/>
      <c r="I1049" s="149"/>
      <c r="J1049" s="149"/>
      <c r="K1049" s="49">
        <v>24.31</v>
      </c>
      <c r="L1049" s="46">
        <v>2213.23</v>
      </c>
      <c r="M1049" s="412" t="s">
        <v>316</v>
      </c>
    </row>
    <row r="1050" spans="1:13" outlineLevel="1">
      <c r="A1050" s="324"/>
      <c r="B1050" s="324"/>
      <c r="C1050" s="307"/>
      <c r="D1050" s="318"/>
      <c r="E1050" s="309"/>
      <c r="F1050" s="24">
        <v>45839</v>
      </c>
      <c r="G1050" s="24">
        <v>46022</v>
      </c>
      <c r="H1050" s="346"/>
      <c r="I1050" s="149"/>
      <c r="J1050" s="149"/>
      <c r="K1050" s="49">
        <v>28.46</v>
      </c>
      <c r="L1050" s="46">
        <v>2591.69</v>
      </c>
      <c r="M1050" s="413"/>
    </row>
    <row r="1051" spans="1:13" outlineLevel="1">
      <c r="A1051" s="324"/>
      <c r="B1051" s="324"/>
      <c r="C1051" s="307"/>
      <c r="D1051" s="318"/>
      <c r="E1051" s="309"/>
      <c r="F1051" s="109">
        <v>45658</v>
      </c>
      <c r="G1051" s="109">
        <v>45838</v>
      </c>
      <c r="H1051" s="346"/>
      <c r="I1051" s="149"/>
      <c r="J1051" s="149"/>
      <c r="K1051" s="49">
        <v>24.31</v>
      </c>
      <c r="L1051" s="46">
        <v>1875.11</v>
      </c>
      <c r="M1051" s="412" t="s">
        <v>317</v>
      </c>
    </row>
    <row r="1052" spans="1:13" outlineLevel="1">
      <c r="A1052" s="324"/>
      <c r="B1052" s="324"/>
      <c r="C1052" s="307"/>
      <c r="D1052" s="318"/>
      <c r="E1052" s="309"/>
      <c r="F1052" s="24">
        <v>45839</v>
      </c>
      <c r="G1052" s="24">
        <v>46022</v>
      </c>
      <c r="H1052" s="346"/>
      <c r="I1052" s="149"/>
      <c r="J1052" s="149"/>
      <c r="K1052" s="49">
        <v>28.46</v>
      </c>
      <c r="L1052" s="46">
        <v>2195.75</v>
      </c>
      <c r="M1052" s="413"/>
    </row>
    <row r="1053" spans="1:13" outlineLevel="1">
      <c r="A1053" s="324"/>
      <c r="B1053" s="324"/>
      <c r="C1053" s="307"/>
      <c r="D1053" s="318"/>
      <c r="E1053" s="309"/>
      <c r="F1053" s="109">
        <v>45658</v>
      </c>
      <c r="G1053" s="109">
        <v>45838</v>
      </c>
      <c r="H1053" s="346"/>
      <c r="I1053" s="149"/>
      <c r="J1053" s="149"/>
      <c r="K1053" s="49">
        <v>24.31</v>
      </c>
      <c r="L1053" s="46">
        <v>2045.56</v>
      </c>
      <c r="M1053" s="412" t="s">
        <v>318</v>
      </c>
    </row>
    <row r="1054" spans="1:13" outlineLevel="1">
      <c r="A1054" s="321"/>
      <c r="B1054" s="321"/>
      <c r="C1054" s="307"/>
      <c r="D1054" s="318"/>
      <c r="E1054" s="305"/>
      <c r="F1054" s="24">
        <v>45839</v>
      </c>
      <c r="G1054" s="24">
        <v>46022</v>
      </c>
      <c r="H1054" s="346"/>
      <c r="I1054" s="149"/>
      <c r="J1054" s="149"/>
      <c r="K1054" s="49">
        <v>28.46</v>
      </c>
      <c r="L1054" s="46">
        <v>2395.34</v>
      </c>
      <c r="M1054" s="413"/>
    </row>
    <row r="1055" spans="1:13" outlineLevel="1">
      <c r="A1055" s="320" t="s">
        <v>62</v>
      </c>
      <c r="B1055" s="320" t="s">
        <v>308</v>
      </c>
      <c r="C1055" s="307"/>
      <c r="D1055" s="422" t="s">
        <v>718</v>
      </c>
      <c r="E1055" s="422" t="s">
        <v>613</v>
      </c>
      <c r="F1055" s="23">
        <v>45658</v>
      </c>
      <c r="G1055" s="23">
        <v>45838</v>
      </c>
      <c r="H1055" s="346"/>
      <c r="I1055" s="49">
        <v>34.76</v>
      </c>
      <c r="J1055" s="46">
        <v>3433.58</v>
      </c>
      <c r="K1055" s="149"/>
      <c r="L1055" s="149"/>
      <c r="M1055" s="414"/>
    </row>
    <row r="1056" spans="1:13" outlineLevel="1">
      <c r="A1056" s="324"/>
      <c r="B1056" s="324"/>
      <c r="C1056" s="307"/>
      <c r="D1056" s="318"/>
      <c r="E1056" s="318"/>
      <c r="F1056" s="110">
        <v>45839</v>
      </c>
      <c r="G1056" s="110">
        <v>46022</v>
      </c>
      <c r="H1056" s="346"/>
      <c r="I1056" s="49">
        <v>42.93</v>
      </c>
      <c r="J1056" s="46">
        <v>4312.8900000000003</v>
      </c>
      <c r="K1056" s="149"/>
      <c r="L1056" s="149"/>
      <c r="M1056" s="415"/>
    </row>
    <row r="1057" spans="1:13" outlineLevel="1">
      <c r="A1057" s="324"/>
      <c r="B1057" s="324"/>
      <c r="C1057" s="307"/>
      <c r="D1057" s="318">
        <v>45646</v>
      </c>
      <c r="E1057" s="304" t="s">
        <v>712</v>
      </c>
      <c r="F1057" s="109">
        <v>45658</v>
      </c>
      <c r="G1057" s="109">
        <v>45838</v>
      </c>
      <c r="H1057" s="346"/>
      <c r="I1057" s="149"/>
      <c r="J1057" s="149"/>
      <c r="K1057" s="49">
        <v>24.31</v>
      </c>
      <c r="L1057" s="46">
        <v>1956.63</v>
      </c>
      <c r="M1057" s="412" t="s">
        <v>311</v>
      </c>
    </row>
    <row r="1058" spans="1:13" outlineLevel="1">
      <c r="A1058" s="324"/>
      <c r="B1058" s="324"/>
      <c r="C1058" s="307"/>
      <c r="D1058" s="318"/>
      <c r="E1058" s="309"/>
      <c r="F1058" s="24">
        <v>45839</v>
      </c>
      <c r="G1058" s="24">
        <v>46022</v>
      </c>
      <c r="H1058" s="346"/>
      <c r="I1058" s="149"/>
      <c r="J1058" s="149"/>
      <c r="K1058" s="49">
        <v>28.46</v>
      </c>
      <c r="L1058" s="46">
        <v>2291.21</v>
      </c>
      <c r="M1058" s="413"/>
    </row>
    <row r="1059" spans="1:13" outlineLevel="1">
      <c r="A1059" s="324"/>
      <c r="B1059" s="324"/>
      <c r="C1059" s="307"/>
      <c r="D1059" s="318"/>
      <c r="E1059" s="309"/>
      <c r="F1059" s="109">
        <v>45658</v>
      </c>
      <c r="G1059" s="109">
        <v>45838</v>
      </c>
      <c r="H1059" s="346"/>
      <c r="I1059" s="149"/>
      <c r="J1059" s="149"/>
      <c r="K1059" s="49">
        <v>24.31</v>
      </c>
      <c r="L1059" s="46">
        <v>2142.98</v>
      </c>
      <c r="M1059" s="412" t="s">
        <v>312</v>
      </c>
    </row>
    <row r="1060" spans="1:13" outlineLevel="1">
      <c r="A1060" s="324"/>
      <c r="B1060" s="324"/>
      <c r="C1060" s="307"/>
      <c r="D1060" s="318"/>
      <c r="E1060" s="309"/>
      <c r="F1060" s="24">
        <v>45839</v>
      </c>
      <c r="G1060" s="24">
        <v>46022</v>
      </c>
      <c r="H1060" s="346"/>
      <c r="I1060" s="149"/>
      <c r="J1060" s="149"/>
      <c r="K1060" s="49">
        <v>28.46</v>
      </c>
      <c r="L1060" s="46">
        <v>2509.4299999999998</v>
      </c>
      <c r="M1060" s="413"/>
    </row>
    <row r="1061" spans="1:13" outlineLevel="1">
      <c r="A1061" s="324"/>
      <c r="B1061" s="324"/>
      <c r="C1061" s="307"/>
      <c r="D1061" s="318"/>
      <c r="E1061" s="309"/>
      <c r="F1061" s="109">
        <v>45658</v>
      </c>
      <c r="G1061" s="109">
        <v>45838</v>
      </c>
      <c r="H1061" s="346"/>
      <c r="I1061" s="149"/>
      <c r="J1061" s="149"/>
      <c r="K1061" s="49">
        <v>24.31</v>
      </c>
      <c r="L1061" s="46">
        <v>1824.43</v>
      </c>
      <c r="M1061" s="412" t="s">
        <v>313</v>
      </c>
    </row>
    <row r="1062" spans="1:13" outlineLevel="1">
      <c r="A1062" s="324"/>
      <c r="B1062" s="324"/>
      <c r="C1062" s="307"/>
      <c r="D1062" s="318"/>
      <c r="E1062" s="309"/>
      <c r="F1062" s="24">
        <v>45839</v>
      </c>
      <c r="G1062" s="24">
        <v>46022</v>
      </c>
      <c r="H1062" s="346"/>
      <c r="I1062" s="149"/>
      <c r="J1062" s="149"/>
      <c r="K1062" s="49">
        <v>28.46</v>
      </c>
      <c r="L1062" s="46">
        <v>2136.41</v>
      </c>
      <c r="M1062" s="413"/>
    </row>
    <row r="1063" spans="1:13" outlineLevel="1">
      <c r="A1063" s="324"/>
      <c r="B1063" s="324"/>
      <c r="C1063" s="307"/>
      <c r="D1063" s="318"/>
      <c r="E1063" s="309"/>
      <c r="F1063" s="109">
        <v>45658</v>
      </c>
      <c r="G1063" s="109">
        <v>45838</v>
      </c>
      <c r="H1063" s="346"/>
      <c r="I1063" s="149"/>
      <c r="J1063" s="149"/>
      <c r="K1063" s="49">
        <v>24.31</v>
      </c>
      <c r="L1063" s="46">
        <v>1956.63</v>
      </c>
      <c r="M1063" s="412" t="s">
        <v>314</v>
      </c>
    </row>
    <row r="1064" spans="1:13" outlineLevel="1">
      <c r="A1064" s="324"/>
      <c r="B1064" s="324"/>
      <c r="C1064" s="307"/>
      <c r="D1064" s="318"/>
      <c r="E1064" s="309"/>
      <c r="F1064" s="24">
        <v>45839</v>
      </c>
      <c r="G1064" s="24">
        <v>46022</v>
      </c>
      <c r="H1064" s="346"/>
      <c r="I1064" s="149"/>
      <c r="J1064" s="149"/>
      <c r="K1064" s="49">
        <v>28.46</v>
      </c>
      <c r="L1064" s="46">
        <v>2291.21</v>
      </c>
      <c r="M1064" s="413"/>
    </row>
    <row r="1065" spans="1:13" outlineLevel="1">
      <c r="A1065" s="324"/>
      <c r="B1065" s="324"/>
      <c r="C1065" s="307"/>
      <c r="D1065" s="318"/>
      <c r="E1065" s="309"/>
      <c r="F1065" s="109">
        <v>45658</v>
      </c>
      <c r="G1065" s="109">
        <v>45838</v>
      </c>
      <c r="H1065" s="346"/>
      <c r="I1065" s="149"/>
      <c r="J1065" s="149"/>
      <c r="K1065" s="49">
        <v>24.31</v>
      </c>
      <c r="L1065" s="46">
        <v>2045.56</v>
      </c>
      <c r="M1065" s="412" t="s">
        <v>315</v>
      </c>
    </row>
    <row r="1066" spans="1:13" outlineLevel="1">
      <c r="A1066" s="324"/>
      <c r="B1066" s="324"/>
      <c r="C1066" s="307"/>
      <c r="D1066" s="318"/>
      <c r="E1066" s="309"/>
      <c r="F1066" s="24">
        <v>45839</v>
      </c>
      <c r="G1066" s="24">
        <v>46022</v>
      </c>
      <c r="H1066" s="346"/>
      <c r="I1066" s="149"/>
      <c r="J1066" s="149"/>
      <c r="K1066" s="49">
        <v>28.46</v>
      </c>
      <c r="L1066" s="46">
        <v>2395.34</v>
      </c>
      <c r="M1066" s="413"/>
    </row>
    <row r="1067" spans="1:13" outlineLevel="1">
      <c r="A1067" s="324"/>
      <c r="B1067" s="324"/>
      <c r="C1067" s="307"/>
      <c r="D1067" s="318"/>
      <c r="E1067" s="309"/>
      <c r="F1067" s="109">
        <v>45658</v>
      </c>
      <c r="G1067" s="109">
        <v>45838</v>
      </c>
      <c r="H1067" s="346"/>
      <c r="I1067" s="149"/>
      <c r="J1067" s="149"/>
      <c r="K1067" s="49">
        <v>24.31</v>
      </c>
      <c r="L1067" s="46">
        <v>2213.23</v>
      </c>
      <c r="M1067" s="412" t="s">
        <v>316</v>
      </c>
    </row>
    <row r="1068" spans="1:13" outlineLevel="1">
      <c r="A1068" s="324"/>
      <c r="B1068" s="324"/>
      <c r="C1068" s="307"/>
      <c r="D1068" s="318"/>
      <c r="E1068" s="309"/>
      <c r="F1068" s="24">
        <v>45839</v>
      </c>
      <c r="G1068" s="24">
        <v>46022</v>
      </c>
      <c r="H1068" s="346"/>
      <c r="I1068" s="149"/>
      <c r="J1068" s="149"/>
      <c r="K1068" s="49">
        <v>28.46</v>
      </c>
      <c r="L1068" s="46">
        <v>2591.69</v>
      </c>
      <c r="M1068" s="413"/>
    </row>
    <row r="1069" spans="1:13" outlineLevel="1">
      <c r="A1069" s="324"/>
      <c r="B1069" s="324"/>
      <c r="C1069" s="307"/>
      <c r="D1069" s="318"/>
      <c r="E1069" s="309"/>
      <c r="F1069" s="109">
        <v>45658</v>
      </c>
      <c r="G1069" s="109">
        <v>45838</v>
      </c>
      <c r="H1069" s="346"/>
      <c r="I1069" s="149"/>
      <c r="J1069" s="149"/>
      <c r="K1069" s="49">
        <v>24.31</v>
      </c>
      <c r="L1069" s="46">
        <v>1875.11</v>
      </c>
      <c r="M1069" s="412" t="s">
        <v>317</v>
      </c>
    </row>
    <row r="1070" spans="1:13" outlineLevel="1">
      <c r="A1070" s="324"/>
      <c r="B1070" s="324"/>
      <c r="C1070" s="307"/>
      <c r="D1070" s="318"/>
      <c r="E1070" s="309"/>
      <c r="F1070" s="24">
        <v>45839</v>
      </c>
      <c r="G1070" s="24">
        <v>46022</v>
      </c>
      <c r="H1070" s="346"/>
      <c r="I1070" s="149"/>
      <c r="J1070" s="149"/>
      <c r="K1070" s="49">
        <v>28.46</v>
      </c>
      <c r="L1070" s="46">
        <v>2195.75</v>
      </c>
      <c r="M1070" s="413"/>
    </row>
    <row r="1071" spans="1:13" outlineLevel="1">
      <c r="A1071" s="324"/>
      <c r="B1071" s="324"/>
      <c r="C1071" s="307"/>
      <c r="D1071" s="318"/>
      <c r="E1071" s="309"/>
      <c r="F1071" s="109">
        <v>45658</v>
      </c>
      <c r="G1071" s="109">
        <v>45838</v>
      </c>
      <c r="H1071" s="346"/>
      <c r="I1071" s="149"/>
      <c r="J1071" s="149"/>
      <c r="K1071" s="49">
        <v>24.31</v>
      </c>
      <c r="L1071" s="46">
        <v>2045.56</v>
      </c>
      <c r="M1071" s="412" t="s">
        <v>318</v>
      </c>
    </row>
    <row r="1072" spans="1:13" outlineLevel="1">
      <c r="A1072" s="321"/>
      <c r="B1072" s="321"/>
      <c r="C1072" s="307"/>
      <c r="D1072" s="318"/>
      <c r="E1072" s="305"/>
      <c r="F1072" s="24">
        <v>45839</v>
      </c>
      <c r="G1072" s="24">
        <v>46022</v>
      </c>
      <c r="H1072" s="346"/>
      <c r="I1072" s="149"/>
      <c r="J1072" s="149"/>
      <c r="K1072" s="49">
        <v>28.46</v>
      </c>
      <c r="L1072" s="46">
        <v>2395.34</v>
      </c>
      <c r="M1072" s="413"/>
    </row>
    <row r="1073" spans="1:13" outlineLevel="1">
      <c r="A1073" s="320" t="s">
        <v>62</v>
      </c>
      <c r="B1073" s="320" t="s">
        <v>306</v>
      </c>
      <c r="C1073" s="307"/>
      <c r="D1073" s="422" t="s">
        <v>718</v>
      </c>
      <c r="E1073" s="422" t="s">
        <v>613</v>
      </c>
      <c r="F1073" s="23">
        <v>45658</v>
      </c>
      <c r="G1073" s="23">
        <v>45838</v>
      </c>
      <c r="H1073" s="346"/>
      <c r="I1073" s="49">
        <v>34.76</v>
      </c>
      <c r="J1073" s="46">
        <v>3433.58</v>
      </c>
      <c r="K1073" s="149"/>
      <c r="L1073" s="149"/>
      <c r="M1073" s="412"/>
    </row>
    <row r="1074" spans="1:13" outlineLevel="1">
      <c r="A1074" s="324"/>
      <c r="B1074" s="324"/>
      <c r="C1074" s="307"/>
      <c r="D1074" s="318"/>
      <c r="E1074" s="318"/>
      <c r="F1074" s="110">
        <v>45839</v>
      </c>
      <c r="G1074" s="110">
        <v>46022</v>
      </c>
      <c r="H1074" s="346"/>
      <c r="I1074" s="49">
        <v>42.93</v>
      </c>
      <c r="J1074" s="46">
        <v>4312.8900000000003</v>
      </c>
      <c r="K1074" s="149"/>
      <c r="L1074" s="149"/>
      <c r="M1074" s="413"/>
    </row>
    <row r="1075" spans="1:13" outlineLevel="1">
      <c r="A1075" s="324"/>
      <c r="B1075" s="324"/>
      <c r="C1075" s="307"/>
      <c r="D1075" s="318">
        <v>45646</v>
      </c>
      <c r="E1075" s="304" t="s">
        <v>712</v>
      </c>
      <c r="F1075" s="109">
        <v>45658</v>
      </c>
      <c r="G1075" s="109">
        <v>45838</v>
      </c>
      <c r="H1075" s="346"/>
      <c r="I1075" s="149"/>
      <c r="J1075" s="149"/>
      <c r="K1075" s="49">
        <v>24.31</v>
      </c>
      <c r="L1075" s="46">
        <v>1956.63</v>
      </c>
      <c r="M1075" s="412" t="s">
        <v>311</v>
      </c>
    </row>
    <row r="1076" spans="1:13" outlineLevel="1">
      <c r="A1076" s="324"/>
      <c r="B1076" s="324"/>
      <c r="C1076" s="307"/>
      <c r="D1076" s="318"/>
      <c r="E1076" s="309"/>
      <c r="F1076" s="24">
        <v>45839</v>
      </c>
      <c r="G1076" s="24">
        <v>46022</v>
      </c>
      <c r="H1076" s="346"/>
      <c r="I1076" s="149"/>
      <c r="J1076" s="149"/>
      <c r="K1076" s="49">
        <v>28.46</v>
      </c>
      <c r="L1076" s="46">
        <v>2291.21</v>
      </c>
      <c r="M1076" s="413"/>
    </row>
    <row r="1077" spans="1:13" outlineLevel="1">
      <c r="A1077" s="324"/>
      <c r="B1077" s="324"/>
      <c r="C1077" s="307"/>
      <c r="D1077" s="318"/>
      <c r="E1077" s="309"/>
      <c r="F1077" s="109">
        <v>45658</v>
      </c>
      <c r="G1077" s="109">
        <v>45838</v>
      </c>
      <c r="H1077" s="346"/>
      <c r="I1077" s="149"/>
      <c r="J1077" s="149"/>
      <c r="K1077" s="49">
        <v>24.31</v>
      </c>
      <c r="L1077" s="46">
        <v>2142.98</v>
      </c>
      <c r="M1077" s="412" t="s">
        <v>312</v>
      </c>
    </row>
    <row r="1078" spans="1:13" outlineLevel="1">
      <c r="A1078" s="324"/>
      <c r="B1078" s="324"/>
      <c r="C1078" s="307"/>
      <c r="D1078" s="318"/>
      <c r="E1078" s="309"/>
      <c r="F1078" s="24">
        <v>45839</v>
      </c>
      <c r="G1078" s="24">
        <v>46022</v>
      </c>
      <c r="H1078" s="346"/>
      <c r="I1078" s="149"/>
      <c r="J1078" s="149"/>
      <c r="K1078" s="49">
        <v>28.46</v>
      </c>
      <c r="L1078" s="46">
        <v>2509.4299999999998</v>
      </c>
      <c r="M1078" s="413"/>
    </row>
    <row r="1079" spans="1:13" outlineLevel="1">
      <c r="A1079" s="324"/>
      <c r="B1079" s="324"/>
      <c r="C1079" s="307"/>
      <c r="D1079" s="318"/>
      <c r="E1079" s="309"/>
      <c r="F1079" s="109">
        <v>45658</v>
      </c>
      <c r="G1079" s="109">
        <v>45838</v>
      </c>
      <c r="H1079" s="346"/>
      <c r="I1079" s="149"/>
      <c r="J1079" s="149"/>
      <c r="K1079" s="49">
        <v>24.31</v>
      </c>
      <c r="L1079" s="46">
        <v>1824.43</v>
      </c>
      <c r="M1079" s="412" t="s">
        <v>313</v>
      </c>
    </row>
    <row r="1080" spans="1:13" outlineLevel="1">
      <c r="A1080" s="324"/>
      <c r="B1080" s="324"/>
      <c r="C1080" s="307"/>
      <c r="D1080" s="318"/>
      <c r="E1080" s="309"/>
      <c r="F1080" s="24">
        <v>45839</v>
      </c>
      <c r="G1080" s="24">
        <v>46022</v>
      </c>
      <c r="H1080" s="346"/>
      <c r="I1080" s="149"/>
      <c r="J1080" s="149"/>
      <c r="K1080" s="49">
        <v>28.46</v>
      </c>
      <c r="L1080" s="46">
        <v>2136.41</v>
      </c>
      <c r="M1080" s="413"/>
    </row>
    <row r="1081" spans="1:13" outlineLevel="1">
      <c r="A1081" s="324"/>
      <c r="B1081" s="324"/>
      <c r="C1081" s="307"/>
      <c r="D1081" s="318"/>
      <c r="E1081" s="309"/>
      <c r="F1081" s="109">
        <v>45658</v>
      </c>
      <c r="G1081" s="109">
        <v>45838</v>
      </c>
      <c r="H1081" s="346"/>
      <c r="I1081" s="149"/>
      <c r="J1081" s="149"/>
      <c r="K1081" s="49">
        <v>24.31</v>
      </c>
      <c r="L1081" s="46">
        <v>1956.63</v>
      </c>
      <c r="M1081" s="412" t="s">
        <v>314</v>
      </c>
    </row>
    <row r="1082" spans="1:13" outlineLevel="1">
      <c r="A1082" s="324"/>
      <c r="B1082" s="324"/>
      <c r="C1082" s="307"/>
      <c r="D1082" s="318"/>
      <c r="E1082" s="309"/>
      <c r="F1082" s="24">
        <v>45839</v>
      </c>
      <c r="G1082" s="24">
        <v>46022</v>
      </c>
      <c r="H1082" s="346"/>
      <c r="I1082" s="149"/>
      <c r="J1082" s="149"/>
      <c r="K1082" s="49">
        <v>28.46</v>
      </c>
      <c r="L1082" s="46">
        <v>2291.21</v>
      </c>
      <c r="M1082" s="413"/>
    </row>
    <row r="1083" spans="1:13" outlineLevel="1">
      <c r="A1083" s="324"/>
      <c r="B1083" s="324"/>
      <c r="C1083" s="307"/>
      <c r="D1083" s="318"/>
      <c r="E1083" s="309"/>
      <c r="F1083" s="109">
        <v>45658</v>
      </c>
      <c r="G1083" s="109">
        <v>45838</v>
      </c>
      <c r="H1083" s="346"/>
      <c r="I1083" s="149"/>
      <c r="J1083" s="149"/>
      <c r="K1083" s="49">
        <v>24.31</v>
      </c>
      <c r="L1083" s="46">
        <v>2045.56</v>
      </c>
      <c r="M1083" s="412" t="s">
        <v>315</v>
      </c>
    </row>
    <row r="1084" spans="1:13" outlineLevel="1">
      <c r="A1084" s="324"/>
      <c r="B1084" s="324"/>
      <c r="C1084" s="307"/>
      <c r="D1084" s="318"/>
      <c r="E1084" s="309"/>
      <c r="F1084" s="24">
        <v>45839</v>
      </c>
      <c r="G1084" s="24">
        <v>46022</v>
      </c>
      <c r="H1084" s="346"/>
      <c r="I1084" s="149"/>
      <c r="J1084" s="149"/>
      <c r="K1084" s="49">
        <v>28.46</v>
      </c>
      <c r="L1084" s="46">
        <v>2395.34</v>
      </c>
      <c r="M1084" s="413"/>
    </row>
    <row r="1085" spans="1:13" outlineLevel="1">
      <c r="A1085" s="324"/>
      <c r="B1085" s="324"/>
      <c r="C1085" s="307"/>
      <c r="D1085" s="318"/>
      <c r="E1085" s="309"/>
      <c r="F1085" s="109">
        <v>45658</v>
      </c>
      <c r="G1085" s="109">
        <v>45838</v>
      </c>
      <c r="H1085" s="346"/>
      <c r="I1085" s="149"/>
      <c r="J1085" s="149"/>
      <c r="K1085" s="49">
        <v>24.31</v>
      </c>
      <c r="L1085" s="46">
        <v>2213.23</v>
      </c>
      <c r="M1085" s="412" t="s">
        <v>316</v>
      </c>
    </row>
    <row r="1086" spans="1:13" outlineLevel="1">
      <c r="A1086" s="324"/>
      <c r="B1086" s="324"/>
      <c r="C1086" s="307"/>
      <c r="D1086" s="318"/>
      <c r="E1086" s="309"/>
      <c r="F1086" s="24">
        <v>45839</v>
      </c>
      <c r="G1086" s="24">
        <v>46022</v>
      </c>
      <c r="H1086" s="346"/>
      <c r="I1086" s="149"/>
      <c r="J1086" s="149"/>
      <c r="K1086" s="49">
        <v>28.46</v>
      </c>
      <c r="L1086" s="46">
        <v>2591.69</v>
      </c>
      <c r="M1086" s="413"/>
    </row>
    <row r="1087" spans="1:13" outlineLevel="1">
      <c r="A1087" s="324"/>
      <c r="B1087" s="324"/>
      <c r="C1087" s="307"/>
      <c r="D1087" s="318"/>
      <c r="E1087" s="309"/>
      <c r="F1087" s="109">
        <v>45658</v>
      </c>
      <c r="G1087" s="109">
        <v>45838</v>
      </c>
      <c r="H1087" s="346"/>
      <c r="I1087" s="149"/>
      <c r="J1087" s="149"/>
      <c r="K1087" s="49">
        <v>24.31</v>
      </c>
      <c r="L1087" s="46">
        <v>1875.11</v>
      </c>
      <c r="M1087" s="412" t="s">
        <v>317</v>
      </c>
    </row>
    <row r="1088" spans="1:13" outlineLevel="1">
      <c r="A1088" s="324"/>
      <c r="B1088" s="324"/>
      <c r="C1088" s="307"/>
      <c r="D1088" s="318"/>
      <c r="E1088" s="309"/>
      <c r="F1088" s="24">
        <v>45839</v>
      </c>
      <c r="G1088" s="24">
        <v>46022</v>
      </c>
      <c r="H1088" s="346"/>
      <c r="I1088" s="149"/>
      <c r="J1088" s="149"/>
      <c r="K1088" s="49">
        <v>28.46</v>
      </c>
      <c r="L1088" s="46">
        <v>2195.75</v>
      </c>
      <c r="M1088" s="413"/>
    </row>
    <row r="1089" spans="1:13" outlineLevel="1">
      <c r="A1089" s="324"/>
      <c r="B1089" s="324"/>
      <c r="C1089" s="307"/>
      <c r="D1089" s="318"/>
      <c r="E1089" s="309"/>
      <c r="F1089" s="109">
        <v>45658</v>
      </c>
      <c r="G1089" s="109">
        <v>45838</v>
      </c>
      <c r="H1089" s="346"/>
      <c r="I1089" s="149"/>
      <c r="J1089" s="149"/>
      <c r="K1089" s="49">
        <v>24.31</v>
      </c>
      <c r="L1089" s="46">
        <v>2045.56</v>
      </c>
      <c r="M1089" s="412" t="s">
        <v>318</v>
      </c>
    </row>
    <row r="1090" spans="1:13" s="6" customFormat="1" outlineLevel="1">
      <c r="A1090" s="321"/>
      <c r="B1090" s="321"/>
      <c r="C1090" s="307"/>
      <c r="D1090" s="318"/>
      <c r="E1090" s="305"/>
      <c r="F1090" s="24">
        <v>45839</v>
      </c>
      <c r="G1090" s="24">
        <v>46022</v>
      </c>
      <c r="H1090" s="346"/>
      <c r="I1090" s="149"/>
      <c r="J1090" s="149"/>
      <c r="K1090" s="49">
        <v>28.46</v>
      </c>
      <c r="L1090" s="46">
        <v>2395.34</v>
      </c>
      <c r="M1090" s="413"/>
    </row>
    <row r="1091" spans="1:13" outlineLevel="1">
      <c r="A1091" s="320" t="s">
        <v>62</v>
      </c>
      <c r="B1091" s="320" t="s">
        <v>225</v>
      </c>
      <c r="C1091" s="307"/>
      <c r="D1091" s="422" t="s">
        <v>718</v>
      </c>
      <c r="E1091" s="422" t="s">
        <v>613</v>
      </c>
      <c r="F1091" s="23">
        <v>45658</v>
      </c>
      <c r="G1091" s="23">
        <v>45838</v>
      </c>
      <c r="H1091" s="346"/>
      <c r="I1091" s="49">
        <v>34.76</v>
      </c>
      <c r="J1091" s="46">
        <v>3433.58</v>
      </c>
      <c r="K1091" s="106"/>
      <c r="L1091" s="106"/>
      <c r="M1091" s="414"/>
    </row>
    <row r="1092" spans="1:13" outlineLevel="1">
      <c r="A1092" s="324"/>
      <c r="B1092" s="324"/>
      <c r="C1092" s="307"/>
      <c r="D1092" s="318"/>
      <c r="E1092" s="318"/>
      <c r="F1092" s="110">
        <v>45839</v>
      </c>
      <c r="G1092" s="110">
        <v>46022</v>
      </c>
      <c r="H1092" s="346"/>
      <c r="I1092" s="49">
        <v>42.93</v>
      </c>
      <c r="J1092" s="46">
        <v>4312.8900000000003</v>
      </c>
      <c r="K1092" s="106"/>
      <c r="L1092" s="106"/>
      <c r="M1092" s="415"/>
    </row>
    <row r="1093" spans="1:13" outlineLevel="1">
      <c r="A1093" s="324"/>
      <c r="B1093" s="324"/>
      <c r="C1093" s="307"/>
      <c r="D1093" s="318">
        <v>45646</v>
      </c>
      <c r="E1093" s="304" t="s">
        <v>712</v>
      </c>
      <c r="F1093" s="109">
        <v>45658</v>
      </c>
      <c r="G1093" s="109">
        <v>45838</v>
      </c>
      <c r="H1093" s="346"/>
      <c r="I1093" s="106"/>
      <c r="J1093" s="106"/>
      <c r="K1093" s="49">
        <v>39.659999999999997</v>
      </c>
      <c r="L1093" s="46">
        <v>1733.8</v>
      </c>
      <c r="M1093" s="412" t="s">
        <v>311</v>
      </c>
    </row>
    <row r="1094" spans="1:13" outlineLevel="1">
      <c r="A1094" s="324"/>
      <c r="B1094" s="324"/>
      <c r="C1094" s="307"/>
      <c r="D1094" s="318"/>
      <c r="E1094" s="309"/>
      <c r="F1094" s="24">
        <v>45839</v>
      </c>
      <c r="G1094" s="24">
        <v>46022</v>
      </c>
      <c r="H1094" s="346"/>
      <c r="I1094" s="106"/>
      <c r="J1094" s="106"/>
      <c r="K1094" s="49">
        <v>46.44</v>
      </c>
      <c r="L1094" s="46">
        <v>2030.28</v>
      </c>
      <c r="M1094" s="413"/>
    </row>
    <row r="1095" spans="1:13" outlineLevel="1">
      <c r="A1095" s="324"/>
      <c r="B1095" s="324"/>
      <c r="C1095" s="307"/>
      <c r="D1095" s="318"/>
      <c r="E1095" s="309"/>
      <c r="F1095" s="109">
        <v>45658</v>
      </c>
      <c r="G1095" s="109">
        <v>45838</v>
      </c>
      <c r="H1095" s="346"/>
      <c r="I1095" s="106"/>
      <c r="J1095" s="106"/>
      <c r="K1095" s="49">
        <v>39.659999999999997</v>
      </c>
      <c r="L1095" s="46">
        <v>1898.91</v>
      </c>
      <c r="M1095" s="412" t="s">
        <v>312</v>
      </c>
    </row>
    <row r="1096" spans="1:13" outlineLevel="1">
      <c r="A1096" s="324"/>
      <c r="B1096" s="324"/>
      <c r="C1096" s="307"/>
      <c r="D1096" s="318"/>
      <c r="E1096" s="309"/>
      <c r="F1096" s="24">
        <v>45839</v>
      </c>
      <c r="G1096" s="24">
        <v>46022</v>
      </c>
      <c r="H1096" s="346"/>
      <c r="I1096" s="106"/>
      <c r="J1096" s="106"/>
      <c r="K1096" s="49">
        <v>46.44</v>
      </c>
      <c r="L1096" s="46">
        <v>2223.62</v>
      </c>
      <c r="M1096" s="413"/>
    </row>
    <row r="1097" spans="1:13" outlineLevel="1">
      <c r="A1097" s="324"/>
      <c r="B1097" s="324"/>
      <c r="C1097" s="307"/>
      <c r="D1097" s="318"/>
      <c r="E1097" s="309"/>
      <c r="F1097" s="109">
        <v>45658</v>
      </c>
      <c r="G1097" s="109">
        <v>45838</v>
      </c>
      <c r="H1097" s="346"/>
      <c r="I1097" s="106"/>
      <c r="J1097" s="106"/>
      <c r="K1097" s="49">
        <v>39.659999999999997</v>
      </c>
      <c r="L1097" s="46">
        <v>1616.64</v>
      </c>
      <c r="M1097" s="412" t="s">
        <v>313</v>
      </c>
    </row>
    <row r="1098" spans="1:13" outlineLevel="1">
      <c r="A1098" s="324"/>
      <c r="B1098" s="324"/>
      <c r="C1098" s="307"/>
      <c r="D1098" s="318"/>
      <c r="E1098" s="309"/>
      <c r="F1098" s="24">
        <v>45839</v>
      </c>
      <c r="G1098" s="24">
        <v>46022</v>
      </c>
      <c r="H1098" s="346"/>
      <c r="I1098" s="106"/>
      <c r="J1098" s="106"/>
      <c r="K1098" s="49">
        <v>46.44</v>
      </c>
      <c r="L1098" s="46">
        <v>1893.08</v>
      </c>
      <c r="M1098" s="413"/>
    </row>
    <row r="1099" spans="1:13" outlineLevel="1">
      <c r="A1099" s="324"/>
      <c r="B1099" s="324"/>
      <c r="C1099" s="307"/>
      <c r="D1099" s="318"/>
      <c r="E1099" s="309"/>
      <c r="F1099" s="109">
        <v>45658</v>
      </c>
      <c r="G1099" s="109">
        <v>45838</v>
      </c>
      <c r="H1099" s="346"/>
      <c r="I1099" s="106"/>
      <c r="J1099" s="106"/>
      <c r="K1099" s="49">
        <v>39.659999999999997</v>
      </c>
      <c r="L1099" s="46">
        <v>1733.8</v>
      </c>
      <c r="M1099" s="412" t="s">
        <v>314</v>
      </c>
    </row>
    <row r="1100" spans="1:13" outlineLevel="1">
      <c r="A1100" s="324"/>
      <c r="B1100" s="324"/>
      <c r="C1100" s="307"/>
      <c r="D1100" s="318"/>
      <c r="E1100" s="309"/>
      <c r="F1100" s="24">
        <v>45839</v>
      </c>
      <c r="G1100" s="24">
        <v>46022</v>
      </c>
      <c r="H1100" s="346"/>
      <c r="I1100" s="106"/>
      <c r="J1100" s="106"/>
      <c r="K1100" s="49">
        <v>46.44</v>
      </c>
      <c r="L1100" s="46">
        <v>2030.28</v>
      </c>
      <c r="M1100" s="413"/>
    </row>
    <row r="1101" spans="1:13" outlineLevel="1">
      <c r="A1101" s="324"/>
      <c r="B1101" s="324"/>
      <c r="C1101" s="307"/>
      <c r="D1101" s="318"/>
      <c r="E1101" s="309"/>
      <c r="F1101" s="109">
        <v>45658</v>
      </c>
      <c r="G1101" s="109">
        <v>45838</v>
      </c>
      <c r="H1101" s="346"/>
      <c r="I1101" s="106"/>
      <c r="J1101" s="106"/>
      <c r="K1101" s="49">
        <v>39.659999999999997</v>
      </c>
      <c r="L1101" s="46">
        <v>1812.59</v>
      </c>
      <c r="M1101" s="412" t="s">
        <v>315</v>
      </c>
    </row>
    <row r="1102" spans="1:13" outlineLevel="1">
      <c r="A1102" s="324"/>
      <c r="B1102" s="324"/>
      <c r="C1102" s="307"/>
      <c r="D1102" s="318"/>
      <c r="E1102" s="309"/>
      <c r="F1102" s="24">
        <v>45839</v>
      </c>
      <c r="G1102" s="24">
        <v>46022</v>
      </c>
      <c r="H1102" s="346"/>
      <c r="I1102" s="106"/>
      <c r="J1102" s="106"/>
      <c r="K1102" s="49">
        <v>46.44</v>
      </c>
      <c r="L1102" s="46">
        <v>2122.54</v>
      </c>
      <c r="M1102" s="413"/>
    </row>
    <row r="1103" spans="1:13" outlineLevel="1">
      <c r="A1103" s="324"/>
      <c r="B1103" s="324"/>
      <c r="C1103" s="307"/>
      <c r="D1103" s="318"/>
      <c r="E1103" s="309"/>
      <c r="F1103" s="109">
        <v>45658</v>
      </c>
      <c r="G1103" s="109">
        <v>45838</v>
      </c>
      <c r="H1103" s="346"/>
      <c r="I1103" s="106"/>
      <c r="J1103" s="106"/>
      <c r="K1103" s="49">
        <v>39.659999999999997</v>
      </c>
      <c r="L1103" s="46">
        <v>1961.18</v>
      </c>
      <c r="M1103" s="412" t="s">
        <v>316</v>
      </c>
    </row>
    <row r="1104" spans="1:13" outlineLevel="1">
      <c r="A1104" s="324"/>
      <c r="B1104" s="324"/>
      <c r="C1104" s="307"/>
      <c r="D1104" s="318"/>
      <c r="E1104" s="309"/>
      <c r="F1104" s="24">
        <v>45839</v>
      </c>
      <c r="G1104" s="24">
        <v>46022</v>
      </c>
      <c r="H1104" s="346"/>
      <c r="I1104" s="106"/>
      <c r="J1104" s="106"/>
      <c r="K1104" s="49">
        <v>46.44</v>
      </c>
      <c r="L1104" s="46">
        <v>2296.54</v>
      </c>
      <c r="M1104" s="413"/>
    </row>
    <row r="1105" spans="1:13" outlineLevel="1">
      <c r="A1105" s="324"/>
      <c r="B1105" s="324"/>
      <c r="C1105" s="307"/>
      <c r="D1105" s="318"/>
      <c r="E1105" s="309"/>
      <c r="F1105" s="109">
        <v>45658</v>
      </c>
      <c r="G1105" s="109">
        <v>45838</v>
      </c>
      <c r="H1105" s="346"/>
      <c r="I1105" s="106"/>
      <c r="J1105" s="106"/>
      <c r="K1105" s="49">
        <v>39.659999999999997</v>
      </c>
      <c r="L1105" s="46">
        <v>1661.55</v>
      </c>
      <c r="M1105" s="412" t="s">
        <v>317</v>
      </c>
    </row>
    <row r="1106" spans="1:13" outlineLevel="1">
      <c r="A1106" s="324"/>
      <c r="B1106" s="324"/>
      <c r="C1106" s="307"/>
      <c r="D1106" s="318"/>
      <c r="E1106" s="309"/>
      <c r="F1106" s="24">
        <v>45839</v>
      </c>
      <c r="G1106" s="24">
        <v>46022</v>
      </c>
      <c r="H1106" s="346"/>
      <c r="I1106" s="106"/>
      <c r="J1106" s="106"/>
      <c r="K1106" s="49">
        <v>46.44</v>
      </c>
      <c r="L1106" s="46">
        <v>1945.68</v>
      </c>
      <c r="M1106" s="413"/>
    </row>
    <row r="1107" spans="1:13" outlineLevel="1">
      <c r="A1107" s="324"/>
      <c r="B1107" s="324"/>
      <c r="C1107" s="307"/>
      <c r="D1107" s="318"/>
      <c r="E1107" s="309"/>
      <c r="F1107" s="109">
        <v>45658</v>
      </c>
      <c r="G1107" s="109">
        <v>45838</v>
      </c>
      <c r="H1107" s="346"/>
      <c r="I1107" s="106"/>
      <c r="J1107" s="106"/>
      <c r="K1107" s="49">
        <v>39.659999999999997</v>
      </c>
      <c r="L1107" s="46">
        <v>1812.59</v>
      </c>
      <c r="M1107" s="412" t="s">
        <v>318</v>
      </c>
    </row>
    <row r="1108" spans="1:13" outlineLevel="1">
      <c r="A1108" s="321"/>
      <c r="B1108" s="321"/>
      <c r="C1108" s="308"/>
      <c r="D1108" s="318"/>
      <c r="E1108" s="305"/>
      <c r="F1108" s="24">
        <v>45839</v>
      </c>
      <c r="G1108" s="24">
        <v>46022</v>
      </c>
      <c r="H1108" s="346"/>
      <c r="I1108" s="106"/>
      <c r="J1108" s="106"/>
      <c r="K1108" s="49">
        <v>46.44</v>
      </c>
      <c r="L1108" s="46">
        <v>2122.54</v>
      </c>
      <c r="M1108" s="413"/>
    </row>
    <row r="1109" spans="1:13" outlineLevel="1">
      <c r="A1109" s="320" t="s">
        <v>62</v>
      </c>
      <c r="B1109" s="320" t="s">
        <v>156</v>
      </c>
      <c r="C1109" s="306" t="s">
        <v>864</v>
      </c>
      <c r="D1109" s="422" t="s">
        <v>805</v>
      </c>
      <c r="E1109" s="422" t="s">
        <v>804</v>
      </c>
      <c r="F1109" s="23">
        <v>45658</v>
      </c>
      <c r="G1109" s="23">
        <v>45838</v>
      </c>
      <c r="H1109" s="346"/>
      <c r="I1109" s="49">
        <v>29.47</v>
      </c>
      <c r="J1109" s="46">
        <v>3205.52</v>
      </c>
      <c r="K1109" s="106"/>
      <c r="L1109" s="106"/>
      <c r="M1109" s="412" t="str">
        <f>Тепло!P500</f>
        <v>Тарифы через тепловую сетьТариф с инвест. составляющей</v>
      </c>
    </row>
    <row r="1110" spans="1:13" outlineLevel="1">
      <c r="A1110" s="324"/>
      <c r="B1110" s="324"/>
      <c r="C1110" s="307"/>
      <c r="D1110" s="318"/>
      <c r="E1110" s="318"/>
      <c r="F1110" s="110">
        <v>45839</v>
      </c>
      <c r="G1110" s="110">
        <v>46022</v>
      </c>
      <c r="H1110" s="346"/>
      <c r="I1110" s="49">
        <v>41.09</v>
      </c>
      <c r="J1110" s="46">
        <v>3459.75</v>
      </c>
      <c r="K1110" s="106"/>
      <c r="L1110" s="106"/>
      <c r="M1110" s="413"/>
    </row>
    <row r="1111" spans="1:13" outlineLevel="1">
      <c r="A1111" s="324"/>
      <c r="B1111" s="324"/>
      <c r="C1111" s="307" t="s">
        <v>864</v>
      </c>
      <c r="D1111" s="318">
        <v>45646</v>
      </c>
      <c r="E1111" s="304" t="s">
        <v>712</v>
      </c>
      <c r="F1111" s="109">
        <v>45658</v>
      </c>
      <c r="G1111" s="109">
        <v>45838</v>
      </c>
      <c r="H1111" s="346"/>
      <c r="I1111" s="106"/>
      <c r="J1111" s="106"/>
      <c r="K1111" s="49">
        <v>26.24</v>
      </c>
      <c r="L1111" s="46">
        <v>2000.27</v>
      </c>
      <c r="M1111" s="412" t="s">
        <v>311</v>
      </c>
    </row>
    <row r="1112" spans="1:13" outlineLevel="1">
      <c r="A1112" s="324"/>
      <c r="B1112" s="324"/>
      <c r="C1112" s="307"/>
      <c r="D1112" s="318"/>
      <c r="E1112" s="309"/>
      <c r="F1112" s="24">
        <v>45839</v>
      </c>
      <c r="G1112" s="24">
        <v>46022</v>
      </c>
      <c r="H1112" s="346"/>
      <c r="I1112" s="106"/>
      <c r="J1112" s="106"/>
      <c r="K1112" s="49">
        <v>30.72</v>
      </c>
      <c r="L1112" s="46">
        <v>2342.3200000000002</v>
      </c>
      <c r="M1112" s="413"/>
    </row>
    <row r="1113" spans="1:13" outlineLevel="1">
      <c r="A1113" s="324"/>
      <c r="B1113" s="324"/>
      <c r="C1113" s="307" t="s">
        <v>864</v>
      </c>
      <c r="D1113" s="318"/>
      <c r="E1113" s="309"/>
      <c r="F1113" s="109">
        <v>45658</v>
      </c>
      <c r="G1113" s="109">
        <v>45838</v>
      </c>
      <c r="H1113" s="346"/>
      <c r="I1113" s="106"/>
      <c r="J1113" s="106"/>
      <c r="K1113" s="49">
        <v>26.24</v>
      </c>
      <c r="L1113" s="46">
        <v>2190.7399999999998</v>
      </c>
      <c r="M1113" s="412" t="s">
        <v>312</v>
      </c>
    </row>
    <row r="1114" spans="1:13" outlineLevel="1">
      <c r="A1114" s="324"/>
      <c r="B1114" s="324"/>
      <c r="C1114" s="307"/>
      <c r="D1114" s="318"/>
      <c r="E1114" s="309"/>
      <c r="F1114" s="24">
        <v>45839</v>
      </c>
      <c r="G1114" s="24">
        <v>46022</v>
      </c>
      <c r="H1114" s="346"/>
      <c r="I1114" s="106"/>
      <c r="J1114" s="106"/>
      <c r="K1114" s="49">
        <v>30.72</v>
      </c>
      <c r="L1114" s="46">
        <v>2565.36</v>
      </c>
      <c r="M1114" s="413"/>
    </row>
    <row r="1115" spans="1:13" outlineLevel="1">
      <c r="A1115" s="324"/>
      <c r="B1115" s="324"/>
      <c r="C1115" s="307" t="s">
        <v>864</v>
      </c>
      <c r="D1115" s="318"/>
      <c r="E1115" s="309"/>
      <c r="F1115" s="109">
        <v>45658</v>
      </c>
      <c r="G1115" s="109">
        <v>45838</v>
      </c>
      <c r="H1115" s="346"/>
      <c r="I1115" s="106"/>
      <c r="J1115" s="106"/>
      <c r="K1115" s="49">
        <v>26.24</v>
      </c>
      <c r="L1115" s="46">
        <v>1865.14</v>
      </c>
      <c r="M1115" s="412" t="s">
        <v>313</v>
      </c>
    </row>
    <row r="1116" spans="1:13" outlineLevel="1">
      <c r="A1116" s="324"/>
      <c r="B1116" s="324"/>
      <c r="C1116" s="307"/>
      <c r="D1116" s="318"/>
      <c r="E1116" s="309"/>
      <c r="F1116" s="24">
        <v>45839</v>
      </c>
      <c r="G1116" s="24">
        <v>46022</v>
      </c>
      <c r="H1116" s="346"/>
      <c r="I1116" s="106"/>
      <c r="J1116" s="106"/>
      <c r="K1116" s="49">
        <v>30.72</v>
      </c>
      <c r="L1116" s="46">
        <v>2184.08</v>
      </c>
      <c r="M1116" s="413"/>
    </row>
    <row r="1117" spans="1:13" outlineLevel="1">
      <c r="A1117" s="324"/>
      <c r="B1117" s="324"/>
      <c r="C1117" s="307" t="s">
        <v>864</v>
      </c>
      <c r="D1117" s="318"/>
      <c r="E1117" s="309"/>
      <c r="F1117" s="109">
        <v>45658</v>
      </c>
      <c r="G1117" s="109">
        <v>45838</v>
      </c>
      <c r="H1117" s="346"/>
      <c r="I1117" s="106"/>
      <c r="J1117" s="106"/>
      <c r="K1117" s="49">
        <v>26.24</v>
      </c>
      <c r="L1117" s="46">
        <v>2000.27</v>
      </c>
      <c r="M1117" s="412" t="s">
        <v>314</v>
      </c>
    </row>
    <row r="1118" spans="1:13" outlineLevel="1">
      <c r="A1118" s="324"/>
      <c r="B1118" s="324"/>
      <c r="C1118" s="307"/>
      <c r="D1118" s="318"/>
      <c r="E1118" s="309"/>
      <c r="F1118" s="24">
        <v>45839</v>
      </c>
      <c r="G1118" s="24">
        <v>46022</v>
      </c>
      <c r="H1118" s="346"/>
      <c r="I1118" s="106"/>
      <c r="J1118" s="106"/>
      <c r="K1118" s="49">
        <v>30.72</v>
      </c>
      <c r="L1118" s="46">
        <v>2342.3200000000002</v>
      </c>
      <c r="M1118" s="413"/>
    </row>
    <row r="1119" spans="1:13" outlineLevel="1">
      <c r="A1119" s="324"/>
      <c r="B1119" s="324"/>
      <c r="C1119" s="307" t="s">
        <v>864</v>
      </c>
      <c r="D1119" s="318"/>
      <c r="E1119" s="309"/>
      <c r="F1119" s="109">
        <v>45658</v>
      </c>
      <c r="G1119" s="109">
        <v>45838</v>
      </c>
      <c r="H1119" s="346"/>
      <c r="I1119" s="106"/>
      <c r="J1119" s="106"/>
      <c r="K1119" s="49">
        <v>26.24</v>
      </c>
      <c r="L1119" s="46">
        <v>2091.1799999999998</v>
      </c>
      <c r="M1119" s="412" t="s">
        <v>315</v>
      </c>
    </row>
    <row r="1120" spans="1:13" outlineLevel="1">
      <c r="A1120" s="324"/>
      <c r="B1120" s="324"/>
      <c r="C1120" s="307"/>
      <c r="D1120" s="318"/>
      <c r="E1120" s="309"/>
      <c r="F1120" s="24">
        <v>45839</v>
      </c>
      <c r="G1120" s="24">
        <v>46022</v>
      </c>
      <c r="H1120" s="346"/>
      <c r="I1120" s="106"/>
      <c r="J1120" s="106"/>
      <c r="K1120" s="49">
        <v>30.72</v>
      </c>
      <c r="L1120" s="46">
        <v>2448.77</v>
      </c>
      <c r="M1120" s="413"/>
    </row>
    <row r="1121" spans="1:13" outlineLevel="1">
      <c r="A1121" s="324"/>
      <c r="B1121" s="324"/>
      <c r="C1121" s="307" t="s">
        <v>864</v>
      </c>
      <c r="D1121" s="318"/>
      <c r="E1121" s="309"/>
      <c r="F1121" s="109">
        <v>45658</v>
      </c>
      <c r="G1121" s="109">
        <v>45838</v>
      </c>
      <c r="H1121" s="346"/>
      <c r="I1121" s="106"/>
      <c r="J1121" s="106"/>
      <c r="K1121" s="49">
        <v>26.24</v>
      </c>
      <c r="L1121" s="46">
        <v>2262.59</v>
      </c>
      <c r="M1121" s="412" t="s">
        <v>316</v>
      </c>
    </row>
    <row r="1122" spans="1:13" outlineLevel="1">
      <c r="A1122" s="324"/>
      <c r="B1122" s="324"/>
      <c r="C1122" s="307"/>
      <c r="D1122" s="318"/>
      <c r="E1122" s="309"/>
      <c r="F1122" s="24">
        <v>45839</v>
      </c>
      <c r="G1122" s="24">
        <v>46022</v>
      </c>
      <c r="H1122" s="346"/>
      <c r="I1122" s="106"/>
      <c r="J1122" s="106"/>
      <c r="K1122" s="49">
        <v>30.72</v>
      </c>
      <c r="L1122" s="46">
        <v>2649.49</v>
      </c>
      <c r="M1122" s="413"/>
    </row>
    <row r="1123" spans="1:13" outlineLevel="1">
      <c r="A1123" s="324"/>
      <c r="B1123" s="324"/>
      <c r="C1123" s="307" t="s">
        <v>864</v>
      </c>
      <c r="D1123" s="318"/>
      <c r="E1123" s="309"/>
      <c r="F1123" s="109">
        <v>45658</v>
      </c>
      <c r="G1123" s="109">
        <v>45838</v>
      </c>
      <c r="H1123" s="346"/>
      <c r="I1123" s="106"/>
      <c r="J1123" s="106"/>
      <c r="K1123" s="49">
        <v>26.24</v>
      </c>
      <c r="L1123" s="46">
        <v>1916.92</v>
      </c>
      <c r="M1123" s="412" t="s">
        <v>317</v>
      </c>
    </row>
    <row r="1124" spans="1:13" outlineLevel="1">
      <c r="A1124" s="324"/>
      <c r="B1124" s="324"/>
      <c r="C1124" s="307"/>
      <c r="D1124" s="318"/>
      <c r="E1124" s="309"/>
      <c r="F1124" s="24">
        <v>45839</v>
      </c>
      <c r="G1124" s="24">
        <v>46022</v>
      </c>
      <c r="H1124" s="346"/>
      <c r="I1124" s="106"/>
      <c r="J1124" s="106"/>
      <c r="K1124" s="49">
        <v>30.72</v>
      </c>
      <c r="L1124" s="46">
        <v>2244.71</v>
      </c>
      <c r="M1124" s="413"/>
    </row>
    <row r="1125" spans="1:13" outlineLevel="1">
      <c r="A1125" s="324"/>
      <c r="B1125" s="324"/>
      <c r="C1125" s="307" t="s">
        <v>864</v>
      </c>
      <c r="D1125" s="318"/>
      <c r="E1125" s="309"/>
      <c r="F1125" s="109">
        <v>45658</v>
      </c>
      <c r="G1125" s="109">
        <v>45838</v>
      </c>
      <c r="H1125" s="346"/>
      <c r="I1125" s="106"/>
      <c r="J1125" s="106"/>
      <c r="K1125" s="49">
        <v>26.24</v>
      </c>
      <c r="L1125" s="46">
        <v>2091.1799999999998</v>
      </c>
      <c r="M1125" s="412" t="s">
        <v>318</v>
      </c>
    </row>
    <row r="1126" spans="1:13" outlineLevel="1">
      <c r="A1126" s="321"/>
      <c r="B1126" s="321"/>
      <c r="C1126" s="308"/>
      <c r="D1126" s="318"/>
      <c r="E1126" s="305"/>
      <c r="F1126" s="24">
        <v>45839</v>
      </c>
      <c r="G1126" s="24">
        <v>46022</v>
      </c>
      <c r="H1126" s="346"/>
      <c r="I1126" s="106"/>
      <c r="J1126" s="106"/>
      <c r="K1126" s="49">
        <v>30.72</v>
      </c>
      <c r="L1126" s="46">
        <v>2448.77</v>
      </c>
      <c r="M1126" s="413"/>
    </row>
    <row r="1127" spans="1:13" outlineLevel="1">
      <c r="A1127" s="320" t="s">
        <v>62</v>
      </c>
      <c r="B1127" s="320" t="s">
        <v>225</v>
      </c>
      <c r="C1127" s="306" t="s">
        <v>98</v>
      </c>
      <c r="D1127" s="304">
        <v>45646</v>
      </c>
      <c r="E1127" s="304" t="s">
        <v>813</v>
      </c>
      <c r="F1127" s="23">
        <v>45658</v>
      </c>
      <c r="G1127" s="23">
        <v>45838</v>
      </c>
      <c r="H1127" s="346"/>
      <c r="I1127" s="49">
        <v>66.83</v>
      </c>
      <c r="J1127" s="46">
        <v>2048.6</v>
      </c>
      <c r="K1127" s="106"/>
      <c r="L1127" s="106"/>
      <c r="M1127" s="411"/>
    </row>
    <row r="1128" spans="1:13" outlineLevel="1">
      <c r="A1128" s="321"/>
      <c r="B1128" s="321"/>
      <c r="C1128" s="308"/>
      <c r="D1128" s="305"/>
      <c r="E1128" s="305"/>
      <c r="F1128" s="110">
        <v>45839</v>
      </c>
      <c r="G1128" s="110">
        <v>46022</v>
      </c>
      <c r="H1128" s="346"/>
      <c r="I1128" s="49">
        <v>66.83</v>
      </c>
      <c r="J1128" s="46">
        <v>2546.41</v>
      </c>
      <c r="K1128" s="106"/>
      <c r="L1128" s="106"/>
      <c r="M1128" s="411"/>
    </row>
    <row r="1129" spans="1:13" s="6" customFormat="1">
      <c r="A1129" s="26">
        <v>5</v>
      </c>
      <c r="B1129" s="4" t="s">
        <v>131</v>
      </c>
      <c r="C1129" s="27"/>
      <c r="D1129" s="28"/>
      <c r="E1129" s="28"/>
      <c r="F1129" s="28"/>
      <c r="G1129" s="28"/>
      <c r="H1129" s="28"/>
      <c r="I1129" s="28"/>
      <c r="J1129" s="28"/>
      <c r="K1129" s="29"/>
      <c r="L1129" s="29"/>
      <c r="M1129" s="33"/>
    </row>
    <row r="1130" spans="1:13" outlineLevel="1">
      <c r="A1130" s="320" t="s">
        <v>54</v>
      </c>
      <c r="B1130" s="320" t="s">
        <v>69</v>
      </c>
      <c r="C1130" s="306" t="s">
        <v>325</v>
      </c>
      <c r="D1130" s="318">
        <v>45646</v>
      </c>
      <c r="E1130" s="318" t="s">
        <v>550</v>
      </c>
      <c r="F1130" s="23">
        <v>45658</v>
      </c>
      <c r="G1130" s="23">
        <v>45838</v>
      </c>
      <c r="H1130" s="336"/>
      <c r="I1130" s="49">
        <v>32.94</v>
      </c>
      <c r="J1130" s="46">
        <v>4414.03</v>
      </c>
      <c r="K1130" s="152"/>
      <c r="L1130" s="152"/>
      <c r="M1130" s="414"/>
    </row>
    <row r="1131" spans="1:13" outlineLevel="1">
      <c r="A1131" s="324"/>
      <c r="B1131" s="324"/>
      <c r="C1131" s="307"/>
      <c r="D1131" s="318"/>
      <c r="E1131" s="318"/>
      <c r="F1131" s="110">
        <v>45839</v>
      </c>
      <c r="G1131" s="110">
        <v>46022</v>
      </c>
      <c r="H1131" s="337"/>
      <c r="I1131" s="49">
        <v>34.090000000000003</v>
      </c>
      <c r="J1131" s="46">
        <v>4870.8900000000003</v>
      </c>
      <c r="K1131" s="152"/>
      <c r="L1131" s="152"/>
      <c r="M1131" s="415"/>
    </row>
    <row r="1132" spans="1:13" outlineLevel="1">
      <c r="A1132" s="324"/>
      <c r="B1132" s="324"/>
      <c r="C1132" s="307"/>
      <c r="D1132" s="304">
        <v>45646</v>
      </c>
      <c r="E1132" s="304" t="s">
        <v>721</v>
      </c>
      <c r="F1132" s="109">
        <v>45658</v>
      </c>
      <c r="G1132" s="109">
        <v>45838</v>
      </c>
      <c r="H1132" s="336"/>
      <c r="I1132" s="152"/>
      <c r="J1132" s="152"/>
      <c r="K1132" s="46">
        <v>30.35</v>
      </c>
      <c r="L1132" s="46">
        <v>2673.26</v>
      </c>
      <c r="M1132" s="412" t="s">
        <v>311</v>
      </c>
    </row>
    <row r="1133" spans="1:13" outlineLevel="1">
      <c r="A1133" s="324"/>
      <c r="B1133" s="324"/>
      <c r="C1133" s="307"/>
      <c r="D1133" s="309"/>
      <c r="E1133" s="309"/>
      <c r="F1133" s="24">
        <v>45839</v>
      </c>
      <c r="G1133" s="24">
        <v>46022</v>
      </c>
      <c r="H1133" s="344"/>
      <c r="I1133" s="152"/>
      <c r="J1133" s="152"/>
      <c r="K1133" s="46">
        <v>35.54</v>
      </c>
      <c r="L1133" s="46">
        <v>3108.12</v>
      </c>
      <c r="M1133" s="413"/>
    </row>
    <row r="1134" spans="1:13" outlineLevel="1">
      <c r="A1134" s="324"/>
      <c r="B1134" s="324"/>
      <c r="C1134" s="307"/>
      <c r="D1134" s="309"/>
      <c r="E1134" s="309"/>
      <c r="F1134" s="109">
        <v>45658</v>
      </c>
      <c r="G1134" s="109">
        <v>45838</v>
      </c>
      <c r="H1134" s="344"/>
      <c r="I1134" s="152"/>
      <c r="J1134" s="152"/>
      <c r="K1134" s="46">
        <v>30.35</v>
      </c>
      <c r="L1134" s="46">
        <v>2927.86</v>
      </c>
      <c r="M1134" s="412" t="s">
        <v>312</v>
      </c>
    </row>
    <row r="1135" spans="1:13" outlineLevel="1">
      <c r="A1135" s="324"/>
      <c r="B1135" s="324"/>
      <c r="C1135" s="307"/>
      <c r="D1135" s="309"/>
      <c r="E1135" s="309"/>
      <c r="F1135" s="24">
        <v>45839</v>
      </c>
      <c r="G1135" s="24">
        <v>46022</v>
      </c>
      <c r="H1135" s="344"/>
      <c r="I1135" s="152"/>
      <c r="J1135" s="152"/>
      <c r="K1135" s="46">
        <v>35.54</v>
      </c>
      <c r="L1135" s="46">
        <v>3404.13</v>
      </c>
      <c r="M1135" s="413"/>
    </row>
    <row r="1136" spans="1:13" outlineLevel="1">
      <c r="A1136" s="324"/>
      <c r="B1136" s="324"/>
      <c r="C1136" s="307"/>
      <c r="D1136" s="309"/>
      <c r="E1136" s="309"/>
      <c r="F1136" s="109">
        <v>45658</v>
      </c>
      <c r="G1136" s="109">
        <v>45838</v>
      </c>
      <c r="H1136" s="344"/>
      <c r="I1136" s="152"/>
      <c r="J1136" s="152"/>
      <c r="K1136" s="46">
        <v>30.35</v>
      </c>
      <c r="L1136" s="46">
        <v>2492.64</v>
      </c>
      <c r="M1136" s="412" t="s">
        <v>313</v>
      </c>
    </row>
    <row r="1137" spans="1:13" outlineLevel="1">
      <c r="A1137" s="324"/>
      <c r="B1137" s="324"/>
      <c r="C1137" s="307"/>
      <c r="D1137" s="309"/>
      <c r="E1137" s="309"/>
      <c r="F1137" s="24">
        <v>45839</v>
      </c>
      <c r="G1137" s="24">
        <v>46022</v>
      </c>
      <c r="H1137" s="344"/>
      <c r="I1137" s="152"/>
      <c r="J1137" s="152"/>
      <c r="K1137" s="46">
        <v>35.54</v>
      </c>
      <c r="L1137" s="46">
        <v>2898.11</v>
      </c>
      <c r="M1137" s="413"/>
    </row>
    <row r="1138" spans="1:13" outlineLevel="1">
      <c r="A1138" s="324"/>
      <c r="B1138" s="324"/>
      <c r="C1138" s="307"/>
      <c r="D1138" s="309"/>
      <c r="E1138" s="309"/>
      <c r="F1138" s="109">
        <v>45658</v>
      </c>
      <c r="G1138" s="109">
        <v>45838</v>
      </c>
      <c r="H1138" s="344"/>
      <c r="I1138" s="152"/>
      <c r="J1138" s="152"/>
      <c r="K1138" s="46">
        <v>30.35</v>
      </c>
      <c r="L1138" s="46">
        <v>2673.26</v>
      </c>
      <c r="M1138" s="412" t="s">
        <v>314</v>
      </c>
    </row>
    <row r="1139" spans="1:13" outlineLevel="1">
      <c r="A1139" s="324"/>
      <c r="B1139" s="324"/>
      <c r="C1139" s="307"/>
      <c r="D1139" s="309"/>
      <c r="E1139" s="309"/>
      <c r="F1139" s="24">
        <v>45839</v>
      </c>
      <c r="G1139" s="24">
        <v>46022</v>
      </c>
      <c r="H1139" s="344"/>
      <c r="I1139" s="152"/>
      <c r="J1139" s="152"/>
      <c r="K1139" s="46">
        <v>35.54</v>
      </c>
      <c r="L1139" s="46">
        <v>3108.12</v>
      </c>
      <c r="M1139" s="413"/>
    </row>
    <row r="1140" spans="1:13" outlineLevel="1">
      <c r="A1140" s="324"/>
      <c r="B1140" s="324"/>
      <c r="C1140" s="307"/>
      <c r="D1140" s="309"/>
      <c r="E1140" s="309"/>
      <c r="F1140" s="109">
        <v>45658</v>
      </c>
      <c r="G1140" s="109">
        <v>45838</v>
      </c>
      <c r="H1140" s="344"/>
      <c r="I1140" s="152"/>
      <c r="J1140" s="152"/>
      <c r="K1140" s="46">
        <v>30.35</v>
      </c>
      <c r="L1140" s="46">
        <v>2794.77</v>
      </c>
      <c r="M1140" s="412" t="s">
        <v>315</v>
      </c>
    </row>
    <row r="1141" spans="1:13" outlineLevel="1">
      <c r="A1141" s="324"/>
      <c r="B1141" s="324"/>
      <c r="C1141" s="307"/>
      <c r="D1141" s="309"/>
      <c r="E1141" s="309"/>
      <c r="F1141" s="24">
        <v>45839</v>
      </c>
      <c r="G1141" s="24">
        <v>46022</v>
      </c>
      <c r="H1141" s="344"/>
      <c r="I1141" s="152"/>
      <c r="J1141" s="152"/>
      <c r="K1141" s="46">
        <v>35.54</v>
      </c>
      <c r="L1141" s="46">
        <v>3249.39</v>
      </c>
      <c r="M1141" s="413"/>
    </row>
    <row r="1142" spans="1:13" outlineLevel="1">
      <c r="A1142" s="324"/>
      <c r="B1142" s="324"/>
      <c r="C1142" s="307"/>
      <c r="D1142" s="309"/>
      <c r="E1142" s="309"/>
      <c r="F1142" s="109">
        <v>45658</v>
      </c>
      <c r="G1142" s="109">
        <v>45838</v>
      </c>
      <c r="H1142" s="344"/>
      <c r="I1142" s="152"/>
      <c r="J1142" s="152"/>
      <c r="K1142" s="46">
        <v>30.35</v>
      </c>
      <c r="L1142" s="46">
        <v>3023.85</v>
      </c>
      <c r="M1142" s="412" t="s">
        <v>316</v>
      </c>
    </row>
    <row r="1143" spans="1:13" outlineLevel="1">
      <c r="A1143" s="324"/>
      <c r="B1143" s="324"/>
      <c r="C1143" s="307"/>
      <c r="D1143" s="309"/>
      <c r="E1143" s="309"/>
      <c r="F1143" s="24">
        <v>45839</v>
      </c>
      <c r="G1143" s="24">
        <v>46022</v>
      </c>
      <c r="H1143" s="344"/>
      <c r="I1143" s="152"/>
      <c r="J1143" s="152"/>
      <c r="K1143" s="46">
        <v>35.54</v>
      </c>
      <c r="L1143" s="46">
        <v>3500</v>
      </c>
      <c r="M1143" s="413"/>
    </row>
    <row r="1144" spans="1:13" outlineLevel="1">
      <c r="A1144" s="324"/>
      <c r="B1144" s="324"/>
      <c r="C1144" s="307"/>
      <c r="D1144" s="309"/>
      <c r="E1144" s="309"/>
      <c r="F1144" s="109">
        <v>45658</v>
      </c>
      <c r="G1144" s="109">
        <v>45838</v>
      </c>
      <c r="H1144" s="344"/>
      <c r="I1144" s="152"/>
      <c r="J1144" s="152"/>
      <c r="K1144" s="46">
        <v>30.35</v>
      </c>
      <c r="L1144" s="46">
        <v>2561.88</v>
      </c>
      <c r="M1144" s="412" t="s">
        <v>317</v>
      </c>
    </row>
    <row r="1145" spans="1:13" outlineLevel="1">
      <c r="A1145" s="324"/>
      <c r="B1145" s="324"/>
      <c r="C1145" s="307"/>
      <c r="D1145" s="309"/>
      <c r="E1145" s="309"/>
      <c r="F1145" s="24">
        <v>45839</v>
      </c>
      <c r="G1145" s="24">
        <v>46022</v>
      </c>
      <c r="H1145" s="344"/>
      <c r="I1145" s="152"/>
      <c r="J1145" s="152"/>
      <c r="K1145" s="46">
        <v>35.54</v>
      </c>
      <c r="L1145" s="46">
        <v>2978.61</v>
      </c>
      <c r="M1145" s="413"/>
    </row>
    <row r="1146" spans="1:13" outlineLevel="1">
      <c r="A1146" s="324"/>
      <c r="B1146" s="324"/>
      <c r="C1146" s="307"/>
      <c r="D1146" s="309"/>
      <c r="E1146" s="309"/>
      <c r="F1146" s="109">
        <v>45658</v>
      </c>
      <c r="G1146" s="109">
        <v>45838</v>
      </c>
      <c r="H1146" s="344"/>
      <c r="I1146" s="152"/>
      <c r="J1146" s="152"/>
      <c r="K1146" s="46">
        <v>30.35</v>
      </c>
      <c r="L1146" s="46">
        <v>2794.77</v>
      </c>
      <c r="M1146" s="412" t="s">
        <v>318</v>
      </c>
    </row>
    <row r="1147" spans="1:13" outlineLevel="1">
      <c r="A1147" s="321"/>
      <c r="B1147" s="321"/>
      <c r="C1147" s="308"/>
      <c r="D1147" s="305"/>
      <c r="E1147" s="305"/>
      <c r="F1147" s="24">
        <v>45839</v>
      </c>
      <c r="G1147" s="24">
        <v>46022</v>
      </c>
      <c r="H1147" s="337"/>
      <c r="I1147" s="152"/>
      <c r="J1147" s="152"/>
      <c r="K1147" s="46">
        <v>35.54</v>
      </c>
      <c r="L1147" s="46">
        <v>3249.39</v>
      </c>
      <c r="M1147" s="413"/>
    </row>
    <row r="1148" spans="1:13" outlineLevel="1">
      <c r="A1148" s="320" t="s">
        <v>54</v>
      </c>
      <c r="B1148" s="320" t="s">
        <v>235</v>
      </c>
      <c r="C1148" s="306" t="s">
        <v>98</v>
      </c>
      <c r="D1148" s="318">
        <v>45646</v>
      </c>
      <c r="E1148" s="318" t="s">
        <v>813</v>
      </c>
      <c r="F1148" s="23">
        <v>45658</v>
      </c>
      <c r="G1148" s="23">
        <v>45838</v>
      </c>
      <c r="H1148" s="346"/>
      <c r="I1148" s="49">
        <v>66.83</v>
      </c>
      <c r="J1148" s="46">
        <v>2048.6</v>
      </c>
      <c r="K1148" s="113"/>
      <c r="L1148" s="113"/>
      <c r="M1148" s="412"/>
    </row>
    <row r="1149" spans="1:13" outlineLevel="1">
      <c r="A1149" s="324"/>
      <c r="B1149" s="324"/>
      <c r="C1149" s="307"/>
      <c r="D1149" s="318"/>
      <c r="E1149" s="318"/>
      <c r="F1149" s="110">
        <v>45839</v>
      </c>
      <c r="G1149" s="110">
        <v>46022</v>
      </c>
      <c r="H1149" s="346"/>
      <c r="I1149" s="49">
        <v>66.83</v>
      </c>
      <c r="J1149" s="46">
        <v>2546.41</v>
      </c>
      <c r="K1149" s="113"/>
      <c r="L1149" s="113"/>
      <c r="M1149" s="413"/>
    </row>
    <row r="1150" spans="1:13" outlineLevel="1">
      <c r="A1150" s="324"/>
      <c r="B1150" s="324"/>
      <c r="C1150" s="307"/>
      <c r="D1150" s="318">
        <v>45646</v>
      </c>
      <c r="E1150" s="304" t="s">
        <v>809</v>
      </c>
      <c r="F1150" s="109">
        <v>45658</v>
      </c>
      <c r="G1150" s="109">
        <v>45838</v>
      </c>
      <c r="H1150" s="346"/>
      <c r="I1150" s="113"/>
      <c r="J1150" s="113"/>
      <c r="K1150" s="49">
        <v>23.11</v>
      </c>
      <c r="L1150" s="46">
        <v>2458.3200000000002</v>
      </c>
      <c r="M1150" s="412" t="s">
        <v>311</v>
      </c>
    </row>
    <row r="1151" spans="1:13" outlineLevel="1">
      <c r="A1151" s="324"/>
      <c r="B1151" s="324"/>
      <c r="C1151" s="307"/>
      <c r="D1151" s="318"/>
      <c r="E1151" s="309"/>
      <c r="F1151" s="24">
        <v>45839</v>
      </c>
      <c r="G1151" s="24">
        <v>46022</v>
      </c>
      <c r="H1151" s="346"/>
      <c r="I1151" s="113"/>
      <c r="J1151" s="113"/>
      <c r="K1151" s="49">
        <v>27.06</v>
      </c>
      <c r="L1151" s="46">
        <v>2878.69</v>
      </c>
      <c r="M1151" s="413"/>
    </row>
    <row r="1152" spans="1:13" outlineLevel="1">
      <c r="A1152" s="324"/>
      <c r="B1152" s="324"/>
      <c r="C1152" s="307"/>
      <c r="D1152" s="318"/>
      <c r="E1152" s="309"/>
      <c r="F1152" s="109">
        <v>45658</v>
      </c>
      <c r="G1152" s="109">
        <v>45838</v>
      </c>
      <c r="H1152" s="346"/>
      <c r="I1152" s="113"/>
      <c r="J1152" s="113"/>
      <c r="K1152" s="49">
        <v>24.19</v>
      </c>
      <c r="L1152" s="46">
        <v>2458.3200000000002</v>
      </c>
      <c r="M1152" s="412" t="s">
        <v>312</v>
      </c>
    </row>
    <row r="1153" spans="1:13" outlineLevel="1">
      <c r="A1153" s="324"/>
      <c r="B1153" s="324"/>
      <c r="C1153" s="307"/>
      <c r="D1153" s="318"/>
      <c r="E1153" s="309"/>
      <c r="F1153" s="24">
        <v>45839</v>
      </c>
      <c r="G1153" s="24">
        <v>46022</v>
      </c>
      <c r="H1153" s="346"/>
      <c r="I1153" s="113"/>
      <c r="J1153" s="113"/>
      <c r="K1153" s="49">
        <v>28.33</v>
      </c>
      <c r="L1153" s="46">
        <v>2878.69</v>
      </c>
      <c r="M1153" s="413"/>
    </row>
    <row r="1154" spans="1:13" outlineLevel="1">
      <c r="A1154" s="324"/>
      <c r="B1154" s="324"/>
      <c r="C1154" s="307"/>
      <c r="D1154" s="318"/>
      <c r="E1154" s="309"/>
      <c r="F1154" s="109">
        <v>45658</v>
      </c>
      <c r="G1154" s="109">
        <v>45838</v>
      </c>
      <c r="H1154" s="346"/>
      <c r="I1154" s="113"/>
      <c r="J1154" s="113"/>
      <c r="K1154" s="49">
        <v>23.11</v>
      </c>
      <c r="L1154" s="46">
        <v>2458.3200000000002</v>
      </c>
      <c r="M1154" s="412" t="s">
        <v>313</v>
      </c>
    </row>
    <row r="1155" spans="1:13" outlineLevel="1">
      <c r="A1155" s="324"/>
      <c r="B1155" s="324"/>
      <c r="C1155" s="307"/>
      <c r="D1155" s="318"/>
      <c r="E1155" s="309"/>
      <c r="F1155" s="24">
        <v>45839</v>
      </c>
      <c r="G1155" s="24">
        <v>46022</v>
      </c>
      <c r="H1155" s="346"/>
      <c r="I1155" s="113"/>
      <c r="J1155" s="113"/>
      <c r="K1155" s="49">
        <v>27.06</v>
      </c>
      <c r="L1155" s="46">
        <v>2878.69</v>
      </c>
      <c r="M1155" s="413"/>
    </row>
    <row r="1156" spans="1:13" outlineLevel="1">
      <c r="A1156" s="324"/>
      <c r="B1156" s="324"/>
      <c r="C1156" s="307"/>
      <c r="D1156" s="318"/>
      <c r="E1156" s="309"/>
      <c r="F1156" s="109">
        <v>45658</v>
      </c>
      <c r="G1156" s="109">
        <v>45838</v>
      </c>
      <c r="H1156" s="346"/>
      <c r="I1156" s="113"/>
      <c r="J1156" s="113"/>
      <c r="K1156" s="49">
        <v>23.11</v>
      </c>
      <c r="L1156" s="46">
        <v>2458.3200000000002</v>
      </c>
      <c r="M1156" s="412" t="s">
        <v>314</v>
      </c>
    </row>
    <row r="1157" spans="1:13" outlineLevel="1">
      <c r="A1157" s="324"/>
      <c r="B1157" s="324"/>
      <c r="C1157" s="307"/>
      <c r="D1157" s="318"/>
      <c r="E1157" s="309"/>
      <c r="F1157" s="24">
        <v>45839</v>
      </c>
      <c r="G1157" s="24">
        <v>46022</v>
      </c>
      <c r="H1157" s="346"/>
      <c r="I1157" s="113"/>
      <c r="J1157" s="113"/>
      <c r="K1157" s="49">
        <v>27.06</v>
      </c>
      <c r="L1157" s="46">
        <v>2878.69</v>
      </c>
      <c r="M1157" s="413"/>
    </row>
    <row r="1158" spans="1:13" outlineLevel="1">
      <c r="A1158" s="324"/>
      <c r="B1158" s="324"/>
      <c r="C1158" s="307"/>
      <c r="D1158" s="318"/>
      <c r="E1158" s="309"/>
      <c r="F1158" s="109">
        <v>45658</v>
      </c>
      <c r="G1158" s="109">
        <v>45838</v>
      </c>
      <c r="H1158" s="346"/>
      <c r="I1158" s="113"/>
      <c r="J1158" s="113"/>
      <c r="K1158" s="49">
        <v>23.11</v>
      </c>
      <c r="L1158" s="46">
        <v>2458.3200000000002</v>
      </c>
      <c r="M1158" s="412" t="s">
        <v>315</v>
      </c>
    </row>
    <row r="1159" spans="1:13" outlineLevel="1">
      <c r="A1159" s="324"/>
      <c r="B1159" s="324"/>
      <c r="C1159" s="307"/>
      <c r="D1159" s="318"/>
      <c r="E1159" s="309"/>
      <c r="F1159" s="24">
        <v>45839</v>
      </c>
      <c r="G1159" s="24">
        <v>46022</v>
      </c>
      <c r="H1159" s="346"/>
      <c r="I1159" s="113"/>
      <c r="J1159" s="113"/>
      <c r="K1159" s="49">
        <v>27.06</v>
      </c>
      <c r="L1159" s="46">
        <v>2878.69</v>
      </c>
      <c r="M1159" s="413"/>
    </row>
    <row r="1160" spans="1:13" outlineLevel="1">
      <c r="A1160" s="324"/>
      <c r="B1160" s="324"/>
      <c r="C1160" s="307"/>
      <c r="D1160" s="318"/>
      <c r="E1160" s="309"/>
      <c r="F1160" s="109">
        <v>45658</v>
      </c>
      <c r="G1160" s="109">
        <v>45838</v>
      </c>
      <c r="H1160" s="346"/>
      <c r="I1160" s="113"/>
      <c r="J1160" s="113"/>
      <c r="K1160" s="49">
        <v>24.92</v>
      </c>
      <c r="L1160" s="46">
        <v>2458.3200000000002</v>
      </c>
      <c r="M1160" s="412" t="s">
        <v>316</v>
      </c>
    </row>
    <row r="1161" spans="1:13" outlineLevel="1">
      <c r="A1161" s="324"/>
      <c r="B1161" s="324"/>
      <c r="C1161" s="307"/>
      <c r="D1161" s="318"/>
      <c r="E1161" s="309"/>
      <c r="F1161" s="24">
        <v>45839</v>
      </c>
      <c r="G1161" s="24">
        <v>46022</v>
      </c>
      <c r="H1161" s="346"/>
      <c r="I1161" s="113"/>
      <c r="J1161" s="113"/>
      <c r="K1161" s="49">
        <v>29.18</v>
      </c>
      <c r="L1161" s="46">
        <v>2878.69</v>
      </c>
      <c r="M1161" s="413"/>
    </row>
    <row r="1162" spans="1:13" outlineLevel="1">
      <c r="A1162" s="324"/>
      <c r="B1162" s="324"/>
      <c r="C1162" s="307"/>
      <c r="D1162" s="318"/>
      <c r="E1162" s="309"/>
      <c r="F1162" s="109">
        <v>45658</v>
      </c>
      <c r="G1162" s="109">
        <v>45838</v>
      </c>
      <c r="H1162" s="346"/>
      <c r="I1162" s="113"/>
      <c r="J1162" s="113"/>
      <c r="K1162" s="49">
        <v>23.11</v>
      </c>
      <c r="L1162" s="46">
        <v>2458.3200000000002</v>
      </c>
      <c r="M1162" s="412" t="s">
        <v>317</v>
      </c>
    </row>
    <row r="1163" spans="1:13" outlineLevel="1">
      <c r="A1163" s="324"/>
      <c r="B1163" s="324"/>
      <c r="C1163" s="307"/>
      <c r="D1163" s="318"/>
      <c r="E1163" s="309"/>
      <c r="F1163" s="24">
        <v>45839</v>
      </c>
      <c r="G1163" s="24">
        <v>46022</v>
      </c>
      <c r="H1163" s="346"/>
      <c r="I1163" s="113"/>
      <c r="J1163" s="113"/>
      <c r="K1163" s="49">
        <v>27.06</v>
      </c>
      <c r="L1163" s="46">
        <v>2878.69</v>
      </c>
      <c r="M1163" s="413"/>
    </row>
    <row r="1164" spans="1:13" outlineLevel="1">
      <c r="A1164" s="324"/>
      <c r="B1164" s="324"/>
      <c r="C1164" s="307"/>
      <c r="D1164" s="318"/>
      <c r="E1164" s="309"/>
      <c r="F1164" s="109">
        <v>45658</v>
      </c>
      <c r="G1164" s="109">
        <v>45838</v>
      </c>
      <c r="H1164" s="346"/>
      <c r="I1164" s="113"/>
      <c r="J1164" s="113"/>
      <c r="K1164" s="49">
        <v>23.11</v>
      </c>
      <c r="L1164" s="46">
        <v>2458.3200000000002</v>
      </c>
      <c r="M1164" s="412" t="s">
        <v>318</v>
      </c>
    </row>
    <row r="1165" spans="1:13" outlineLevel="1">
      <c r="A1165" s="321"/>
      <c r="B1165" s="321"/>
      <c r="C1165" s="308"/>
      <c r="D1165" s="318"/>
      <c r="E1165" s="305"/>
      <c r="F1165" s="24">
        <v>45839</v>
      </c>
      <c r="G1165" s="24">
        <v>46022</v>
      </c>
      <c r="H1165" s="346"/>
      <c r="I1165" s="113"/>
      <c r="J1165" s="113"/>
      <c r="K1165" s="49">
        <v>27.06</v>
      </c>
      <c r="L1165" s="46">
        <v>2878.69</v>
      </c>
      <c r="M1165" s="413"/>
    </row>
    <row r="1166" spans="1:13" outlineLevel="1">
      <c r="A1166" s="320" t="s">
        <v>54</v>
      </c>
      <c r="B1166" s="320" t="s">
        <v>301</v>
      </c>
      <c r="C1166" s="306" t="s">
        <v>394</v>
      </c>
      <c r="D1166" s="318">
        <v>45646</v>
      </c>
      <c r="E1166" s="318" t="s">
        <v>823</v>
      </c>
      <c r="F1166" s="23">
        <v>45658</v>
      </c>
      <c r="G1166" s="23">
        <v>45838</v>
      </c>
      <c r="H1166" s="346"/>
      <c r="I1166" s="49">
        <v>53.97</v>
      </c>
      <c r="J1166" s="46">
        <v>3470.8</v>
      </c>
      <c r="K1166" s="106"/>
      <c r="L1166" s="106"/>
      <c r="M1166" s="412"/>
    </row>
    <row r="1167" spans="1:13" outlineLevel="1">
      <c r="A1167" s="324"/>
      <c r="B1167" s="324"/>
      <c r="C1167" s="307"/>
      <c r="D1167" s="318"/>
      <c r="E1167" s="318"/>
      <c r="F1167" s="110">
        <v>45839</v>
      </c>
      <c r="G1167" s="110">
        <v>46022</v>
      </c>
      <c r="H1167" s="346"/>
      <c r="I1167" s="49">
        <v>76.95</v>
      </c>
      <c r="J1167" s="46">
        <v>4673.95</v>
      </c>
      <c r="K1167" s="106"/>
      <c r="L1167" s="106"/>
      <c r="M1167" s="413"/>
    </row>
    <row r="1168" spans="1:13" outlineLevel="1">
      <c r="A1168" s="320" t="s">
        <v>54</v>
      </c>
      <c r="B1168" s="320" t="s">
        <v>302</v>
      </c>
      <c r="C1168" s="307"/>
      <c r="D1168" s="318">
        <v>45646</v>
      </c>
      <c r="E1168" s="318" t="s">
        <v>823</v>
      </c>
      <c r="F1168" s="23">
        <v>45658</v>
      </c>
      <c r="G1168" s="23">
        <v>45838</v>
      </c>
      <c r="H1168" s="346"/>
      <c r="I1168" s="49">
        <v>53.97</v>
      </c>
      <c r="J1168" s="46">
        <v>3470.8</v>
      </c>
      <c r="K1168" s="106"/>
      <c r="L1168" s="106"/>
      <c r="M1168" s="412"/>
    </row>
    <row r="1169" spans="1:13" outlineLevel="1">
      <c r="A1169" s="324"/>
      <c r="B1169" s="324"/>
      <c r="C1169" s="307"/>
      <c r="D1169" s="318"/>
      <c r="E1169" s="318"/>
      <c r="F1169" s="110">
        <v>45839</v>
      </c>
      <c r="G1169" s="110">
        <v>46022</v>
      </c>
      <c r="H1169" s="346"/>
      <c r="I1169" s="49">
        <v>76.95</v>
      </c>
      <c r="J1169" s="46">
        <v>4673.95</v>
      </c>
      <c r="K1169" s="106"/>
      <c r="L1169" s="106"/>
      <c r="M1169" s="413"/>
    </row>
    <row r="1170" spans="1:13" outlineLevel="1">
      <c r="A1170" s="324"/>
      <c r="B1170" s="324"/>
      <c r="C1170" s="307"/>
      <c r="D1170" s="318">
        <v>45646</v>
      </c>
      <c r="E1170" s="304" t="s">
        <v>781</v>
      </c>
      <c r="F1170" s="109">
        <v>45658</v>
      </c>
      <c r="G1170" s="109">
        <v>45838</v>
      </c>
      <c r="H1170" s="346"/>
      <c r="I1170" s="106"/>
      <c r="J1170" s="106"/>
      <c r="K1170" s="49">
        <v>39</v>
      </c>
      <c r="L1170" s="46">
        <v>2547.67</v>
      </c>
      <c r="M1170" s="412" t="s">
        <v>311</v>
      </c>
    </row>
    <row r="1171" spans="1:13" outlineLevel="1">
      <c r="A1171" s="324"/>
      <c r="B1171" s="324"/>
      <c r="C1171" s="307"/>
      <c r="D1171" s="318"/>
      <c r="E1171" s="309"/>
      <c r="F1171" s="24">
        <v>45839</v>
      </c>
      <c r="G1171" s="24">
        <v>46022</v>
      </c>
      <c r="H1171" s="346"/>
      <c r="I1171" s="106"/>
      <c r="J1171" s="106"/>
      <c r="K1171" s="49">
        <v>45.67</v>
      </c>
      <c r="L1171" s="46">
        <v>2961.3</v>
      </c>
      <c r="M1171" s="413"/>
    </row>
    <row r="1172" spans="1:13" outlineLevel="1">
      <c r="A1172" s="324"/>
      <c r="B1172" s="324"/>
      <c r="C1172" s="307"/>
      <c r="D1172" s="318"/>
      <c r="E1172" s="309"/>
      <c r="F1172" s="109">
        <v>45658</v>
      </c>
      <c r="G1172" s="109">
        <v>45838</v>
      </c>
      <c r="H1172" s="346"/>
      <c r="I1172" s="106"/>
      <c r="J1172" s="106"/>
      <c r="K1172" s="49">
        <v>39</v>
      </c>
      <c r="L1172" s="46">
        <v>2790.31</v>
      </c>
      <c r="M1172" s="412" t="s">
        <v>312</v>
      </c>
    </row>
    <row r="1173" spans="1:13" outlineLevel="1">
      <c r="A1173" s="324"/>
      <c r="B1173" s="324"/>
      <c r="C1173" s="307"/>
      <c r="D1173" s="318"/>
      <c r="E1173" s="309"/>
      <c r="F1173" s="24">
        <v>45839</v>
      </c>
      <c r="G1173" s="24">
        <v>46022</v>
      </c>
      <c r="H1173" s="346"/>
      <c r="I1173" s="106"/>
      <c r="J1173" s="106"/>
      <c r="K1173" s="49">
        <v>45.67</v>
      </c>
      <c r="L1173" s="46">
        <v>3243.33</v>
      </c>
      <c r="M1173" s="413"/>
    </row>
    <row r="1174" spans="1:13" outlineLevel="1">
      <c r="A1174" s="324"/>
      <c r="B1174" s="324"/>
      <c r="C1174" s="307"/>
      <c r="D1174" s="318"/>
      <c r="E1174" s="309"/>
      <c r="F1174" s="109">
        <v>45658</v>
      </c>
      <c r="G1174" s="109">
        <v>45838</v>
      </c>
      <c r="H1174" s="346"/>
      <c r="I1174" s="106"/>
      <c r="J1174" s="106"/>
      <c r="K1174" s="49">
        <v>39</v>
      </c>
      <c r="L1174" s="46">
        <v>2375.5300000000002</v>
      </c>
      <c r="M1174" s="412" t="s">
        <v>313</v>
      </c>
    </row>
    <row r="1175" spans="1:13" outlineLevel="1">
      <c r="A1175" s="324"/>
      <c r="B1175" s="324"/>
      <c r="C1175" s="307"/>
      <c r="D1175" s="318"/>
      <c r="E1175" s="309"/>
      <c r="F1175" s="24">
        <v>45839</v>
      </c>
      <c r="G1175" s="24">
        <v>46022</v>
      </c>
      <c r="H1175" s="346"/>
      <c r="I1175" s="106"/>
      <c r="J1175" s="106"/>
      <c r="K1175" s="49">
        <v>45.67</v>
      </c>
      <c r="L1175" s="46">
        <v>2761.22</v>
      </c>
      <c r="M1175" s="413"/>
    </row>
    <row r="1176" spans="1:13" outlineLevel="1">
      <c r="A1176" s="324"/>
      <c r="B1176" s="324"/>
      <c r="C1176" s="307"/>
      <c r="D1176" s="318"/>
      <c r="E1176" s="309"/>
      <c r="F1176" s="109">
        <v>45658</v>
      </c>
      <c r="G1176" s="109">
        <v>45838</v>
      </c>
      <c r="H1176" s="346"/>
      <c r="I1176" s="106"/>
      <c r="J1176" s="106"/>
      <c r="K1176" s="49">
        <v>39</v>
      </c>
      <c r="L1176" s="46">
        <v>2547.67</v>
      </c>
      <c r="M1176" s="412" t="s">
        <v>314</v>
      </c>
    </row>
    <row r="1177" spans="1:13" outlineLevel="1">
      <c r="A1177" s="324"/>
      <c r="B1177" s="324"/>
      <c r="C1177" s="307"/>
      <c r="D1177" s="318"/>
      <c r="E1177" s="309"/>
      <c r="F1177" s="24">
        <v>45839</v>
      </c>
      <c r="G1177" s="24">
        <v>46022</v>
      </c>
      <c r="H1177" s="346"/>
      <c r="I1177" s="106"/>
      <c r="J1177" s="106"/>
      <c r="K1177" s="49">
        <v>45.67</v>
      </c>
      <c r="L1177" s="46">
        <v>2961.3</v>
      </c>
      <c r="M1177" s="413"/>
    </row>
    <row r="1178" spans="1:13" outlineLevel="1">
      <c r="A1178" s="324"/>
      <c r="B1178" s="324"/>
      <c r="C1178" s="307"/>
      <c r="D1178" s="318"/>
      <c r="E1178" s="309"/>
      <c r="F1178" s="109">
        <v>45658</v>
      </c>
      <c r="G1178" s="109">
        <v>45838</v>
      </c>
      <c r="H1178" s="346"/>
      <c r="I1178" s="106"/>
      <c r="J1178" s="106"/>
      <c r="K1178" s="49">
        <v>39</v>
      </c>
      <c r="L1178" s="46">
        <v>2663.47</v>
      </c>
      <c r="M1178" s="412" t="s">
        <v>315</v>
      </c>
    </row>
    <row r="1179" spans="1:13" outlineLevel="1">
      <c r="A1179" s="324"/>
      <c r="B1179" s="324"/>
      <c r="C1179" s="307"/>
      <c r="D1179" s="318"/>
      <c r="E1179" s="309"/>
      <c r="F1179" s="24">
        <v>45839</v>
      </c>
      <c r="G1179" s="24">
        <v>46022</v>
      </c>
      <c r="H1179" s="346"/>
      <c r="I1179" s="106"/>
      <c r="J1179" s="106"/>
      <c r="K1179" s="49">
        <v>45.67</v>
      </c>
      <c r="L1179" s="46">
        <v>3095.91</v>
      </c>
      <c r="M1179" s="413"/>
    </row>
    <row r="1180" spans="1:13" outlineLevel="1">
      <c r="A1180" s="324"/>
      <c r="B1180" s="324"/>
      <c r="C1180" s="307"/>
      <c r="D1180" s="318"/>
      <c r="E1180" s="309"/>
      <c r="F1180" s="109">
        <v>45658</v>
      </c>
      <c r="G1180" s="109">
        <v>45838</v>
      </c>
      <c r="H1180" s="346"/>
      <c r="I1180" s="106"/>
      <c r="J1180" s="106"/>
      <c r="K1180" s="49">
        <v>39</v>
      </c>
      <c r="L1180" s="46">
        <v>2881.79</v>
      </c>
      <c r="M1180" s="412" t="s">
        <v>316</v>
      </c>
    </row>
    <row r="1181" spans="1:13" outlineLevel="1">
      <c r="A1181" s="324"/>
      <c r="B1181" s="324"/>
      <c r="C1181" s="307"/>
      <c r="D1181" s="318"/>
      <c r="E1181" s="309"/>
      <c r="F1181" s="24">
        <v>45839</v>
      </c>
      <c r="G1181" s="24">
        <v>46022</v>
      </c>
      <c r="H1181" s="346"/>
      <c r="I1181" s="106"/>
      <c r="J1181" s="106"/>
      <c r="K1181" s="49">
        <v>45.67</v>
      </c>
      <c r="L1181" s="46">
        <v>3349.67</v>
      </c>
      <c r="M1181" s="413"/>
    </row>
    <row r="1182" spans="1:13" outlineLevel="1">
      <c r="A1182" s="324"/>
      <c r="B1182" s="324"/>
      <c r="C1182" s="307"/>
      <c r="D1182" s="318"/>
      <c r="E1182" s="309"/>
      <c r="F1182" s="109">
        <v>45658</v>
      </c>
      <c r="G1182" s="109">
        <v>45838</v>
      </c>
      <c r="H1182" s="346"/>
      <c r="I1182" s="106"/>
      <c r="J1182" s="106"/>
      <c r="K1182" s="49">
        <v>39</v>
      </c>
      <c r="L1182" s="46">
        <v>2441.52</v>
      </c>
      <c r="M1182" s="412" t="s">
        <v>317</v>
      </c>
    </row>
    <row r="1183" spans="1:13" outlineLevel="1">
      <c r="A1183" s="324"/>
      <c r="B1183" s="324"/>
      <c r="C1183" s="307"/>
      <c r="D1183" s="318"/>
      <c r="E1183" s="309"/>
      <c r="F1183" s="24">
        <v>45839</v>
      </c>
      <c r="G1183" s="24">
        <v>46022</v>
      </c>
      <c r="H1183" s="346"/>
      <c r="I1183" s="106"/>
      <c r="J1183" s="106"/>
      <c r="K1183" s="49">
        <v>45.67</v>
      </c>
      <c r="L1183" s="46">
        <v>2837.92</v>
      </c>
      <c r="M1183" s="413"/>
    </row>
    <row r="1184" spans="1:13" outlineLevel="1">
      <c r="A1184" s="324"/>
      <c r="B1184" s="324"/>
      <c r="C1184" s="307"/>
      <c r="D1184" s="318"/>
      <c r="E1184" s="309"/>
      <c r="F1184" s="109">
        <v>45658</v>
      </c>
      <c r="G1184" s="109">
        <v>45838</v>
      </c>
      <c r="H1184" s="346"/>
      <c r="I1184" s="106"/>
      <c r="J1184" s="106"/>
      <c r="K1184" s="49">
        <v>39</v>
      </c>
      <c r="L1184" s="46">
        <v>2663.47</v>
      </c>
      <c r="M1184" s="412" t="s">
        <v>318</v>
      </c>
    </row>
    <row r="1185" spans="1:13" outlineLevel="1">
      <c r="A1185" s="321"/>
      <c r="B1185" s="321"/>
      <c r="C1185" s="307"/>
      <c r="D1185" s="318"/>
      <c r="E1185" s="305"/>
      <c r="F1185" s="24">
        <v>45839</v>
      </c>
      <c r="G1185" s="24">
        <v>46022</v>
      </c>
      <c r="H1185" s="346"/>
      <c r="I1185" s="106"/>
      <c r="J1185" s="106"/>
      <c r="K1185" s="49">
        <v>45.67</v>
      </c>
      <c r="L1185" s="46">
        <v>3095.91</v>
      </c>
      <c r="M1185" s="413"/>
    </row>
    <row r="1186" spans="1:13" outlineLevel="1">
      <c r="A1186" s="320" t="s">
        <v>54</v>
      </c>
      <c r="B1186" s="320" t="s">
        <v>304</v>
      </c>
      <c r="C1186" s="307"/>
      <c r="D1186" s="318">
        <v>45646</v>
      </c>
      <c r="E1186" s="318" t="s">
        <v>823</v>
      </c>
      <c r="F1186" s="23">
        <v>45658</v>
      </c>
      <c r="G1186" s="23">
        <v>45838</v>
      </c>
      <c r="H1186" s="346"/>
      <c r="I1186" s="49">
        <v>53.97</v>
      </c>
      <c r="J1186" s="46">
        <v>3470.8</v>
      </c>
      <c r="K1186" s="149"/>
      <c r="L1186" s="149"/>
      <c r="M1186" s="412"/>
    </row>
    <row r="1187" spans="1:13" outlineLevel="1">
      <c r="A1187" s="324"/>
      <c r="B1187" s="324"/>
      <c r="C1187" s="307"/>
      <c r="D1187" s="318"/>
      <c r="E1187" s="318"/>
      <c r="F1187" s="110">
        <v>45839</v>
      </c>
      <c r="G1187" s="110">
        <v>46022</v>
      </c>
      <c r="H1187" s="346"/>
      <c r="I1187" s="49">
        <v>53.97</v>
      </c>
      <c r="J1187" s="46">
        <v>3470.8</v>
      </c>
      <c r="K1187" s="149"/>
      <c r="L1187" s="149"/>
      <c r="M1187" s="413"/>
    </row>
    <row r="1188" spans="1:13" outlineLevel="1">
      <c r="A1188" s="324"/>
      <c r="B1188" s="324"/>
      <c r="C1188" s="307"/>
      <c r="D1188" s="318">
        <v>45646</v>
      </c>
      <c r="E1188" s="304" t="s">
        <v>781</v>
      </c>
      <c r="F1188" s="109">
        <v>45658</v>
      </c>
      <c r="G1188" s="109">
        <v>45838</v>
      </c>
      <c r="H1188" s="346"/>
      <c r="I1188" s="149"/>
      <c r="J1188" s="149"/>
      <c r="K1188" s="49">
        <v>39</v>
      </c>
      <c r="L1188" s="46">
        <v>2547.67</v>
      </c>
      <c r="M1188" s="412" t="s">
        <v>311</v>
      </c>
    </row>
    <row r="1189" spans="1:13" outlineLevel="1">
      <c r="A1189" s="324"/>
      <c r="B1189" s="324"/>
      <c r="C1189" s="307"/>
      <c r="D1189" s="318"/>
      <c r="E1189" s="309"/>
      <c r="F1189" s="24">
        <v>45839</v>
      </c>
      <c r="G1189" s="24">
        <v>46022</v>
      </c>
      <c r="H1189" s="346"/>
      <c r="I1189" s="149"/>
      <c r="J1189" s="149"/>
      <c r="K1189" s="49">
        <v>45.67</v>
      </c>
      <c r="L1189" s="46">
        <v>2961.3</v>
      </c>
      <c r="M1189" s="413"/>
    </row>
    <row r="1190" spans="1:13" outlineLevel="1">
      <c r="A1190" s="324"/>
      <c r="B1190" s="324"/>
      <c r="C1190" s="307"/>
      <c r="D1190" s="318"/>
      <c r="E1190" s="309"/>
      <c r="F1190" s="109">
        <v>45658</v>
      </c>
      <c r="G1190" s="109">
        <v>45838</v>
      </c>
      <c r="H1190" s="346"/>
      <c r="I1190" s="149"/>
      <c r="J1190" s="149"/>
      <c r="K1190" s="49">
        <v>39</v>
      </c>
      <c r="L1190" s="46">
        <v>2790.31</v>
      </c>
      <c r="M1190" s="412" t="s">
        <v>312</v>
      </c>
    </row>
    <row r="1191" spans="1:13" outlineLevel="1">
      <c r="A1191" s="324"/>
      <c r="B1191" s="324"/>
      <c r="C1191" s="307"/>
      <c r="D1191" s="318"/>
      <c r="E1191" s="309"/>
      <c r="F1191" s="24">
        <v>45839</v>
      </c>
      <c r="G1191" s="24">
        <v>46022</v>
      </c>
      <c r="H1191" s="346"/>
      <c r="I1191" s="149"/>
      <c r="J1191" s="149"/>
      <c r="K1191" s="49">
        <v>45.67</v>
      </c>
      <c r="L1191" s="46">
        <v>3243.33</v>
      </c>
      <c r="M1191" s="413"/>
    </row>
    <row r="1192" spans="1:13" outlineLevel="1">
      <c r="A1192" s="324"/>
      <c r="B1192" s="324"/>
      <c r="C1192" s="307"/>
      <c r="D1192" s="318"/>
      <c r="E1192" s="309"/>
      <c r="F1192" s="109">
        <v>45658</v>
      </c>
      <c r="G1192" s="109">
        <v>45838</v>
      </c>
      <c r="H1192" s="346"/>
      <c r="I1192" s="149"/>
      <c r="J1192" s="149"/>
      <c r="K1192" s="49">
        <v>39</v>
      </c>
      <c r="L1192" s="46">
        <v>2375.5300000000002</v>
      </c>
      <c r="M1192" s="412" t="s">
        <v>313</v>
      </c>
    </row>
    <row r="1193" spans="1:13" outlineLevel="1">
      <c r="A1193" s="324"/>
      <c r="B1193" s="324"/>
      <c r="C1193" s="307"/>
      <c r="D1193" s="318"/>
      <c r="E1193" s="309"/>
      <c r="F1193" s="24">
        <v>45839</v>
      </c>
      <c r="G1193" s="24">
        <v>46022</v>
      </c>
      <c r="H1193" s="346"/>
      <c r="I1193" s="149"/>
      <c r="J1193" s="149"/>
      <c r="K1193" s="49">
        <v>45.67</v>
      </c>
      <c r="L1193" s="46">
        <v>2761.22</v>
      </c>
      <c r="M1193" s="413"/>
    </row>
    <row r="1194" spans="1:13" outlineLevel="1">
      <c r="A1194" s="324"/>
      <c r="B1194" s="324"/>
      <c r="C1194" s="307"/>
      <c r="D1194" s="318"/>
      <c r="E1194" s="309"/>
      <c r="F1194" s="109">
        <v>45658</v>
      </c>
      <c r="G1194" s="109">
        <v>45838</v>
      </c>
      <c r="H1194" s="346"/>
      <c r="I1194" s="149"/>
      <c r="J1194" s="149"/>
      <c r="K1194" s="49">
        <v>39</v>
      </c>
      <c r="L1194" s="46">
        <v>2547.67</v>
      </c>
      <c r="M1194" s="412" t="s">
        <v>314</v>
      </c>
    </row>
    <row r="1195" spans="1:13" outlineLevel="1">
      <c r="A1195" s="324"/>
      <c r="B1195" s="324"/>
      <c r="C1195" s="307"/>
      <c r="D1195" s="318"/>
      <c r="E1195" s="309"/>
      <c r="F1195" s="24">
        <v>45839</v>
      </c>
      <c r="G1195" s="24">
        <v>46022</v>
      </c>
      <c r="H1195" s="346"/>
      <c r="I1195" s="149"/>
      <c r="J1195" s="149"/>
      <c r="K1195" s="49">
        <v>45.67</v>
      </c>
      <c r="L1195" s="46">
        <v>2961.3</v>
      </c>
      <c r="M1195" s="413"/>
    </row>
    <row r="1196" spans="1:13" outlineLevel="1">
      <c r="A1196" s="324"/>
      <c r="B1196" s="324"/>
      <c r="C1196" s="307"/>
      <c r="D1196" s="318"/>
      <c r="E1196" s="309"/>
      <c r="F1196" s="109">
        <v>45658</v>
      </c>
      <c r="G1196" s="109">
        <v>45838</v>
      </c>
      <c r="H1196" s="346"/>
      <c r="I1196" s="149"/>
      <c r="J1196" s="149"/>
      <c r="K1196" s="49">
        <v>39</v>
      </c>
      <c r="L1196" s="46">
        <v>2663.47</v>
      </c>
      <c r="M1196" s="412" t="s">
        <v>315</v>
      </c>
    </row>
    <row r="1197" spans="1:13" outlineLevel="1">
      <c r="A1197" s="324"/>
      <c r="B1197" s="324"/>
      <c r="C1197" s="307"/>
      <c r="D1197" s="318"/>
      <c r="E1197" s="309"/>
      <c r="F1197" s="24">
        <v>45839</v>
      </c>
      <c r="G1197" s="24">
        <v>46022</v>
      </c>
      <c r="H1197" s="346"/>
      <c r="I1197" s="149"/>
      <c r="J1197" s="149"/>
      <c r="K1197" s="49">
        <v>45.67</v>
      </c>
      <c r="L1197" s="46">
        <v>3095.91</v>
      </c>
      <c r="M1197" s="413"/>
    </row>
    <row r="1198" spans="1:13" outlineLevel="1">
      <c r="A1198" s="324"/>
      <c r="B1198" s="324"/>
      <c r="C1198" s="307"/>
      <c r="D1198" s="318"/>
      <c r="E1198" s="309"/>
      <c r="F1198" s="109">
        <v>45658</v>
      </c>
      <c r="G1198" s="109">
        <v>45838</v>
      </c>
      <c r="H1198" s="346"/>
      <c r="I1198" s="149"/>
      <c r="J1198" s="149"/>
      <c r="K1198" s="49">
        <v>39</v>
      </c>
      <c r="L1198" s="46">
        <v>2881.79</v>
      </c>
      <c r="M1198" s="412" t="s">
        <v>316</v>
      </c>
    </row>
    <row r="1199" spans="1:13" outlineLevel="1">
      <c r="A1199" s="324"/>
      <c r="B1199" s="324"/>
      <c r="C1199" s="307"/>
      <c r="D1199" s="318"/>
      <c r="E1199" s="309"/>
      <c r="F1199" s="24">
        <v>45839</v>
      </c>
      <c r="G1199" s="24">
        <v>46022</v>
      </c>
      <c r="H1199" s="346"/>
      <c r="I1199" s="149"/>
      <c r="J1199" s="149"/>
      <c r="K1199" s="49">
        <v>45.67</v>
      </c>
      <c r="L1199" s="46">
        <v>3349.67</v>
      </c>
      <c r="M1199" s="413"/>
    </row>
    <row r="1200" spans="1:13" outlineLevel="1">
      <c r="A1200" s="324"/>
      <c r="B1200" s="324"/>
      <c r="C1200" s="307"/>
      <c r="D1200" s="318"/>
      <c r="E1200" s="309"/>
      <c r="F1200" s="109">
        <v>45658</v>
      </c>
      <c r="G1200" s="109">
        <v>45838</v>
      </c>
      <c r="H1200" s="346"/>
      <c r="I1200" s="149"/>
      <c r="J1200" s="149"/>
      <c r="K1200" s="49">
        <v>39</v>
      </c>
      <c r="L1200" s="46">
        <v>2441.52</v>
      </c>
      <c r="M1200" s="412" t="s">
        <v>317</v>
      </c>
    </row>
    <row r="1201" spans="1:13" outlineLevel="1">
      <c r="A1201" s="324"/>
      <c r="B1201" s="324"/>
      <c r="C1201" s="307"/>
      <c r="D1201" s="318"/>
      <c r="E1201" s="309"/>
      <c r="F1201" s="24">
        <v>45839</v>
      </c>
      <c r="G1201" s="24">
        <v>46022</v>
      </c>
      <c r="H1201" s="346"/>
      <c r="I1201" s="149"/>
      <c r="J1201" s="149"/>
      <c r="K1201" s="49">
        <v>45.67</v>
      </c>
      <c r="L1201" s="46">
        <v>2837.92</v>
      </c>
      <c r="M1201" s="413"/>
    </row>
    <row r="1202" spans="1:13" outlineLevel="1">
      <c r="A1202" s="324"/>
      <c r="B1202" s="324"/>
      <c r="C1202" s="307"/>
      <c r="D1202" s="318"/>
      <c r="E1202" s="309"/>
      <c r="F1202" s="109">
        <v>45658</v>
      </c>
      <c r="G1202" s="109">
        <v>45838</v>
      </c>
      <c r="H1202" s="346"/>
      <c r="I1202" s="149"/>
      <c r="J1202" s="149"/>
      <c r="K1202" s="49">
        <v>39</v>
      </c>
      <c r="L1202" s="46">
        <v>2663.47</v>
      </c>
      <c r="M1202" s="412" t="s">
        <v>318</v>
      </c>
    </row>
    <row r="1203" spans="1:13" outlineLevel="1">
      <c r="A1203" s="321"/>
      <c r="B1203" s="321"/>
      <c r="C1203" s="307"/>
      <c r="D1203" s="318"/>
      <c r="E1203" s="305"/>
      <c r="F1203" s="24">
        <v>45839</v>
      </c>
      <c r="G1203" s="24">
        <v>46022</v>
      </c>
      <c r="H1203" s="346"/>
      <c r="I1203" s="149"/>
      <c r="J1203" s="149"/>
      <c r="K1203" s="49">
        <v>45.67</v>
      </c>
      <c r="L1203" s="46">
        <v>3095.91</v>
      </c>
      <c r="M1203" s="413"/>
    </row>
    <row r="1204" spans="1:13" outlineLevel="1">
      <c r="A1204" s="320" t="s">
        <v>54</v>
      </c>
      <c r="B1204" s="320" t="s">
        <v>283</v>
      </c>
      <c r="C1204" s="307"/>
      <c r="D1204" s="318">
        <v>45646</v>
      </c>
      <c r="E1204" s="318" t="s">
        <v>823</v>
      </c>
      <c r="F1204" s="23">
        <v>45658</v>
      </c>
      <c r="G1204" s="23">
        <v>45838</v>
      </c>
      <c r="H1204" s="346"/>
      <c r="I1204" s="49">
        <v>53.97</v>
      </c>
      <c r="J1204" s="46">
        <v>3470.8</v>
      </c>
      <c r="K1204" s="149"/>
      <c r="L1204" s="149"/>
      <c r="M1204" s="412"/>
    </row>
    <row r="1205" spans="1:13" outlineLevel="1">
      <c r="A1205" s="324"/>
      <c r="B1205" s="324"/>
      <c r="C1205" s="307"/>
      <c r="D1205" s="318"/>
      <c r="E1205" s="318"/>
      <c r="F1205" s="110">
        <v>45839</v>
      </c>
      <c r="G1205" s="110">
        <v>46022</v>
      </c>
      <c r="H1205" s="346"/>
      <c r="I1205" s="49">
        <v>53.97</v>
      </c>
      <c r="J1205" s="46">
        <v>3470.8</v>
      </c>
      <c r="K1205" s="149"/>
      <c r="L1205" s="149"/>
      <c r="M1205" s="413"/>
    </row>
    <row r="1206" spans="1:13" outlineLevel="1">
      <c r="A1206" s="324"/>
      <c r="B1206" s="324"/>
      <c r="C1206" s="307"/>
      <c r="D1206" s="318">
        <v>45646</v>
      </c>
      <c r="E1206" s="304" t="s">
        <v>781</v>
      </c>
      <c r="F1206" s="109">
        <v>45658</v>
      </c>
      <c r="G1206" s="109">
        <v>45838</v>
      </c>
      <c r="H1206" s="346"/>
      <c r="I1206" s="149"/>
      <c r="J1206" s="149"/>
      <c r="K1206" s="49">
        <v>39</v>
      </c>
      <c r="L1206" s="46">
        <v>2547.67</v>
      </c>
      <c r="M1206" s="412" t="s">
        <v>311</v>
      </c>
    </row>
    <row r="1207" spans="1:13" outlineLevel="1">
      <c r="A1207" s="324"/>
      <c r="B1207" s="324"/>
      <c r="C1207" s="307"/>
      <c r="D1207" s="318"/>
      <c r="E1207" s="309"/>
      <c r="F1207" s="24">
        <v>45839</v>
      </c>
      <c r="G1207" s="24">
        <v>46022</v>
      </c>
      <c r="H1207" s="346"/>
      <c r="I1207" s="149"/>
      <c r="J1207" s="149"/>
      <c r="K1207" s="49">
        <v>45.67</v>
      </c>
      <c r="L1207" s="46">
        <v>2961.3</v>
      </c>
      <c r="M1207" s="413"/>
    </row>
    <row r="1208" spans="1:13" outlineLevel="1">
      <c r="A1208" s="324"/>
      <c r="B1208" s="324"/>
      <c r="C1208" s="307"/>
      <c r="D1208" s="318"/>
      <c r="E1208" s="309"/>
      <c r="F1208" s="109">
        <v>45658</v>
      </c>
      <c r="G1208" s="109">
        <v>45838</v>
      </c>
      <c r="H1208" s="346"/>
      <c r="I1208" s="149"/>
      <c r="J1208" s="149"/>
      <c r="K1208" s="49">
        <v>39</v>
      </c>
      <c r="L1208" s="46">
        <v>2790.31</v>
      </c>
      <c r="M1208" s="412" t="s">
        <v>312</v>
      </c>
    </row>
    <row r="1209" spans="1:13" outlineLevel="1">
      <c r="A1209" s="324"/>
      <c r="B1209" s="324"/>
      <c r="C1209" s="307"/>
      <c r="D1209" s="318"/>
      <c r="E1209" s="309"/>
      <c r="F1209" s="24">
        <v>45839</v>
      </c>
      <c r="G1209" s="24">
        <v>46022</v>
      </c>
      <c r="H1209" s="346"/>
      <c r="I1209" s="149"/>
      <c r="J1209" s="149"/>
      <c r="K1209" s="49">
        <v>45.67</v>
      </c>
      <c r="L1209" s="46">
        <v>3243.33</v>
      </c>
      <c r="M1209" s="413"/>
    </row>
    <row r="1210" spans="1:13" outlineLevel="1">
      <c r="A1210" s="324"/>
      <c r="B1210" s="324"/>
      <c r="C1210" s="307"/>
      <c r="D1210" s="318"/>
      <c r="E1210" s="309"/>
      <c r="F1210" s="109">
        <v>45658</v>
      </c>
      <c r="G1210" s="109">
        <v>45838</v>
      </c>
      <c r="H1210" s="346"/>
      <c r="I1210" s="149"/>
      <c r="J1210" s="149"/>
      <c r="K1210" s="49">
        <v>39</v>
      </c>
      <c r="L1210" s="46">
        <v>2375.5300000000002</v>
      </c>
      <c r="M1210" s="412" t="s">
        <v>313</v>
      </c>
    </row>
    <row r="1211" spans="1:13" outlineLevel="1">
      <c r="A1211" s="324"/>
      <c r="B1211" s="324"/>
      <c r="C1211" s="307"/>
      <c r="D1211" s="318"/>
      <c r="E1211" s="309"/>
      <c r="F1211" s="24">
        <v>45839</v>
      </c>
      <c r="G1211" s="24">
        <v>46022</v>
      </c>
      <c r="H1211" s="346"/>
      <c r="I1211" s="149"/>
      <c r="J1211" s="149"/>
      <c r="K1211" s="49">
        <v>45.67</v>
      </c>
      <c r="L1211" s="46">
        <v>2761.22</v>
      </c>
      <c r="M1211" s="413"/>
    </row>
    <row r="1212" spans="1:13" outlineLevel="1">
      <c r="A1212" s="324"/>
      <c r="B1212" s="324"/>
      <c r="C1212" s="307"/>
      <c r="D1212" s="318"/>
      <c r="E1212" s="309"/>
      <c r="F1212" s="109">
        <v>45658</v>
      </c>
      <c r="G1212" s="109">
        <v>45838</v>
      </c>
      <c r="H1212" s="346"/>
      <c r="I1212" s="149"/>
      <c r="J1212" s="149"/>
      <c r="K1212" s="49">
        <v>39</v>
      </c>
      <c r="L1212" s="46">
        <v>2547.67</v>
      </c>
      <c r="M1212" s="412" t="s">
        <v>314</v>
      </c>
    </row>
    <row r="1213" spans="1:13" outlineLevel="1">
      <c r="A1213" s="324"/>
      <c r="B1213" s="324"/>
      <c r="C1213" s="307"/>
      <c r="D1213" s="318"/>
      <c r="E1213" s="309"/>
      <c r="F1213" s="24">
        <v>45839</v>
      </c>
      <c r="G1213" s="24">
        <v>46022</v>
      </c>
      <c r="H1213" s="346"/>
      <c r="I1213" s="149"/>
      <c r="J1213" s="149"/>
      <c r="K1213" s="49">
        <v>45.67</v>
      </c>
      <c r="L1213" s="46">
        <v>2961.3</v>
      </c>
      <c r="M1213" s="413"/>
    </row>
    <row r="1214" spans="1:13" outlineLevel="1">
      <c r="A1214" s="324"/>
      <c r="B1214" s="324"/>
      <c r="C1214" s="307"/>
      <c r="D1214" s="318"/>
      <c r="E1214" s="309"/>
      <c r="F1214" s="109">
        <v>45658</v>
      </c>
      <c r="G1214" s="109">
        <v>45838</v>
      </c>
      <c r="H1214" s="346"/>
      <c r="I1214" s="149"/>
      <c r="J1214" s="149"/>
      <c r="K1214" s="49">
        <v>39</v>
      </c>
      <c r="L1214" s="46">
        <v>2663.47</v>
      </c>
      <c r="M1214" s="412" t="s">
        <v>315</v>
      </c>
    </row>
    <row r="1215" spans="1:13" outlineLevel="1">
      <c r="A1215" s="324"/>
      <c r="B1215" s="324"/>
      <c r="C1215" s="307"/>
      <c r="D1215" s="318"/>
      <c r="E1215" s="309"/>
      <c r="F1215" s="24">
        <v>45839</v>
      </c>
      <c r="G1215" s="24">
        <v>46022</v>
      </c>
      <c r="H1215" s="346"/>
      <c r="I1215" s="149"/>
      <c r="J1215" s="149"/>
      <c r="K1215" s="49">
        <v>45.67</v>
      </c>
      <c r="L1215" s="46">
        <v>3095.91</v>
      </c>
      <c r="M1215" s="413"/>
    </row>
    <row r="1216" spans="1:13" outlineLevel="1">
      <c r="A1216" s="324"/>
      <c r="B1216" s="324"/>
      <c r="C1216" s="307"/>
      <c r="D1216" s="318"/>
      <c r="E1216" s="309"/>
      <c r="F1216" s="109">
        <v>45658</v>
      </c>
      <c r="G1216" s="109">
        <v>45838</v>
      </c>
      <c r="H1216" s="346"/>
      <c r="I1216" s="149"/>
      <c r="J1216" s="149"/>
      <c r="K1216" s="49">
        <v>39</v>
      </c>
      <c r="L1216" s="46">
        <v>2881.79</v>
      </c>
      <c r="M1216" s="412" t="s">
        <v>316</v>
      </c>
    </row>
    <row r="1217" spans="1:13" outlineLevel="1">
      <c r="A1217" s="324"/>
      <c r="B1217" s="324"/>
      <c r="C1217" s="307"/>
      <c r="D1217" s="318"/>
      <c r="E1217" s="309"/>
      <c r="F1217" s="24">
        <v>45839</v>
      </c>
      <c r="G1217" s="24">
        <v>46022</v>
      </c>
      <c r="H1217" s="346"/>
      <c r="I1217" s="149"/>
      <c r="J1217" s="149"/>
      <c r="K1217" s="49">
        <v>45.67</v>
      </c>
      <c r="L1217" s="46">
        <v>3349.67</v>
      </c>
      <c r="M1217" s="413"/>
    </row>
    <row r="1218" spans="1:13" outlineLevel="1">
      <c r="A1218" s="324"/>
      <c r="B1218" s="324"/>
      <c r="C1218" s="307"/>
      <c r="D1218" s="318"/>
      <c r="E1218" s="309"/>
      <c r="F1218" s="109">
        <v>45658</v>
      </c>
      <c r="G1218" s="109">
        <v>45838</v>
      </c>
      <c r="H1218" s="346"/>
      <c r="I1218" s="149"/>
      <c r="J1218" s="149"/>
      <c r="K1218" s="49">
        <v>39</v>
      </c>
      <c r="L1218" s="46">
        <v>2441.52</v>
      </c>
      <c r="M1218" s="412" t="s">
        <v>317</v>
      </c>
    </row>
    <row r="1219" spans="1:13" outlineLevel="1">
      <c r="A1219" s="324"/>
      <c r="B1219" s="324"/>
      <c r="C1219" s="307"/>
      <c r="D1219" s="318"/>
      <c r="E1219" s="309"/>
      <c r="F1219" s="24">
        <v>45839</v>
      </c>
      <c r="G1219" s="24">
        <v>46022</v>
      </c>
      <c r="H1219" s="346"/>
      <c r="I1219" s="149"/>
      <c r="J1219" s="149"/>
      <c r="K1219" s="49">
        <v>45.67</v>
      </c>
      <c r="L1219" s="46">
        <v>2837.92</v>
      </c>
      <c r="M1219" s="413"/>
    </row>
    <row r="1220" spans="1:13" outlineLevel="1">
      <c r="A1220" s="324"/>
      <c r="B1220" s="324"/>
      <c r="C1220" s="307"/>
      <c r="D1220" s="318"/>
      <c r="E1220" s="309"/>
      <c r="F1220" s="109">
        <v>45658</v>
      </c>
      <c r="G1220" s="109">
        <v>45838</v>
      </c>
      <c r="H1220" s="346"/>
      <c r="I1220" s="149"/>
      <c r="J1220" s="149"/>
      <c r="K1220" s="49">
        <v>39</v>
      </c>
      <c r="L1220" s="46">
        <v>2663.47</v>
      </c>
      <c r="M1220" s="412" t="s">
        <v>318</v>
      </c>
    </row>
    <row r="1221" spans="1:13" outlineLevel="1">
      <c r="A1221" s="321"/>
      <c r="B1221" s="321"/>
      <c r="C1221" s="307"/>
      <c r="D1221" s="318"/>
      <c r="E1221" s="305"/>
      <c r="F1221" s="24">
        <v>45839</v>
      </c>
      <c r="G1221" s="24">
        <v>46022</v>
      </c>
      <c r="H1221" s="346"/>
      <c r="I1221" s="149"/>
      <c r="J1221" s="149"/>
      <c r="K1221" s="49">
        <v>45.67</v>
      </c>
      <c r="L1221" s="46">
        <v>3095.91</v>
      </c>
      <c r="M1221" s="413"/>
    </row>
    <row r="1222" spans="1:13" outlineLevel="1">
      <c r="A1222" s="320" t="s">
        <v>54</v>
      </c>
      <c r="B1222" s="320" t="s">
        <v>222</v>
      </c>
      <c r="C1222" s="307"/>
      <c r="D1222" s="318">
        <v>45646</v>
      </c>
      <c r="E1222" s="318" t="s">
        <v>823</v>
      </c>
      <c r="F1222" s="23">
        <v>45658</v>
      </c>
      <c r="G1222" s="23">
        <v>45838</v>
      </c>
      <c r="H1222" s="346"/>
      <c r="I1222" s="49">
        <v>53.97</v>
      </c>
      <c r="J1222" s="46">
        <v>3470.8</v>
      </c>
      <c r="K1222" s="149"/>
      <c r="L1222" s="149"/>
      <c r="M1222" s="412"/>
    </row>
    <row r="1223" spans="1:13" outlineLevel="1">
      <c r="A1223" s="324"/>
      <c r="B1223" s="324"/>
      <c r="C1223" s="307"/>
      <c r="D1223" s="318"/>
      <c r="E1223" s="318"/>
      <c r="F1223" s="110">
        <v>45839</v>
      </c>
      <c r="G1223" s="110">
        <v>46022</v>
      </c>
      <c r="H1223" s="346"/>
      <c r="I1223" s="49">
        <v>53.97</v>
      </c>
      <c r="J1223" s="46">
        <v>3470.8</v>
      </c>
      <c r="K1223" s="149"/>
      <c r="L1223" s="149"/>
      <c r="M1223" s="413"/>
    </row>
    <row r="1224" spans="1:13" outlineLevel="1">
      <c r="A1224" s="324"/>
      <c r="B1224" s="324"/>
      <c r="C1224" s="307"/>
      <c r="D1224" s="318">
        <v>45646</v>
      </c>
      <c r="E1224" s="304" t="s">
        <v>781</v>
      </c>
      <c r="F1224" s="109">
        <v>45658</v>
      </c>
      <c r="G1224" s="109">
        <v>45838</v>
      </c>
      <c r="H1224" s="346"/>
      <c r="I1224" s="149"/>
      <c r="J1224" s="149"/>
      <c r="K1224" s="49">
        <v>39</v>
      </c>
      <c r="L1224" s="46">
        <v>2547.67</v>
      </c>
      <c r="M1224" s="412" t="s">
        <v>311</v>
      </c>
    </row>
    <row r="1225" spans="1:13" outlineLevel="1">
      <c r="A1225" s="324"/>
      <c r="B1225" s="324"/>
      <c r="C1225" s="307"/>
      <c r="D1225" s="318"/>
      <c r="E1225" s="309"/>
      <c r="F1225" s="24">
        <v>45839</v>
      </c>
      <c r="G1225" s="24">
        <v>46022</v>
      </c>
      <c r="H1225" s="346"/>
      <c r="I1225" s="149"/>
      <c r="J1225" s="149"/>
      <c r="K1225" s="49">
        <v>45.67</v>
      </c>
      <c r="L1225" s="46">
        <v>2961.3</v>
      </c>
      <c r="M1225" s="413"/>
    </row>
    <row r="1226" spans="1:13" outlineLevel="1">
      <c r="A1226" s="324"/>
      <c r="B1226" s="324"/>
      <c r="C1226" s="307"/>
      <c r="D1226" s="318"/>
      <c r="E1226" s="309"/>
      <c r="F1226" s="109">
        <v>45658</v>
      </c>
      <c r="G1226" s="109">
        <v>45838</v>
      </c>
      <c r="H1226" s="346"/>
      <c r="I1226" s="149"/>
      <c r="J1226" s="149"/>
      <c r="K1226" s="49">
        <v>39</v>
      </c>
      <c r="L1226" s="46">
        <v>2790.31</v>
      </c>
      <c r="M1226" s="412" t="s">
        <v>312</v>
      </c>
    </row>
    <row r="1227" spans="1:13" outlineLevel="1">
      <c r="A1227" s="324"/>
      <c r="B1227" s="324"/>
      <c r="C1227" s="307"/>
      <c r="D1227" s="318"/>
      <c r="E1227" s="309"/>
      <c r="F1227" s="24">
        <v>45839</v>
      </c>
      <c r="G1227" s="24">
        <v>46022</v>
      </c>
      <c r="H1227" s="346"/>
      <c r="I1227" s="149"/>
      <c r="J1227" s="149"/>
      <c r="K1227" s="49">
        <v>45.67</v>
      </c>
      <c r="L1227" s="46">
        <v>3243.33</v>
      </c>
      <c r="M1227" s="413"/>
    </row>
    <row r="1228" spans="1:13" outlineLevel="1">
      <c r="A1228" s="324"/>
      <c r="B1228" s="324"/>
      <c r="C1228" s="307"/>
      <c r="D1228" s="318"/>
      <c r="E1228" s="309"/>
      <c r="F1228" s="109">
        <v>45658</v>
      </c>
      <c r="G1228" s="109">
        <v>45838</v>
      </c>
      <c r="H1228" s="346"/>
      <c r="I1228" s="149"/>
      <c r="J1228" s="149"/>
      <c r="K1228" s="49">
        <v>39</v>
      </c>
      <c r="L1228" s="46">
        <v>2375.5300000000002</v>
      </c>
      <c r="M1228" s="412" t="s">
        <v>313</v>
      </c>
    </row>
    <row r="1229" spans="1:13" outlineLevel="1">
      <c r="A1229" s="324"/>
      <c r="B1229" s="324"/>
      <c r="C1229" s="307"/>
      <c r="D1229" s="318"/>
      <c r="E1229" s="309"/>
      <c r="F1229" s="24">
        <v>45839</v>
      </c>
      <c r="G1229" s="24">
        <v>46022</v>
      </c>
      <c r="H1229" s="346"/>
      <c r="I1229" s="149"/>
      <c r="J1229" s="149"/>
      <c r="K1229" s="49">
        <v>45.67</v>
      </c>
      <c r="L1229" s="46">
        <v>2761.22</v>
      </c>
      <c r="M1229" s="413"/>
    </row>
    <row r="1230" spans="1:13" outlineLevel="1">
      <c r="A1230" s="324"/>
      <c r="B1230" s="324"/>
      <c r="C1230" s="307"/>
      <c r="D1230" s="318"/>
      <c r="E1230" s="309"/>
      <c r="F1230" s="109">
        <v>45658</v>
      </c>
      <c r="G1230" s="109">
        <v>45838</v>
      </c>
      <c r="H1230" s="346"/>
      <c r="I1230" s="149"/>
      <c r="J1230" s="149"/>
      <c r="K1230" s="49">
        <v>39</v>
      </c>
      <c r="L1230" s="46">
        <v>2547.67</v>
      </c>
      <c r="M1230" s="412" t="s">
        <v>314</v>
      </c>
    </row>
    <row r="1231" spans="1:13" outlineLevel="1">
      <c r="A1231" s="324"/>
      <c r="B1231" s="324"/>
      <c r="C1231" s="307"/>
      <c r="D1231" s="318"/>
      <c r="E1231" s="309"/>
      <c r="F1231" s="24">
        <v>45839</v>
      </c>
      <c r="G1231" s="24">
        <v>46022</v>
      </c>
      <c r="H1231" s="346"/>
      <c r="I1231" s="149"/>
      <c r="J1231" s="149"/>
      <c r="K1231" s="49">
        <v>45.67</v>
      </c>
      <c r="L1231" s="46">
        <v>2961.3</v>
      </c>
      <c r="M1231" s="413"/>
    </row>
    <row r="1232" spans="1:13" outlineLevel="1">
      <c r="A1232" s="324"/>
      <c r="B1232" s="324"/>
      <c r="C1232" s="307"/>
      <c r="D1232" s="318"/>
      <c r="E1232" s="309"/>
      <c r="F1232" s="109">
        <v>45658</v>
      </c>
      <c r="G1232" s="109">
        <v>45838</v>
      </c>
      <c r="H1232" s="346"/>
      <c r="I1232" s="149"/>
      <c r="J1232" s="149"/>
      <c r="K1232" s="49">
        <v>39</v>
      </c>
      <c r="L1232" s="46">
        <v>2663.47</v>
      </c>
      <c r="M1232" s="412" t="s">
        <v>315</v>
      </c>
    </row>
    <row r="1233" spans="1:13" outlineLevel="1">
      <c r="A1233" s="324"/>
      <c r="B1233" s="324"/>
      <c r="C1233" s="307"/>
      <c r="D1233" s="318"/>
      <c r="E1233" s="309"/>
      <c r="F1233" s="24">
        <v>45839</v>
      </c>
      <c r="G1233" s="24">
        <v>46022</v>
      </c>
      <c r="H1233" s="346"/>
      <c r="I1233" s="149"/>
      <c r="J1233" s="149"/>
      <c r="K1233" s="49">
        <v>45.67</v>
      </c>
      <c r="L1233" s="46">
        <v>3095.91</v>
      </c>
      <c r="M1233" s="413"/>
    </row>
    <row r="1234" spans="1:13" outlineLevel="1">
      <c r="A1234" s="324"/>
      <c r="B1234" s="324"/>
      <c r="C1234" s="307"/>
      <c r="D1234" s="318"/>
      <c r="E1234" s="309"/>
      <c r="F1234" s="109">
        <v>45658</v>
      </c>
      <c r="G1234" s="109">
        <v>45838</v>
      </c>
      <c r="H1234" s="346"/>
      <c r="I1234" s="149"/>
      <c r="J1234" s="149"/>
      <c r="K1234" s="49">
        <v>39</v>
      </c>
      <c r="L1234" s="46">
        <v>2881.79</v>
      </c>
      <c r="M1234" s="412" t="s">
        <v>316</v>
      </c>
    </row>
    <row r="1235" spans="1:13" outlineLevel="1">
      <c r="A1235" s="324"/>
      <c r="B1235" s="324"/>
      <c r="C1235" s="307"/>
      <c r="D1235" s="318"/>
      <c r="E1235" s="309"/>
      <c r="F1235" s="24">
        <v>45839</v>
      </c>
      <c r="G1235" s="24">
        <v>46022</v>
      </c>
      <c r="H1235" s="346"/>
      <c r="I1235" s="149"/>
      <c r="J1235" s="149"/>
      <c r="K1235" s="49">
        <v>45.67</v>
      </c>
      <c r="L1235" s="46">
        <v>3349.67</v>
      </c>
      <c r="M1235" s="413"/>
    </row>
    <row r="1236" spans="1:13" outlineLevel="1">
      <c r="A1236" s="324"/>
      <c r="B1236" s="324"/>
      <c r="C1236" s="307"/>
      <c r="D1236" s="318"/>
      <c r="E1236" s="309"/>
      <c r="F1236" s="109">
        <v>45658</v>
      </c>
      <c r="G1236" s="109">
        <v>45838</v>
      </c>
      <c r="H1236" s="346"/>
      <c r="I1236" s="149"/>
      <c r="J1236" s="149"/>
      <c r="K1236" s="49">
        <v>39</v>
      </c>
      <c r="L1236" s="46">
        <v>2441.52</v>
      </c>
      <c r="M1236" s="412" t="s">
        <v>317</v>
      </c>
    </row>
    <row r="1237" spans="1:13" outlineLevel="1">
      <c r="A1237" s="324"/>
      <c r="B1237" s="324"/>
      <c r="C1237" s="307"/>
      <c r="D1237" s="318"/>
      <c r="E1237" s="309"/>
      <c r="F1237" s="24">
        <v>45839</v>
      </c>
      <c r="G1237" s="24">
        <v>46022</v>
      </c>
      <c r="H1237" s="346"/>
      <c r="I1237" s="149"/>
      <c r="J1237" s="149"/>
      <c r="K1237" s="49">
        <v>45.67</v>
      </c>
      <c r="L1237" s="46">
        <v>2837.92</v>
      </c>
      <c r="M1237" s="413"/>
    </row>
    <row r="1238" spans="1:13" outlineLevel="1">
      <c r="A1238" s="324"/>
      <c r="B1238" s="324"/>
      <c r="C1238" s="307"/>
      <c r="D1238" s="318"/>
      <c r="E1238" s="309"/>
      <c r="F1238" s="109">
        <v>45658</v>
      </c>
      <c r="G1238" s="109">
        <v>45838</v>
      </c>
      <c r="H1238" s="346"/>
      <c r="I1238" s="149"/>
      <c r="J1238" s="149"/>
      <c r="K1238" s="49">
        <v>39</v>
      </c>
      <c r="L1238" s="46">
        <v>2663.47</v>
      </c>
      <c r="M1238" s="412" t="s">
        <v>318</v>
      </c>
    </row>
    <row r="1239" spans="1:13" outlineLevel="1">
      <c r="A1239" s="321"/>
      <c r="B1239" s="321"/>
      <c r="C1239" s="307"/>
      <c r="D1239" s="318"/>
      <c r="E1239" s="305"/>
      <c r="F1239" s="24">
        <v>45839</v>
      </c>
      <c r="G1239" s="24">
        <v>46022</v>
      </c>
      <c r="H1239" s="346"/>
      <c r="I1239" s="149"/>
      <c r="J1239" s="149"/>
      <c r="K1239" s="49">
        <v>45.67</v>
      </c>
      <c r="L1239" s="46">
        <v>3095.91</v>
      </c>
      <c r="M1239" s="413"/>
    </row>
    <row r="1240" spans="1:13" outlineLevel="1">
      <c r="A1240" s="320" t="s">
        <v>54</v>
      </c>
      <c r="B1240" s="320" t="s">
        <v>305</v>
      </c>
      <c r="C1240" s="307"/>
      <c r="D1240" s="318">
        <v>45646</v>
      </c>
      <c r="E1240" s="318" t="s">
        <v>823</v>
      </c>
      <c r="F1240" s="23">
        <v>45658</v>
      </c>
      <c r="G1240" s="23">
        <v>45838</v>
      </c>
      <c r="H1240" s="346"/>
      <c r="I1240" s="49">
        <v>53.97</v>
      </c>
      <c r="J1240" s="46">
        <v>3470.8</v>
      </c>
      <c r="K1240" s="149"/>
      <c r="L1240" s="149"/>
      <c r="M1240" s="412"/>
    </row>
    <row r="1241" spans="1:13" outlineLevel="1">
      <c r="A1241" s="324"/>
      <c r="B1241" s="324"/>
      <c r="C1241" s="307"/>
      <c r="D1241" s="318"/>
      <c r="E1241" s="318"/>
      <c r="F1241" s="110">
        <v>45839</v>
      </c>
      <c r="G1241" s="110">
        <v>46022</v>
      </c>
      <c r="H1241" s="346"/>
      <c r="I1241" s="49">
        <v>53.97</v>
      </c>
      <c r="J1241" s="46">
        <v>3470.8</v>
      </c>
      <c r="K1241" s="149"/>
      <c r="L1241" s="149"/>
      <c r="M1241" s="413"/>
    </row>
    <row r="1242" spans="1:13" outlineLevel="1">
      <c r="A1242" s="324"/>
      <c r="B1242" s="324"/>
      <c r="C1242" s="307"/>
      <c r="D1242" s="318">
        <v>45646</v>
      </c>
      <c r="E1242" s="304" t="s">
        <v>781</v>
      </c>
      <c r="F1242" s="109">
        <v>45658</v>
      </c>
      <c r="G1242" s="109">
        <v>45838</v>
      </c>
      <c r="H1242" s="346"/>
      <c r="I1242" s="149"/>
      <c r="J1242" s="149"/>
      <c r="K1242" s="49">
        <v>39</v>
      </c>
      <c r="L1242" s="46">
        <v>2547.67</v>
      </c>
      <c r="M1242" s="412" t="s">
        <v>311</v>
      </c>
    </row>
    <row r="1243" spans="1:13" outlineLevel="1">
      <c r="A1243" s="324"/>
      <c r="B1243" s="324"/>
      <c r="C1243" s="307"/>
      <c r="D1243" s="318"/>
      <c r="E1243" s="309"/>
      <c r="F1243" s="24">
        <v>45839</v>
      </c>
      <c r="G1243" s="24">
        <v>46022</v>
      </c>
      <c r="H1243" s="346"/>
      <c r="I1243" s="149"/>
      <c r="J1243" s="149"/>
      <c r="K1243" s="49">
        <v>45.67</v>
      </c>
      <c r="L1243" s="46">
        <v>2961.3</v>
      </c>
      <c r="M1243" s="413"/>
    </row>
    <row r="1244" spans="1:13" outlineLevel="1">
      <c r="A1244" s="324"/>
      <c r="B1244" s="324"/>
      <c r="C1244" s="307"/>
      <c r="D1244" s="318"/>
      <c r="E1244" s="309"/>
      <c r="F1244" s="109">
        <v>45658</v>
      </c>
      <c r="G1244" s="109">
        <v>45838</v>
      </c>
      <c r="H1244" s="346"/>
      <c r="I1244" s="149"/>
      <c r="J1244" s="149"/>
      <c r="K1244" s="49">
        <v>39</v>
      </c>
      <c r="L1244" s="46">
        <v>2790.31</v>
      </c>
      <c r="M1244" s="412" t="s">
        <v>312</v>
      </c>
    </row>
    <row r="1245" spans="1:13" outlineLevel="1">
      <c r="A1245" s="324"/>
      <c r="B1245" s="324"/>
      <c r="C1245" s="307"/>
      <c r="D1245" s="318"/>
      <c r="E1245" s="309"/>
      <c r="F1245" s="24">
        <v>45839</v>
      </c>
      <c r="G1245" s="24">
        <v>46022</v>
      </c>
      <c r="H1245" s="346"/>
      <c r="I1245" s="149"/>
      <c r="J1245" s="149"/>
      <c r="K1245" s="49">
        <v>45.67</v>
      </c>
      <c r="L1245" s="46">
        <v>3243.33</v>
      </c>
      <c r="M1245" s="413"/>
    </row>
    <row r="1246" spans="1:13" outlineLevel="1">
      <c r="A1246" s="324"/>
      <c r="B1246" s="324"/>
      <c r="C1246" s="307"/>
      <c r="D1246" s="318"/>
      <c r="E1246" s="309"/>
      <c r="F1246" s="109">
        <v>45658</v>
      </c>
      <c r="G1246" s="109">
        <v>45838</v>
      </c>
      <c r="H1246" s="346"/>
      <c r="I1246" s="149"/>
      <c r="J1246" s="149"/>
      <c r="K1246" s="49">
        <v>39</v>
      </c>
      <c r="L1246" s="46">
        <v>2375.5300000000002</v>
      </c>
      <c r="M1246" s="412" t="s">
        <v>313</v>
      </c>
    </row>
    <row r="1247" spans="1:13" outlineLevel="1">
      <c r="A1247" s="324"/>
      <c r="B1247" s="324"/>
      <c r="C1247" s="307"/>
      <c r="D1247" s="318"/>
      <c r="E1247" s="309"/>
      <c r="F1247" s="24">
        <v>45839</v>
      </c>
      <c r="G1247" s="24">
        <v>46022</v>
      </c>
      <c r="H1247" s="346"/>
      <c r="I1247" s="149"/>
      <c r="J1247" s="149"/>
      <c r="K1247" s="49">
        <v>45.67</v>
      </c>
      <c r="L1247" s="46">
        <v>2761.22</v>
      </c>
      <c r="M1247" s="413"/>
    </row>
    <row r="1248" spans="1:13" outlineLevel="1">
      <c r="A1248" s="324"/>
      <c r="B1248" s="324"/>
      <c r="C1248" s="307"/>
      <c r="D1248" s="318"/>
      <c r="E1248" s="309"/>
      <c r="F1248" s="109">
        <v>45658</v>
      </c>
      <c r="G1248" s="109">
        <v>45838</v>
      </c>
      <c r="H1248" s="346"/>
      <c r="I1248" s="149"/>
      <c r="J1248" s="149"/>
      <c r="K1248" s="49">
        <v>39</v>
      </c>
      <c r="L1248" s="46">
        <v>2547.67</v>
      </c>
      <c r="M1248" s="412" t="s">
        <v>314</v>
      </c>
    </row>
    <row r="1249" spans="1:13" outlineLevel="1">
      <c r="A1249" s="324"/>
      <c r="B1249" s="324"/>
      <c r="C1249" s="307"/>
      <c r="D1249" s="318"/>
      <c r="E1249" s="309"/>
      <c r="F1249" s="24">
        <v>45839</v>
      </c>
      <c r="G1249" s="24">
        <v>46022</v>
      </c>
      <c r="H1249" s="346"/>
      <c r="I1249" s="149"/>
      <c r="J1249" s="149"/>
      <c r="K1249" s="49">
        <v>45.67</v>
      </c>
      <c r="L1249" s="46">
        <v>2961.3</v>
      </c>
      <c r="M1249" s="413"/>
    </row>
    <row r="1250" spans="1:13" outlineLevel="1">
      <c r="A1250" s="324"/>
      <c r="B1250" s="324"/>
      <c r="C1250" s="307"/>
      <c r="D1250" s="318"/>
      <c r="E1250" s="309"/>
      <c r="F1250" s="109">
        <v>45658</v>
      </c>
      <c r="G1250" s="109">
        <v>45838</v>
      </c>
      <c r="H1250" s="346"/>
      <c r="I1250" s="149"/>
      <c r="J1250" s="149"/>
      <c r="K1250" s="49">
        <v>39</v>
      </c>
      <c r="L1250" s="46">
        <v>2663.47</v>
      </c>
      <c r="M1250" s="412" t="s">
        <v>315</v>
      </c>
    </row>
    <row r="1251" spans="1:13" outlineLevel="1">
      <c r="A1251" s="324"/>
      <c r="B1251" s="324"/>
      <c r="C1251" s="307"/>
      <c r="D1251" s="318"/>
      <c r="E1251" s="309"/>
      <c r="F1251" s="24">
        <v>45839</v>
      </c>
      <c r="G1251" s="24">
        <v>46022</v>
      </c>
      <c r="H1251" s="346"/>
      <c r="I1251" s="149"/>
      <c r="J1251" s="149"/>
      <c r="K1251" s="49">
        <v>45.67</v>
      </c>
      <c r="L1251" s="46">
        <v>3095.91</v>
      </c>
      <c r="M1251" s="413"/>
    </row>
    <row r="1252" spans="1:13" outlineLevel="1">
      <c r="A1252" s="324"/>
      <c r="B1252" s="324"/>
      <c r="C1252" s="307"/>
      <c r="D1252" s="318"/>
      <c r="E1252" s="309"/>
      <c r="F1252" s="109">
        <v>45658</v>
      </c>
      <c r="G1252" s="109">
        <v>45838</v>
      </c>
      <c r="H1252" s="346"/>
      <c r="I1252" s="149"/>
      <c r="J1252" s="149"/>
      <c r="K1252" s="49">
        <v>39</v>
      </c>
      <c r="L1252" s="46">
        <v>2881.79</v>
      </c>
      <c r="M1252" s="412" t="s">
        <v>316</v>
      </c>
    </row>
    <row r="1253" spans="1:13" outlineLevel="1">
      <c r="A1253" s="324"/>
      <c r="B1253" s="324"/>
      <c r="C1253" s="307"/>
      <c r="D1253" s="318"/>
      <c r="E1253" s="309"/>
      <c r="F1253" s="24">
        <v>45839</v>
      </c>
      <c r="G1253" s="24">
        <v>46022</v>
      </c>
      <c r="H1253" s="346"/>
      <c r="I1253" s="149"/>
      <c r="J1253" s="149"/>
      <c r="K1253" s="49">
        <v>45.67</v>
      </c>
      <c r="L1253" s="46">
        <v>3349.67</v>
      </c>
      <c r="M1253" s="413"/>
    </row>
    <row r="1254" spans="1:13" outlineLevel="1">
      <c r="A1254" s="324"/>
      <c r="B1254" s="324"/>
      <c r="C1254" s="307"/>
      <c r="D1254" s="318"/>
      <c r="E1254" s="309"/>
      <c r="F1254" s="109">
        <v>45658</v>
      </c>
      <c r="G1254" s="109">
        <v>45838</v>
      </c>
      <c r="H1254" s="346"/>
      <c r="I1254" s="149"/>
      <c r="J1254" s="149"/>
      <c r="K1254" s="49">
        <v>39</v>
      </c>
      <c r="L1254" s="46">
        <v>2441.52</v>
      </c>
      <c r="M1254" s="412" t="s">
        <v>317</v>
      </c>
    </row>
    <row r="1255" spans="1:13" outlineLevel="1">
      <c r="A1255" s="324"/>
      <c r="B1255" s="324"/>
      <c r="C1255" s="307"/>
      <c r="D1255" s="318"/>
      <c r="E1255" s="309"/>
      <c r="F1255" s="24">
        <v>45839</v>
      </c>
      <c r="G1255" s="24">
        <v>46022</v>
      </c>
      <c r="H1255" s="346"/>
      <c r="I1255" s="149"/>
      <c r="J1255" s="149"/>
      <c r="K1255" s="49">
        <v>45.67</v>
      </c>
      <c r="L1255" s="46">
        <v>2837.92</v>
      </c>
      <c r="M1255" s="413"/>
    </row>
    <row r="1256" spans="1:13" outlineLevel="1">
      <c r="A1256" s="324"/>
      <c r="B1256" s="324"/>
      <c r="C1256" s="307"/>
      <c r="D1256" s="318"/>
      <c r="E1256" s="309"/>
      <c r="F1256" s="109">
        <v>45658</v>
      </c>
      <c r="G1256" s="109">
        <v>45838</v>
      </c>
      <c r="H1256" s="346"/>
      <c r="I1256" s="149"/>
      <c r="J1256" s="149"/>
      <c r="K1256" s="49">
        <v>39</v>
      </c>
      <c r="L1256" s="46">
        <v>2663.47</v>
      </c>
      <c r="M1256" s="412" t="s">
        <v>318</v>
      </c>
    </row>
    <row r="1257" spans="1:13" outlineLevel="1">
      <c r="A1257" s="321"/>
      <c r="B1257" s="321"/>
      <c r="C1257" s="307"/>
      <c r="D1257" s="318"/>
      <c r="E1257" s="305"/>
      <c r="F1257" s="24">
        <v>45839</v>
      </c>
      <c r="G1257" s="24">
        <v>46022</v>
      </c>
      <c r="H1257" s="346"/>
      <c r="I1257" s="149"/>
      <c r="J1257" s="149"/>
      <c r="K1257" s="49">
        <v>45.67</v>
      </c>
      <c r="L1257" s="46">
        <v>3095.91</v>
      </c>
      <c r="M1257" s="413"/>
    </row>
    <row r="1258" spans="1:13" outlineLevel="1">
      <c r="A1258" s="320" t="s">
        <v>54</v>
      </c>
      <c r="B1258" s="320" t="s">
        <v>278</v>
      </c>
      <c r="C1258" s="307"/>
      <c r="D1258" s="318">
        <v>45646</v>
      </c>
      <c r="E1258" s="318" t="s">
        <v>823</v>
      </c>
      <c r="F1258" s="23">
        <v>45658</v>
      </c>
      <c r="G1258" s="23">
        <v>45838</v>
      </c>
      <c r="H1258" s="346"/>
      <c r="I1258" s="49">
        <v>53.97</v>
      </c>
      <c r="J1258" s="46">
        <v>3470.8</v>
      </c>
      <c r="K1258" s="149"/>
      <c r="L1258" s="149"/>
      <c r="M1258" s="412"/>
    </row>
    <row r="1259" spans="1:13" outlineLevel="1">
      <c r="A1259" s="324"/>
      <c r="B1259" s="324"/>
      <c r="C1259" s="307"/>
      <c r="D1259" s="318"/>
      <c r="E1259" s="318"/>
      <c r="F1259" s="110">
        <v>45839</v>
      </c>
      <c r="G1259" s="110">
        <v>46022</v>
      </c>
      <c r="H1259" s="346"/>
      <c r="I1259" s="49">
        <v>53.97</v>
      </c>
      <c r="J1259" s="46">
        <v>3470.8</v>
      </c>
      <c r="K1259" s="149"/>
      <c r="L1259" s="149"/>
      <c r="M1259" s="413"/>
    </row>
    <row r="1260" spans="1:13" outlineLevel="1">
      <c r="A1260" s="324"/>
      <c r="B1260" s="324"/>
      <c r="C1260" s="307"/>
      <c r="D1260" s="318">
        <v>45646</v>
      </c>
      <c r="E1260" s="304" t="s">
        <v>781</v>
      </c>
      <c r="F1260" s="109">
        <v>45658</v>
      </c>
      <c r="G1260" s="109">
        <v>45838</v>
      </c>
      <c r="H1260" s="346"/>
      <c r="I1260" s="149"/>
      <c r="J1260" s="149"/>
      <c r="K1260" s="49">
        <v>39</v>
      </c>
      <c r="L1260" s="46">
        <v>2547.67</v>
      </c>
      <c r="M1260" s="412" t="s">
        <v>311</v>
      </c>
    </row>
    <row r="1261" spans="1:13" outlineLevel="1">
      <c r="A1261" s="324"/>
      <c r="B1261" s="324"/>
      <c r="C1261" s="307"/>
      <c r="D1261" s="318"/>
      <c r="E1261" s="309"/>
      <c r="F1261" s="24">
        <v>45839</v>
      </c>
      <c r="G1261" s="24">
        <v>46022</v>
      </c>
      <c r="H1261" s="346"/>
      <c r="I1261" s="149"/>
      <c r="J1261" s="149"/>
      <c r="K1261" s="49">
        <v>45.67</v>
      </c>
      <c r="L1261" s="46">
        <v>2961.3</v>
      </c>
      <c r="M1261" s="413"/>
    </row>
    <row r="1262" spans="1:13" outlineLevel="1">
      <c r="A1262" s="324"/>
      <c r="B1262" s="324"/>
      <c r="C1262" s="307"/>
      <c r="D1262" s="318"/>
      <c r="E1262" s="309"/>
      <c r="F1262" s="109">
        <v>45658</v>
      </c>
      <c r="G1262" s="109">
        <v>45838</v>
      </c>
      <c r="H1262" s="346"/>
      <c r="I1262" s="149"/>
      <c r="J1262" s="149"/>
      <c r="K1262" s="49">
        <v>39</v>
      </c>
      <c r="L1262" s="46">
        <v>2790.31</v>
      </c>
      <c r="M1262" s="412" t="s">
        <v>312</v>
      </c>
    </row>
    <row r="1263" spans="1:13" outlineLevel="1">
      <c r="A1263" s="324"/>
      <c r="B1263" s="324"/>
      <c r="C1263" s="307"/>
      <c r="D1263" s="318"/>
      <c r="E1263" s="309"/>
      <c r="F1263" s="24">
        <v>45839</v>
      </c>
      <c r="G1263" s="24">
        <v>46022</v>
      </c>
      <c r="H1263" s="346"/>
      <c r="I1263" s="149"/>
      <c r="J1263" s="149"/>
      <c r="K1263" s="49">
        <v>45.67</v>
      </c>
      <c r="L1263" s="46">
        <v>3243.33</v>
      </c>
      <c r="M1263" s="413"/>
    </row>
    <row r="1264" spans="1:13" outlineLevel="1">
      <c r="A1264" s="324"/>
      <c r="B1264" s="324"/>
      <c r="C1264" s="307"/>
      <c r="D1264" s="318"/>
      <c r="E1264" s="309"/>
      <c r="F1264" s="109">
        <v>45658</v>
      </c>
      <c r="G1264" s="109">
        <v>45838</v>
      </c>
      <c r="H1264" s="346"/>
      <c r="I1264" s="149"/>
      <c r="J1264" s="149"/>
      <c r="K1264" s="49">
        <v>39</v>
      </c>
      <c r="L1264" s="46">
        <v>2375.5300000000002</v>
      </c>
      <c r="M1264" s="412" t="s">
        <v>313</v>
      </c>
    </row>
    <row r="1265" spans="1:13" outlineLevel="1">
      <c r="A1265" s="324"/>
      <c r="B1265" s="324"/>
      <c r="C1265" s="307"/>
      <c r="D1265" s="318"/>
      <c r="E1265" s="309"/>
      <c r="F1265" s="24">
        <v>45839</v>
      </c>
      <c r="G1265" s="24">
        <v>46022</v>
      </c>
      <c r="H1265" s="346"/>
      <c r="I1265" s="149"/>
      <c r="J1265" s="149"/>
      <c r="K1265" s="49">
        <v>45.67</v>
      </c>
      <c r="L1265" s="46">
        <v>2761.22</v>
      </c>
      <c r="M1265" s="413"/>
    </row>
    <row r="1266" spans="1:13" outlineLevel="1">
      <c r="A1266" s="324"/>
      <c r="B1266" s="324"/>
      <c r="C1266" s="307"/>
      <c r="D1266" s="318"/>
      <c r="E1266" s="309"/>
      <c r="F1266" s="109">
        <v>45658</v>
      </c>
      <c r="G1266" s="109">
        <v>45838</v>
      </c>
      <c r="H1266" s="346"/>
      <c r="I1266" s="149"/>
      <c r="J1266" s="149"/>
      <c r="K1266" s="49">
        <v>39</v>
      </c>
      <c r="L1266" s="46">
        <v>2547.67</v>
      </c>
      <c r="M1266" s="412" t="s">
        <v>314</v>
      </c>
    </row>
    <row r="1267" spans="1:13" outlineLevel="1">
      <c r="A1267" s="324"/>
      <c r="B1267" s="324"/>
      <c r="C1267" s="307"/>
      <c r="D1267" s="318"/>
      <c r="E1267" s="309"/>
      <c r="F1267" s="24">
        <v>45839</v>
      </c>
      <c r="G1267" s="24">
        <v>46022</v>
      </c>
      <c r="H1267" s="346"/>
      <c r="I1267" s="149"/>
      <c r="J1267" s="149"/>
      <c r="K1267" s="49">
        <v>45.67</v>
      </c>
      <c r="L1267" s="46">
        <v>2961.3</v>
      </c>
      <c r="M1267" s="413"/>
    </row>
    <row r="1268" spans="1:13" outlineLevel="1">
      <c r="A1268" s="324"/>
      <c r="B1268" s="324"/>
      <c r="C1268" s="307"/>
      <c r="D1268" s="318"/>
      <c r="E1268" s="309"/>
      <c r="F1268" s="109">
        <v>45658</v>
      </c>
      <c r="G1268" s="109">
        <v>45838</v>
      </c>
      <c r="H1268" s="346"/>
      <c r="I1268" s="149"/>
      <c r="J1268" s="149"/>
      <c r="K1268" s="49">
        <v>39</v>
      </c>
      <c r="L1268" s="46">
        <v>2663.47</v>
      </c>
      <c r="M1268" s="412" t="s">
        <v>315</v>
      </c>
    </row>
    <row r="1269" spans="1:13" outlineLevel="1">
      <c r="A1269" s="324"/>
      <c r="B1269" s="324"/>
      <c r="C1269" s="307"/>
      <c r="D1269" s="318"/>
      <c r="E1269" s="309"/>
      <c r="F1269" s="24">
        <v>45839</v>
      </c>
      <c r="G1269" s="24">
        <v>46022</v>
      </c>
      <c r="H1269" s="346"/>
      <c r="I1269" s="149"/>
      <c r="J1269" s="149"/>
      <c r="K1269" s="49">
        <v>45.67</v>
      </c>
      <c r="L1269" s="46">
        <v>3095.91</v>
      </c>
      <c r="M1269" s="413"/>
    </row>
    <row r="1270" spans="1:13" outlineLevel="1">
      <c r="A1270" s="324"/>
      <c r="B1270" s="324"/>
      <c r="C1270" s="307"/>
      <c r="D1270" s="318"/>
      <c r="E1270" s="309"/>
      <c r="F1270" s="109">
        <v>45658</v>
      </c>
      <c r="G1270" s="109">
        <v>45838</v>
      </c>
      <c r="H1270" s="346"/>
      <c r="I1270" s="149"/>
      <c r="J1270" s="149"/>
      <c r="K1270" s="49">
        <v>39</v>
      </c>
      <c r="L1270" s="46">
        <v>2881.79</v>
      </c>
      <c r="M1270" s="412" t="s">
        <v>316</v>
      </c>
    </row>
    <row r="1271" spans="1:13" outlineLevel="1">
      <c r="A1271" s="324"/>
      <c r="B1271" s="324"/>
      <c r="C1271" s="307"/>
      <c r="D1271" s="318"/>
      <c r="E1271" s="309"/>
      <c r="F1271" s="24">
        <v>45839</v>
      </c>
      <c r="G1271" s="24">
        <v>46022</v>
      </c>
      <c r="H1271" s="346"/>
      <c r="I1271" s="149"/>
      <c r="J1271" s="149"/>
      <c r="K1271" s="49">
        <v>45.67</v>
      </c>
      <c r="L1271" s="46">
        <v>3349.67</v>
      </c>
      <c r="M1271" s="413"/>
    </row>
    <row r="1272" spans="1:13" outlineLevel="1">
      <c r="A1272" s="324"/>
      <c r="B1272" s="324"/>
      <c r="C1272" s="307"/>
      <c r="D1272" s="318"/>
      <c r="E1272" s="309"/>
      <c r="F1272" s="109">
        <v>45658</v>
      </c>
      <c r="G1272" s="109">
        <v>45838</v>
      </c>
      <c r="H1272" s="346"/>
      <c r="I1272" s="149"/>
      <c r="J1272" s="149"/>
      <c r="K1272" s="49">
        <v>39</v>
      </c>
      <c r="L1272" s="46">
        <v>2441.52</v>
      </c>
      <c r="M1272" s="412" t="s">
        <v>317</v>
      </c>
    </row>
    <row r="1273" spans="1:13" outlineLevel="1">
      <c r="A1273" s="324"/>
      <c r="B1273" s="324"/>
      <c r="C1273" s="307"/>
      <c r="D1273" s="318"/>
      <c r="E1273" s="309"/>
      <c r="F1273" s="24">
        <v>45839</v>
      </c>
      <c r="G1273" s="24">
        <v>46022</v>
      </c>
      <c r="H1273" s="346"/>
      <c r="I1273" s="149"/>
      <c r="J1273" s="149"/>
      <c r="K1273" s="49">
        <v>45.67</v>
      </c>
      <c r="L1273" s="46">
        <v>2837.92</v>
      </c>
      <c r="M1273" s="413"/>
    </row>
    <row r="1274" spans="1:13" outlineLevel="1">
      <c r="A1274" s="324"/>
      <c r="B1274" s="324"/>
      <c r="C1274" s="307"/>
      <c r="D1274" s="318"/>
      <c r="E1274" s="309"/>
      <c r="F1274" s="109">
        <v>45658</v>
      </c>
      <c r="G1274" s="109">
        <v>45838</v>
      </c>
      <c r="H1274" s="346"/>
      <c r="I1274" s="149"/>
      <c r="J1274" s="149"/>
      <c r="K1274" s="49">
        <v>39</v>
      </c>
      <c r="L1274" s="46">
        <v>2663.47</v>
      </c>
      <c r="M1274" s="412" t="s">
        <v>318</v>
      </c>
    </row>
    <row r="1275" spans="1:13" outlineLevel="1">
      <c r="A1275" s="321"/>
      <c r="B1275" s="321"/>
      <c r="C1275" s="307"/>
      <c r="D1275" s="318"/>
      <c r="E1275" s="305"/>
      <c r="F1275" s="24">
        <v>45839</v>
      </c>
      <c r="G1275" s="24">
        <v>46022</v>
      </c>
      <c r="H1275" s="346"/>
      <c r="I1275" s="149"/>
      <c r="J1275" s="149"/>
      <c r="K1275" s="49">
        <v>45.67</v>
      </c>
      <c r="L1275" s="46">
        <v>3095.91</v>
      </c>
      <c r="M1275" s="413"/>
    </row>
    <row r="1276" spans="1:13" outlineLevel="1">
      <c r="A1276" s="320" t="s">
        <v>54</v>
      </c>
      <c r="B1276" s="320" t="s">
        <v>223</v>
      </c>
      <c r="C1276" s="307"/>
      <c r="D1276" s="318">
        <v>45646</v>
      </c>
      <c r="E1276" s="318" t="s">
        <v>823</v>
      </c>
      <c r="F1276" s="23">
        <v>45658</v>
      </c>
      <c r="G1276" s="23">
        <v>45838</v>
      </c>
      <c r="H1276" s="346"/>
      <c r="I1276" s="49">
        <v>53.97</v>
      </c>
      <c r="J1276" s="46">
        <v>3470.8</v>
      </c>
      <c r="K1276" s="149"/>
      <c r="L1276" s="149"/>
      <c r="M1276" s="412"/>
    </row>
    <row r="1277" spans="1:13" outlineLevel="1">
      <c r="A1277" s="324"/>
      <c r="B1277" s="324"/>
      <c r="C1277" s="307"/>
      <c r="D1277" s="318"/>
      <c r="E1277" s="318"/>
      <c r="F1277" s="110">
        <v>45839</v>
      </c>
      <c r="G1277" s="110">
        <v>46022</v>
      </c>
      <c r="H1277" s="346"/>
      <c r="I1277" s="49">
        <v>53.97</v>
      </c>
      <c r="J1277" s="46">
        <v>3470.8</v>
      </c>
      <c r="K1277" s="149"/>
      <c r="L1277" s="149"/>
      <c r="M1277" s="413"/>
    </row>
    <row r="1278" spans="1:13" outlineLevel="1">
      <c r="A1278" s="324"/>
      <c r="B1278" s="324"/>
      <c r="C1278" s="307"/>
      <c r="D1278" s="318">
        <v>45646</v>
      </c>
      <c r="E1278" s="304" t="s">
        <v>781</v>
      </c>
      <c r="F1278" s="109">
        <v>45658</v>
      </c>
      <c r="G1278" s="109">
        <v>45838</v>
      </c>
      <c r="H1278" s="346"/>
      <c r="I1278" s="149"/>
      <c r="J1278" s="149"/>
      <c r="K1278" s="49">
        <v>39</v>
      </c>
      <c r="L1278" s="46">
        <v>2547.67</v>
      </c>
      <c r="M1278" s="412" t="s">
        <v>311</v>
      </c>
    </row>
    <row r="1279" spans="1:13" outlineLevel="1">
      <c r="A1279" s="324"/>
      <c r="B1279" s="324"/>
      <c r="C1279" s="307"/>
      <c r="D1279" s="318"/>
      <c r="E1279" s="309"/>
      <c r="F1279" s="24">
        <v>45839</v>
      </c>
      <c r="G1279" s="24">
        <v>46022</v>
      </c>
      <c r="H1279" s="346"/>
      <c r="I1279" s="149"/>
      <c r="J1279" s="149"/>
      <c r="K1279" s="49">
        <v>45.67</v>
      </c>
      <c r="L1279" s="46">
        <v>2961.3</v>
      </c>
      <c r="M1279" s="413"/>
    </row>
    <row r="1280" spans="1:13" outlineLevel="1">
      <c r="A1280" s="324"/>
      <c r="B1280" s="324"/>
      <c r="C1280" s="307"/>
      <c r="D1280" s="318"/>
      <c r="E1280" s="309"/>
      <c r="F1280" s="109">
        <v>45658</v>
      </c>
      <c r="G1280" s="109">
        <v>45838</v>
      </c>
      <c r="H1280" s="346"/>
      <c r="I1280" s="149"/>
      <c r="J1280" s="149"/>
      <c r="K1280" s="49">
        <v>39</v>
      </c>
      <c r="L1280" s="46">
        <v>2790.31</v>
      </c>
      <c r="M1280" s="412" t="s">
        <v>312</v>
      </c>
    </row>
    <row r="1281" spans="1:13" outlineLevel="1">
      <c r="A1281" s="324"/>
      <c r="B1281" s="324"/>
      <c r="C1281" s="307"/>
      <c r="D1281" s="318"/>
      <c r="E1281" s="309"/>
      <c r="F1281" s="24">
        <v>45839</v>
      </c>
      <c r="G1281" s="24">
        <v>46022</v>
      </c>
      <c r="H1281" s="346"/>
      <c r="I1281" s="149"/>
      <c r="J1281" s="149"/>
      <c r="K1281" s="49">
        <v>45.67</v>
      </c>
      <c r="L1281" s="46">
        <v>3243.33</v>
      </c>
      <c r="M1281" s="413"/>
    </row>
    <row r="1282" spans="1:13" outlineLevel="1">
      <c r="A1282" s="324"/>
      <c r="B1282" s="324"/>
      <c r="C1282" s="307"/>
      <c r="D1282" s="318"/>
      <c r="E1282" s="309"/>
      <c r="F1282" s="109">
        <v>45658</v>
      </c>
      <c r="G1282" s="109">
        <v>45838</v>
      </c>
      <c r="H1282" s="346"/>
      <c r="I1282" s="149"/>
      <c r="J1282" s="149"/>
      <c r="K1282" s="49">
        <v>39</v>
      </c>
      <c r="L1282" s="46">
        <v>2375.5300000000002</v>
      </c>
      <c r="M1282" s="412" t="s">
        <v>313</v>
      </c>
    </row>
    <row r="1283" spans="1:13" outlineLevel="1">
      <c r="A1283" s="324"/>
      <c r="B1283" s="324"/>
      <c r="C1283" s="307"/>
      <c r="D1283" s="318"/>
      <c r="E1283" s="309"/>
      <c r="F1283" s="24">
        <v>45839</v>
      </c>
      <c r="G1283" s="24">
        <v>46022</v>
      </c>
      <c r="H1283" s="346"/>
      <c r="I1283" s="149"/>
      <c r="J1283" s="149"/>
      <c r="K1283" s="49">
        <v>45.67</v>
      </c>
      <c r="L1283" s="46">
        <v>2761.22</v>
      </c>
      <c r="M1283" s="413"/>
    </row>
    <row r="1284" spans="1:13" outlineLevel="1">
      <c r="A1284" s="324"/>
      <c r="B1284" s="324"/>
      <c r="C1284" s="307"/>
      <c r="D1284" s="318"/>
      <c r="E1284" s="309"/>
      <c r="F1284" s="109">
        <v>45658</v>
      </c>
      <c r="G1284" s="109">
        <v>45838</v>
      </c>
      <c r="H1284" s="346"/>
      <c r="I1284" s="149"/>
      <c r="J1284" s="149"/>
      <c r="K1284" s="49">
        <v>39</v>
      </c>
      <c r="L1284" s="46">
        <v>2547.67</v>
      </c>
      <c r="M1284" s="412" t="s">
        <v>314</v>
      </c>
    </row>
    <row r="1285" spans="1:13" outlineLevel="1">
      <c r="A1285" s="324"/>
      <c r="B1285" s="324"/>
      <c r="C1285" s="307"/>
      <c r="D1285" s="318"/>
      <c r="E1285" s="309"/>
      <c r="F1285" s="24">
        <v>45839</v>
      </c>
      <c r="G1285" s="24">
        <v>46022</v>
      </c>
      <c r="H1285" s="346"/>
      <c r="I1285" s="149"/>
      <c r="J1285" s="149"/>
      <c r="K1285" s="49">
        <v>45.67</v>
      </c>
      <c r="L1285" s="46">
        <v>2961.3</v>
      </c>
      <c r="M1285" s="413"/>
    </row>
    <row r="1286" spans="1:13" outlineLevel="1">
      <c r="A1286" s="324"/>
      <c r="B1286" s="324"/>
      <c r="C1286" s="307"/>
      <c r="D1286" s="318"/>
      <c r="E1286" s="309"/>
      <c r="F1286" s="109">
        <v>45658</v>
      </c>
      <c r="G1286" s="109">
        <v>45838</v>
      </c>
      <c r="H1286" s="346"/>
      <c r="I1286" s="149"/>
      <c r="J1286" s="149"/>
      <c r="K1286" s="49">
        <v>39</v>
      </c>
      <c r="L1286" s="46">
        <v>2663.47</v>
      </c>
      <c r="M1286" s="412" t="s">
        <v>315</v>
      </c>
    </row>
    <row r="1287" spans="1:13" outlineLevel="1">
      <c r="A1287" s="324"/>
      <c r="B1287" s="324"/>
      <c r="C1287" s="307"/>
      <c r="D1287" s="318"/>
      <c r="E1287" s="309"/>
      <c r="F1287" s="24">
        <v>45839</v>
      </c>
      <c r="G1287" s="24">
        <v>46022</v>
      </c>
      <c r="H1287" s="346"/>
      <c r="I1287" s="149"/>
      <c r="J1287" s="149"/>
      <c r="K1287" s="49">
        <v>45.67</v>
      </c>
      <c r="L1287" s="46">
        <v>3095.91</v>
      </c>
      <c r="M1287" s="413"/>
    </row>
    <row r="1288" spans="1:13" outlineLevel="1">
      <c r="A1288" s="324"/>
      <c r="B1288" s="324"/>
      <c r="C1288" s="307"/>
      <c r="D1288" s="318"/>
      <c r="E1288" s="309"/>
      <c r="F1288" s="109">
        <v>45658</v>
      </c>
      <c r="G1288" s="109">
        <v>45838</v>
      </c>
      <c r="H1288" s="346"/>
      <c r="I1288" s="149"/>
      <c r="J1288" s="149"/>
      <c r="K1288" s="49">
        <v>39</v>
      </c>
      <c r="L1288" s="46">
        <v>2881.79</v>
      </c>
      <c r="M1288" s="412" t="s">
        <v>316</v>
      </c>
    </row>
    <row r="1289" spans="1:13" outlineLevel="1">
      <c r="A1289" s="324"/>
      <c r="B1289" s="324"/>
      <c r="C1289" s="307"/>
      <c r="D1289" s="318"/>
      <c r="E1289" s="309"/>
      <c r="F1289" s="24">
        <v>45839</v>
      </c>
      <c r="G1289" s="24">
        <v>46022</v>
      </c>
      <c r="H1289" s="346"/>
      <c r="I1289" s="149"/>
      <c r="J1289" s="149"/>
      <c r="K1289" s="49">
        <v>45.67</v>
      </c>
      <c r="L1289" s="46">
        <v>3349.67</v>
      </c>
      <c r="M1289" s="413"/>
    </row>
    <row r="1290" spans="1:13" outlineLevel="1">
      <c r="A1290" s="324"/>
      <c r="B1290" s="324"/>
      <c r="C1290" s="307"/>
      <c r="D1290" s="318"/>
      <c r="E1290" s="309"/>
      <c r="F1290" s="109">
        <v>45658</v>
      </c>
      <c r="G1290" s="109">
        <v>45838</v>
      </c>
      <c r="H1290" s="346"/>
      <c r="I1290" s="149"/>
      <c r="J1290" s="149"/>
      <c r="K1290" s="49">
        <v>39</v>
      </c>
      <c r="L1290" s="46">
        <v>2441.52</v>
      </c>
      <c r="M1290" s="412" t="s">
        <v>317</v>
      </c>
    </row>
    <row r="1291" spans="1:13" outlineLevel="1">
      <c r="A1291" s="324"/>
      <c r="B1291" s="324"/>
      <c r="C1291" s="307"/>
      <c r="D1291" s="318"/>
      <c r="E1291" s="309"/>
      <c r="F1291" s="24">
        <v>45839</v>
      </c>
      <c r="G1291" s="24">
        <v>46022</v>
      </c>
      <c r="H1291" s="346"/>
      <c r="I1291" s="149"/>
      <c r="J1291" s="149"/>
      <c r="K1291" s="49">
        <v>45.67</v>
      </c>
      <c r="L1291" s="46">
        <v>2837.92</v>
      </c>
      <c r="M1291" s="413"/>
    </row>
    <row r="1292" spans="1:13" outlineLevel="1">
      <c r="A1292" s="324"/>
      <c r="B1292" s="324"/>
      <c r="C1292" s="307"/>
      <c r="D1292" s="318"/>
      <c r="E1292" s="309"/>
      <c r="F1292" s="109">
        <v>45658</v>
      </c>
      <c r="G1292" s="109">
        <v>45838</v>
      </c>
      <c r="H1292" s="346"/>
      <c r="I1292" s="149"/>
      <c r="J1292" s="149"/>
      <c r="K1292" s="49">
        <v>39</v>
      </c>
      <c r="L1292" s="46">
        <v>2663.47</v>
      </c>
      <c r="M1292" s="412" t="s">
        <v>318</v>
      </c>
    </row>
    <row r="1293" spans="1:13" outlineLevel="1">
      <c r="A1293" s="321"/>
      <c r="B1293" s="321"/>
      <c r="C1293" s="307"/>
      <c r="D1293" s="318"/>
      <c r="E1293" s="305"/>
      <c r="F1293" s="24">
        <v>45839</v>
      </c>
      <c r="G1293" s="24">
        <v>46022</v>
      </c>
      <c r="H1293" s="346"/>
      <c r="I1293" s="149"/>
      <c r="J1293" s="149"/>
      <c r="K1293" s="49">
        <v>45.67</v>
      </c>
      <c r="L1293" s="46">
        <v>3095.91</v>
      </c>
      <c r="M1293" s="413"/>
    </row>
    <row r="1294" spans="1:13" outlineLevel="1">
      <c r="A1294" s="320" t="s">
        <v>54</v>
      </c>
      <c r="B1294" s="320" t="s">
        <v>284</v>
      </c>
      <c r="C1294" s="307"/>
      <c r="D1294" s="318">
        <v>45646</v>
      </c>
      <c r="E1294" s="318" t="s">
        <v>823</v>
      </c>
      <c r="F1294" s="23">
        <v>45658</v>
      </c>
      <c r="G1294" s="23">
        <v>45838</v>
      </c>
      <c r="H1294" s="346"/>
      <c r="I1294" s="49">
        <v>53.97</v>
      </c>
      <c r="J1294" s="46">
        <v>3470.8</v>
      </c>
      <c r="K1294" s="149"/>
      <c r="L1294" s="149"/>
      <c r="M1294" s="412"/>
    </row>
    <row r="1295" spans="1:13" outlineLevel="1">
      <c r="A1295" s="324"/>
      <c r="B1295" s="324"/>
      <c r="C1295" s="307"/>
      <c r="D1295" s="318"/>
      <c r="E1295" s="318"/>
      <c r="F1295" s="110">
        <v>45839</v>
      </c>
      <c r="G1295" s="110">
        <v>46022</v>
      </c>
      <c r="H1295" s="346"/>
      <c r="I1295" s="49">
        <v>53.97</v>
      </c>
      <c r="J1295" s="46">
        <v>3470.8</v>
      </c>
      <c r="K1295" s="149"/>
      <c r="L1295" s="149"/>
      <c r="M1295" s="413"/>
    </row>
    <row r="1296" spans="1:13" outlineLevel="1">
      <c r="A1296" s="324"/>
      <c r="B1296" s="324"/>
      <c r="C1296" s="307"/>
      <c r="D1296" s="318">
        <v>45646</v>
      </c>
      <c r="E1296" s="304" t="s">
        <v>781</v>
      </c>
      <c r="F1296" s="109">
        <v>45658</v>
      </c>
      <c r="G1296" s="109">
        <v>45838</v>
      </c>
      <c r="H1296" s="346"/>
      <c r="I1296" s="149"/>
      <c r="J1296" s="149"/>
      <c r="K1296" s="49">
        <v>39</v>
      </c>
      <c r="L1296" s="46">
        <v>2547.67</v>
      </c>
      <c r="M1296" s="412" t="s">
        <v>311</v>
      </c>
    </row>
    <row r="1297" spans="1:13" outlineLevel="1">
      <c r="A1297" s="324"/>
      <c r="B1297" s="324"/>
      <c r="C1297" s="307"/>
      <c r="D1297" s="318"/>
      <c r="E1297" s="309"/>
      <c r="F1297" s="24">
        <v>45839</v>
      </c>
      <c r="G1297" s="24">
        <v>46022</v>
      </c>
      <c r="H1297" s="346"/>
      <c r="I1297" s="149"/>
      <c r="J1297" s="149"/>
      <c r="K1297" s="49">
        <v>45.67</v>
      </c>
      <c r="L1297" s="46">
        <v>2961.3</v>
      </c>
      <c r="M1297" s="413"/>
    </row>
    <row r="1298" spans="1:13" outlineLevel="1">
      <c r="A1298" s="324"/>
      <c r="B1298" s="324"/>
      <c r="C1298" s="307"/>
      <c r="D1298" s="318"/>
      <c r="E1298" s="309"/>
      <c r="F1298" s="109">
        <v>45658</v>
      </c>
      <c r="G1298" s="109">
        <v>45838</v>
      </c>
      <c r="H1298" s="346"/>
      <c r="I1298" s="149"/>
      <c r="J1298" s="149"/>
      <c r="K1298" s="49">
        <v>39</v>
      </c>
      <c r="L1298" s="46">
        <v>2790.31</v>
      </c>
      <c r="M1298" s="412" t="s">
        <v>312</v>
      </c>
    </row>
    <row r="1299" spans="1:13" outlineLevel="1">
      <c r="A1299" s="324"/>
      <c r="B1299" s="324"/>
      <c r="C1299" s="307"/>
      <c r="D1299" s="318"/>
      <c r="E1299" s="309"/>
      <c r="F1299" s="24">
        <v>45839</v>
      </c>
      <c r="G1299" s="24">
        <v>46022</v>
      </c>
      <c r="H1299" s="346"/>
      <c r="I1299" s="149"/>
      <c r="J1299" s="149"/>
      <c r="K1299" s="49">
        <v>45.67</v>
      </c>
      <c r="L1299" s="46">
        <v>3243.33</v>
      </c>
      <c r="M1299" s="413"/>
    </row>
    <row r="1300" spans="1:13" outlineLevel="1">
      <c r="A1300" s="324"/>
      <c r="B1300" s="324"/>
      <c r="C1300" s="307"/>
      <c r="D1300" s="318"/>
      <c r="E1300" s="309"/>
      <c r="F1300" s="109">
        <v>45658</v>
      </c>
      <c r="G1300" s="109">
        <v>45838</v>
      </c>
      <c r="H1300" s="346"/>
      <c r="I1300" s="149"/>
      <c r="J1300" s="149"/>
      <c r="K1300" s="49">
        <v>39</v>
      </c>
      <c r="L1300" s="46">
        <v>2375.5300000000002</v>
      </c>
      <c r="M1300" s="412" t="s">
        <v>313</v>
      </c>
    </row>
    <row r="1301" spans="1:13" outlineLevel="1">
      <c r="A1301" s="324"/>
      <c r="B1301" s="324"/>
      <c r="C1301" s="307"/>
      <c r="D1301" s="318"/>
      <c r="E1301" s="309"/>
      <c r="F1301" s="24">
        <v>45839</v>
      </c>
      <c r="G1301" s="24">
        <v>46022</v>
      </c>
      <c r="H1301" s="346"/>
      <c r="I1301" s="149"/>
      <c r="J1301" s="149"/>
      <c r="K1301" s="49">
        <v>45.67</v>
      </c>
      <c r="L1301" s="46">
        <v>2761.22</v>
      </c>
      <c r="M1301" s="413"/>
    </row>
    <row r="1302" spans="1:13" outlineLevel="1">
      <c r="A1302" s="324"/>
      <c r="B1302" s="324"/>
      <c r="C1302" s="307"/>
      <c r="D1302" s="318"/>
      <c r="E1302" s="309"/>
      <c r="F1302" s="109">
        <v>45658</v>
      </c>
      <c r="G1302" s="109">
        <v>45838</v>
      </c>
      <c r="H1302" s="346"/>
      <c r="I1302" s="149"/>
      <c r="J1302" s="149"/>
      <c r="K1302" s="49">
        <v>39</v>
      </c>
      <c r="L1302" s="46">
        <v>2547.67</v>
      </c>
      <c r="M1302" s="412" t="s">
        <v>314</v>
      </c>
    </row>
    <row r="1303" spans="1:13" outlineLevel="1">
      <c r="A1303" s="324"/>
      <c r="B1303" s="324"/>
      <c r="C1303" s="307"/>
      <c r="D1303" s="318"/>
      <c r="E1303" s="309"/>
      <c r="F1303" s="24">
        <v>45839</v>
      </c>
      <c r="G1303" s="24">
        <v>46022</v>
      </c>
      <c r="H1303" s="346"/>
      <c r="I1303" s="149"/>
      <c r="J1303" s="149"/>
      <c r="K1303" s="49">
        <v>45.67</v>
      </c>
      <c r="L1303" s="46">
        <v>2961.3</v>
      </c>
      <c r="M1303" s="413"/>
    </row>
    <row r="1304" spans="1:13" outlineLevel="1">
      <c r="A1304" s="324"/>
      <c r="B1304" s="324"/>
      <c r="C1304" s="307"/>
      <c r="D1304" s="318"/>
      <c r="E1304" s="309"/>
      <c r="F1304" s="109">
        <v>45658</v>
      </c>
      <c r="G1304" s="109">
        <v>45838</v>
      </c>
      <c r="H1304" s="346"/>
      <c r="I1304" s="149"/>
      <c r="J1304" s="149"/>
      <c r="K1304" s="49">
        <v>39</v>
      </c>
      <c r="L1304" s="46">
        <v>2663.47</v>
      </c>
      <c r="M1304" s="412" t="s">
        <v>315</v>
      </c>
    </row>
    <row r="1305" spans="1:13" outlineLevel="1">
      <c r="A1305" s="324"/>
      <c r="B1305" s="324"/>
      <c r="C1305" s="307"/>
      <c r="D1305" s="318"/>
      <c r="E1305" s="309"/>
      <c r="F1305" s="24">
        <v>45839</v>
      </c>
      <c r="G1305" s="24">
        <v>46022</v>
      </c>
      <c r="H1305" s="346"/>
      <c r="I1305" s="149"/>
      <c r="J1305" s="149"/>
      <c r="K1305" s="49">
        <v>45.67</v>
      </c>
      <c r="L1305" s="46">
        <v>3095.91</v>
      </c>
      <c r="M1305" s="413"/>
    </row>
    <row r="1306" spans="1:13" outlineLevel="1">
      <c r="A1306" s="324"/>
      <c r="B1306" s="324"/>
      <c r="C1306" s="307"/>
      <c r="D1306" s="318"/>
      <c r="E1306" s="309"/>
      <c r="F1306" s="109">
        <v>45658</v>
      </c>
      <c r="G1306" s="109">
        <v>45838</v>
      </c>
      <c r="H1306" s="346"/>
      <c r="I1306" s="149"/>
      <c r="J1306" s="149"/>
      <c r="K1306" s="49">
        <v>39</v>
      </c>
      <c r="L1306" s="46">
        <v>2881.79</v>
      </c>
      <c r="M1306" s="412" t="s">
        <v>316</v>
      </c>
    </row>
    <row r="1307" spans="1:13" outlineLevel="1">
      <c r="A1307" s="324"/>
      <c r="B1307" s="324"/>
      <c r="C1307" s="307"/>
      <c r="D1307" s="318"/>
      <c r="E1307" s="309"/>
      <c r="F1307" s="24">
        <v>45839</v>
      </c>
      <c r="G1307" s="24">
        <v>46022</v>
      </c>
      <c r="H1307" s="346"/>
      <c r="I1307" s="149"/>
      <c r="J1307" s="149"/>
      <c r="K1307" s="49">
        <v>45.67</v>
      </c>
      <c r="L1307" s="46">
        <v>3349.67</v>
      </c>
      <c r="M1307" s="413"/>
    </row>
    <row r="1308" spans="1:13" outlineLevel="1">
      <c r="A1308" s="324"/>
      <c r="B1308" s="324"/>
      <c r="C1308" s="307"/>
      <c r="D1308" s="318"/>
      <c r="E1308" s="309"/>
      <c r="F1308" s="109">
        <v>45658</v>
      </c>
      <c r="G1308" s="109">
        <v>45838</v>
      </c>
      <c r="H1308" s="346"/>
      <c r="I1308" s="149"/>
      <c r="J1308" s="149"/>
      <c r="K1308" s="49">
        <v>39</v>
      </c>
      <c r="L1308" s="46">
        <v>2441.52</v>
      </c>
      <c r="M1308" s="412" t="s">
        <v>317</v>
      </c>
    </row>
    <row r="1309" spans="1:13" outlineLevel="1">
      <c r="A1309" s="324"/>
      <c r="B1309" s="324"/>
      <c r="C1309" s="307"/>
      <c r="D1309" s="318"/>
      <c r="E1309" s="309"/>
      <c r="F1309" s="24">
        <v>45839</v>
      </c>
      <c r="G1309" s="24">
        <v>46022</v>
      </c>
      <c r="H1309" s="346"/>
      <c r="I1309" s="149"/>
      <c r="J1309" s="149"/>
      <c r="K1309" s="49">
        <v>45.67</v>
      </c>
      <c r="L1309" s="46">
        <v>2837.92</v>
      </c>
      <c r="M1309" s="413"/>
    </row>
    <row r="1310" spans="1:13" outlineLevel="1">
      <c r="A1310" s="324"/>
      <c r="B1310" s="324"/>
      <c r="C1310" s="307"/>
      <c r="D1310" s="318"/>
      <c r="E1310" s="309"/>
      <c r="F1310" s="109">
        <v>45658</v>
      </c>
      <c r="G1310" s="109">
        <v>45838</v>
      </c>
      <c r="H1310" s="346"/>
      <c r="I1310" s="149"/>
      <c r="J1310" s="149"/>
      <c r="K1310" s="49">
        <v>39</v>
      </c>
      <c r="L1310" s="46">
        <v>2663.47</v>
      </c>
      <c r="M1310" s="412" t="s">
        <v>318</v>
      </c>
    </row>
    <row r="1311" spans="1:13" outlineLevel="1">
      <c r="A1311" s="321"/>
      <c r="B1311" s="321"/>
      <c r="C1311" s="307"/>
      <c r="D1311" s="318"/>
      <c r="E1311" s="305"/>
      <c r="F1311" s="24">
        <v>45839</v>
      </c>
      <c r="G1311" s="24">
        <v>46022</v>
      </c>
      <c r="H1311" s="346"/>
      <c r="I1311" s="149"/>
      <c r="J1311" s="149"/>
      <c r="K1311" s="49">
        <v>45.67</v>
      </c>
      <c r="L1311" s="46">
        <v>3095.91</v>
      </c>
      <c r="M1311" s="413"/>
    </row>
    <row r="1312" spans="1:13" outlineLevel="1">
      <c r="A1312" s="320" t="s">
        <v>54</v>
      </c>
      <c r="B1312" s="320" t="s">
        <v>221</v>
      </c>
      <c r="C1312" s="307"/>
      <c r="D1312" s="318">
        <v>45646</v>
      </c>
      <c r="E1312" s="318" t="s">
        <v>823</v>
      </c>
      <c r="F1312" s="23">
        <v>45658</v>
      </c>
      <c r="G1312" s="23">
        <v>45838</v>
      </c>
      <c r="H1312" s="346"/>
      <c r="I1312" s="49">
        <v>53.97</v>
      </c>
      <c r="J1312" s="46">
        <v>3470.8</v>
      </c>
      <c r="K1312" s="106"/>
      <c r="L1312" s="106"/>
      <c r="M1312" s="412"/>
    </row>
    <row r="1313" spans="1:13" outlineLevel="1">
      <c r="A1313" s="324"/>
      <c r="B1313" s="324"/>
      <c r="C1313" s="307"/>
      <c r="D1313" s="318"/>
      <c r="E1313" s="318"/>
      <c r="F1313" s="110">
        <v>45839</v>
      </c>
      <c r="G1313" s="110">
        <v>46022</v>
      </c>
      <c r="H1313" s="346"/>
      <c r="I1313" s="49">
        <v>53.97</v>
      </c>
      <c r="J1313" s="46">
        <v>3470.8</v>
      </c>
      <c r="K1313" s="106"/>
      <c r="L1313" s="106"/>
      <c r="M1313" s="413"/>
    </row>
    <row r="1314" spans="1:13" outlineLevel="1">
      <c r="A1314" s="324"/>
      <c r="B1314" s="324"/>
      <c r="C1314" s="307"/>
      <c r="D1314" s="318">
        <v>45646</v>
      </c>
      <c r="E1314" s="304" t="s">
        <v>781</v>
      </c>
      <c r="F1314" s="109">
        <v>45658</v>
      </c>
      <c r="G1314" s="109">
        <v>45838</v>
      </c>
      <c r="H1314" s="346"/>
      <c r="I1314" s="106"/>
      <c r="J1314" s="106"/>
      <c r="K1314" s="49">
        <v>37.93</v>
      </c>
      <c r="L1314" s="46">
        <v>2415.23</v>
      </c>
      <c r="M1314" s="412" t="s">
        <v>311</v>
      </c>
    </row>
    <row r="1315" spans="1:13" outlineLevel="1">
      <c r="A1315" s="324"/>
      <c r="B1315" s="324"/>
      <c r="C1315" s="307"/>
      <c r="D1315" s="318"/>
      <c r="E1315" s="309"/>
      <c r="F1315" s="24">
        <v>45839</v>
      </c>
      <c r="G1315" s="24">
        <v>46022</v>
      </c>
      <c r="H1315" s="346"/>
      <c r="I1315" s="106"/>
      <c r="J1315" s="106"/>
      <c r="K1315" s="49">
        <v>44.41</v>
      </c>
      <c r="L1315" s="46">
        <v>2828.23</v>
      </c>
      <c r="M1315" s="413"/>
    </row>
    <row r="1316" spans="1:13" outlineLevel="1">
      <c r="A1316" s="324"/>
      <c r="B1316" s="324"/>
      <c r="C1316" s="307"/>
      <c r="D1316" s="318"/>
      <c r="E1316" s="309"/>
      <c r="F1316" s="109">
        <v>45658</v>
      </c>
      <c r="G1316" s="109">
        <v>45838</v>
      </c>
      <c r="H1316" s="346"/>
      <c r="I1316" s="106"/>
      <c r="J1316" s="106"/>
      <c r="K1316" s="49">
        <v>37.93</v>
      </c>
      <c r="L1316" s="46">
        <v>2645.25</v>
      </c>
      <c r="M1316" s="412" t="s">
        <v>312</v>
      </c>
    </row>
    <row r="1317" spans="1:13" outlineLevel="1">
      <c r="A1317" s="324"/>
      <c r="B1317" s="324"/>
      <c r="C1317" s="307"/>
      <c r="D1317" s="318"/>
      <c r="E1317" s="309"/>
      <c r="F1317" s="24">
        <v>45839</v>
      </c>
      <c r="G1317" s="24">
        <v>46022</v>
      </c>
      <c r="H1317" s="346"/>
      <c r="I1317" s="106"/>
      <c r="J1317" s="106"/>
      <c r="K1317" s="49">
        <v>44.41</v>
      </c>
      <c r="L1317" s="46">
        <v>3097.59</v>
      </c>
      <c r="M1317" s="413"/>
    </row>
    <row r="1318" spans="1:13" outlineLevel="1">
      <c r="A1318" s="324"/>
      <c r="B1318" s="324"/>
      <c r="C1318" s="307"/>
      <c r="D1318" s="318"/>
      <c r="E1318" s="309"/>
      <c r="F1318" s="109">
        <v>45658</v>
      </c>
      <c r="G1318" s="109">
        <v>45838</v>
      </c>
      <c r="H1318" s="346"/>
      <c r="I1318" s="106"/>
      <c r="J1318" s="106"/>
      <c r="K1318" s="49">
        <v>37.93</v>
      </c>
      <c r="L1318" s="46">
        <v>2252.04</v>
      </c>
      <c r="M1318" s="412" t="s">
        <v>313</v>
      </c>
    </row>
    <row r="1319" spans="1:13" outlineLevel="1">
      <c r="A1319" s="324"/>
      <c r="B1319" s="324"/>
      <c r="C1319" s="307"/>
      <c r="D1319" s="318"/>
      <c r="E1319" s="309"/>
      <c r="F1319" s="24">
        <v>45839</v>
      </c>
      <c r="G1319" s="24">
        <v>46022</v>
      </c>
      <c r="H1319" s="346"/>
      <c r="I1319" s="106"/>
      <c r="J1319" s="106"/>
      <c r="K1319" s="49">
        <v>44.41</v>
      </c>
      <c r="L1319" s="46">
        <v>2637.14</v>
      </c>
      <c r="M1319" s="413"/>
    </row>
    <row r="1320" spans="1:13" outlineLevel="1">
      <c r="A1320" s="324"/>
      <c r="B1320" s="324"/>
      <c r="C1320" s="307"/>
      <c r="D1320" s="318"/>
      <c r="E1320" s="309"/>
      <c r="F1320" s="109">
        <v>45658</v>
      </c>
      <c r="G1320" s="109">
        <v>45838</v>
      </c>
      <c r="H1320" s="346"/>
      <c r="I1320" s="106"/>
      <c r="J1320" s="106"/>
      <c r="K1320" s="49">
        <v>37.93</v>
      </c>
      <c r="L1320" s="46">
        <v>2415.23</v>
      </c>
      <c r="M1320" s="412" t="s">
        <v>314</v>
      </c>
    </row>
    <row r="1321" spans="1:13" outlineLevel="1">
      <c r="A1321" s="324"/>
      <c r="B1321" s="324"/>
      <c r="C1321" s="307"/>
      <c r="D1321" s="318"/>
      <c r="E1321" s="309"/>
      <c r="F1321" s="24">
        <v>45839</v>
      </c>
      <c r="G1321" s="24">
        <v>46022</v>
      </c>
      <c r="H1321" s="346"/>
      <c r="I1321" s="106"/>
      <c r="J1321" s="106"/>
      <c r="K1321" s="49">
        <v>44.41</v>
      </c>
      <c r="L1321" s="46">
        <v>2828.23</v>
      </c>
      <c r="M1321" s="413"/>
    </row>
    <row r="1322" spans="1:13" outlineLevel="1">
      <c r="A1322" s="324"/>
      <c r="B1322" s="324"/>
      <c r="C1322" s="307"/>
      <c r="D1322" s="318"/>
      <c r="E1322" s="309"/>
      <c r="F1322" s="109">
        <v>45658</v>
      </c>
      <c r="G1322" s="109">
        <v>45838</v>
      </c>
      <c r="H1322" s="346"/>
      <c r="I1322" s="106"/>
      <c r="J1322" s="106"/>
      <c r="K1322" s="49">
        <v>37.93</v>
      </c>
      <c r="L1322" s="46">
        <v>2525.0100000000002</v>
      </c>
      <c r="M1322" s="412" t="s">
        <v>315</v>
      </c>
    </row>
    <row r="1323" spans="1:13" outlineLevel="1">
      <c r="A1323" s="324"/>
      <c r="B1323" s="324"/>
      <c r="C1323" s="307"/>
      <c r="D1323" s="318"/>
      <c r="E1323" s="309"/>
      <c r="F1323" s="24">
        <v>45839</v>
      </c>
      <c r="G1323" s="24">
        <v>46022</v>
      </c>
      <c r="H1323" s="346"/>
      <c r="I1323" s="106"/>
      <c r="J1323" s="106"/>
      <c r="K1323" s="49">
        <v>44.41</v>
      </c>
      <c r="L1323" s="46">
        <v>2956.79</v>
      </c>
      <c r="M1323" s="413"/>
    </row>
    <row r="1324" spans="1:13" outlineLevel="1">
      <c r="A1324" s="324"/>
      <c r="B1324" s="324"/>
      <c r="C1324" s="307"/>
      <c r="D1324" s="318"/>
      <c r="E1324" s="309"/>
      <c r="F1324" s="109">
        <v>45658</v>
      </c>
      <c r="G1324" s="109">
        <v>45838</v>
      </c>
      <c r="H1324" s="346"/>
      <c r="I1324" s="106"/>
      <c r="J1324" s="106"/>
      <c r="K1324" s="49">
        <v>37.93</v>
      </c>
      <c r="L1324" s="46">
        <v>2731.98</v>
      </c>
      <c r="M1324" s="412" t="s">
        <v>316</v>
      </c>
    </row>
    <row r="1325" spans="1:13" outlineLevel="1">
      <c r="A1325" s="324"/>
      <c r="B1325" s="324"/>
      <c r="C1325" s="307"/>
      <c r="D1325" s="318"/>
      <c r="E1325" s="309"/>
      <c r="F1325" s="24">
        <v>45839</v>
      </c>
      <c r="G1325" s="24">
        <v>46022</v>
      </c>
      <c r="H1325" s="346"/>
      <c r="I1325" s="106"/>
      <c r="J1325" s="106"/>
      <c r="K1325" s="49">
        <v>44.41</v>
      </c>
      <c r="L1325" s="46">
        <v>3199.15</v>
      </c>
      <c r="M1325" s="413"/>
    </row>
    <row r="1326" spans="1:13" outlineLevel="1">
      <c r="A1326" s="324"/>
      <c r="B1326" s="324"/>
      <c r="C1326" s="307"/>
      <c r="D1326" s="318"/>
      <c r="E1326" s="309"/>
      <c r="F1326" s="109">
        <v>45658</v>
      </c>
      <c r="G1326" s="109">
        <v>45838</v>
      </c>
      <c r="H1326" s="346"/>
      <c r="I1326" s="106"/>
      <c r="J1326" s="106"/>
      <c r="K1326" s="49">
        <v>37.93</v>
      </c>
      <c r="L1326" s="46">
        <v>2314.6</v>
      </c>
      <c r="M1326" s="412" t="s">
        <v>317</v>
      </c>
    </row>
    <row r="1327" spans="1:13" s="6" customFormat="1" outlineLevel="1">
      <c r="A1327" s="324"/>
      <c r="B1327" s="324"/>
      <c r="C1327" s="307"/>
      <c r="D1327" s="318"/>
      <c r="E1327" s="309"/>
      <c r="F1327" s="24">
        <v>45839</v>
      </c>
      <c r="G1327" s="24">
        <v>46022</v>
      </c>
      <c r="H1327" s="346"/>
      <c r="I1327" s="106"/>
      <c r="J1327" s="106"/>
      <c r="K1327" s="49">
        <v>44.41</v>
      </c>
      <c r="L1327" s="46">
        <v>2710.4</v>
      </c>
      <c r="M1327" s="413"/>
    </row>
    <row r="1328" spans="1:13" outlineLevel="1">
      <c r="A1328" s="324"/>
      <c r="B1328" s="324"/>
      <c r="C1328" s="307"/>
      <c r="D1328" s="318"/>
      <c r="E1328" s="309"/>
      <c r="F1328" s="109">
        <v>45658</v>
      </c>
      <c r="G1328" s="109">
        <v>45838</v>
      </c>
      <c r="H1328" s="346"/>
      <c r="I1328" s="106"/>
      <c r="J1328" s="106"/>
      <c r="K1328" s="49">
        <v>37.93</v>
      </c>
      <c r="L1328" s="46">
        <v>2525.0100000000002</v>
      </c>
      <c r="M1328" s="412" t="s">
        <v>318</v>
      </c>
    </row>
    <row r="1329" spans="1:13" outlineLevel="1">
      <c r="A1329" s="321"/>
      <c r="B1329" s="321"/>
      <c r="C1329" s="307"/>
      <c r="D1329" s="318"/>
      <c r="E1329" s="305"/>
      <c r="F1329" s="24">
        <v>45839</v>
      </c>
      <c r="G1329" s="24">
        <v>46022</v>
      </c>
      <c r="H1329" s="346"/>
      <c r="I1329" s="106"/>
      <c r="J1329" s="106"/>
      <c r="K1329" s="49">
        <v>44.41</v>
      </c>
      <c r="L1329" s="46">
        <v>2956.79</v>
      </c>
      <c r="M1329" s="413"/>
    </row>
    <row r="1330" spans="1:13" outlineLevel="1">
      <c r="A1330" s="320" t="s">
        <v>54</v>
      </c>
      <c r="B1330" s="320" t="s">
        <v>219</v>
      </c>
      <c r="C1330" s="307"/>
      <c r="D1330" s="318">
        <v>45646</v>
      </c>
      <c r="E1330" s="318" t="s">
        <v>823</v>
      </c>
      <c r="F1330" s="23">
        <v>45658</v>
      </c>
      <c r="G1330" s="23">
        <v>45838</v>
      </c>
      <c r="H1330" s="346"/>
      <c r="I1330" s="49">
        <v>53.97</v>
      </c>
      <c r="J1330" s="46">
        <v>3470.8</v>
      </c>
      <c r="K1330" s="106"/>
      <c r="L1330" s="106"/>
      <c r="M1330" s="412"/>
    </row>
    <row r="1331" spans="1:13" outlineLevel="1">
      <c r="A1331" s="324"/>
      <c r="B1331" s="324"/>
      <c r="C1331" s="307"/>
      <c r="D1331" s="318"/>
      <c r="E1331" s="318"/>
      <c r="F1331" s="110">
        <v>45839</v>
      </c>
      <c r="G1331" s="110">
        <v>46022</v>
      </c>
      <c r="H1331" s="346"/>
      <c r="I1331" s="49">
        <v>53.97</v>
      </c>
      <c r="J1331" s="46">
        <v>3470.8</v>
      </c>
      <c r="K1331" s="106"/>
      <c r="L1331" s="106"/>
      <c r="M1331" s="413"/>
    </row>
    <row r="1332" spans="1:13" outlineLevel="1">
      <c r="A1332" s="324"/>
      <c r="B1332" s="324"/>
      <c r="C1332" s="307"/>
      <c r="D1332" s="318">
        <v>45646</v>
      </c>
      <c r="E1332" s="304" t="s">
        <v>781</v>
      </c>
      <c r="F1332" s="109">
        <v>45658</v>
      </c>
      <c r="G1332" s="109">
        <v>45838</v>
      </c>
      <c r="H1332" s="346"/>
      <c r="I1332" s="106"/>
      <c r="J1332" s="106"/>
      <c r="K1332" s="49">
        <v>43.94</v>
      </c>
      <c r="L1332" s="46">
        <v>2476.0700000000002</v>
      </c>
      <c r="M1332" s="412" t="s">
        <v>311</v>
      </c>
    </row>
    <row r="1333" spans="1:13" outlineLevel="1">
      <c r="A1333" s="324"/>
      <c r="B1333" s="324"/>
      <c r="C1333" s="307"/>
      <c r="D1333" s="318"/>
      <c r="E1333" s="309"/>
      <c r="F1333" s="24">
        <v>45839</v>
      </c>
      <c r="G1333" s="24">
        <v>46022</v>
      </c>
      <c r="H1333" s="346"/>
      <c r="I1333" s="106"/>
      <c r="J1333" s="106"/>
      <c r="K1333" s="49">
        <v>51.45</v>
      </c>
      <c r="L1333" s="46">
        <v>2877.54</v>
      </c>
      <c r="M1333" s="413"/>
    </row>
    <row r="1334" spans="1:13" outlineLevel="1">
      <c r="A1334" s="324"/>
      <c r="B1334" s="324"/>
      <c r="C1334" s="307"/>
      <c r="D1334" s="318"/>
      <c r="E1334" s="309"/>
      <c r="F1334" s="109">
        <v>45658</v>
      </c>
      <c r="G1334" s="109">
        <v>45838</v>
      </c>
      <c r="H1334" s="346"/>
      <c r="I1334" s="106"/>
      <c r="J1334" s="106"/>
      <c r="K1334" s="49">
        <v>43.94</v>
      </c>
      <c r="L1334" s="46">
        <v>2711.89</v>
      </c>
      <c r="M1334" s="412" t="s">
        <v>312</v>
      </c>
    </row>
    <row r="1335" spans="1:13" outlineLevel="1">
      <c r="A1335" s="324"/>
      <c r="B1335" s="324"/>
      <c r="C1335" s="307"/>
      <c r="D1335" s="318"/>
      <c r="E1335" s="309"/>
      <c r="F1335" s="24">
        <v>45839</v>
      </c>
      <c r="G1335" s="24">
        <v>46022</v>
      </c>
      <c r="H1335" s="346"/>
      <c r="I1335" s="106"/>
      <c r="J1335" s="106"/>
      <c r="K1335" s="49">
        <v>51.45</v>
      </c>
      <c r="L1335" s="46">
        <v>3151.59</v>
      </c>
      <c r="M1335" s="413"/>
    </row>
    <row r="1336" spans="1:13" outlineLevel="1">
      <c r="A1336" s="324"/>
      <c r="B1336" s="324"/>
      <c r="C1336" s="307"/>
      <c r="D1336" s="318"/>
      <c r="E1336" s="309"/>
      <c r="F1336" s="109">
        <v>45658</v>
      </c>
      <c r="G1336" s="109">
        <v>45838</v>
      </c>
      <c r="H1336" s="346"/>
      <c r="I1336" s="106"/>
      <c r="J1336" s="106"/>
      <c r="K1336" s="49">
        <v>43.94</v>
      </c>
      <c r="L1336" s="46">
        <v>2308.7600000000002</v>
      </c>
      <c r="M1336" s="412" t="s">
        <v>313</v>
      </c>
    </row>
    <row r="1337" spans="1:13" outlineLevel="1">
      <c r="A1337" s="324"/>
      <c r="B1337" s="324"/>
      <c r="C1337" s="307"/>
      <c r="D1337" s="318"/>
      <c r="E1337" s="309"/>
      <c r="F1337" s="24">
        <v>45839</v>
      </c>
      <c r="G1337" s="24">
        <v>46022</v>
      </c>
      <c r="H1337" s="346"/>
      <c r="I1337" s="106"/>
      <c r="J1337" s="106"/>
      <c r="K1337" s="49">
        <v>51.45</v>
      </c>
      <c r="L1337" s="46">
        <v>2683.11</v>
      </c>
      <c r="M1337" s="413"/>
    </row>
    <row r="1338" spans="1:13" outlineLevel="1">
      <c r="A1338" s="324"/>
      <c r="B1338" s="324"/>
      <c r="C1338" s="307"/>
      <c r="D1338" s="318"/>
      <c r="E1338" s="309"/>
      <c r="F1338" s="109">
        <v>45658</v>
      </c>
      <c r="G1338" s="109">
        <v>45838</v>
      </c>
      <c r="H1338" s="346"/>
      <c r="I1338" s="106"/>
      <c r="J1338" s="106"/>
      <c r="K1338" s="49">
        <v>43.94</v>
      </c>
      <c r="L1338" s="46">
        <v>2476.0700000000002</v>
      </c>
      <c r="M1338" s="412" t="s">
        <v>314</v>
      </c>
    </row>
    <row r="1339" spans="1:13" outlineLevel="1">
      <c r="A1339" s="324"/>
      <c r="B1339" s="324"/>
      <c r="C1339" s="307"/>
      <c r="D1339" s="318"/>
      <c r="E1339" s="309"/>
      <c r="F1339" s="24">
        <v>45839</v>
      </c>
      <c r="G1339" s="24">
        <v>46022</v>
      </c>
      <c r="H1339" s="346"/>
      <c r="I1339" s="106"/>
      <c r="J1339" s="106"/>
      <c r="K1339" s="49">
        <v>51.45</v>
      </c>
      <c r="L1339" s="46">
        <v>2877.54</v>
      </c>
      <c r="M1339" s="413"/>
    </row>
    <row r="1340" spans="1:13" outlineLevel="1">
      <c r="A1340" s="324"/>
      <c r="B1340" s="324"/>
      <c r="C1340" s="307"/>
      <c r="D1340" s="318"/>
      <c r="E1340" s="309"/>
      <c r="F1340" s="109">
        <v>45658</v>
      </c>
      <c r="G1340" s="109">
        <v>45838</v>
      </c>
      <c r="H1340" s="346"/>
      <c r="I1340" s="106"/>
      <c r="J1340" s="106"/>
      <c r="K1340" s="49">
        <v>43.94</v>
      </c>
      <c r="L1340" s="46">
        <v>2588.61</v>
      </c>
      <c r="M1340" s="412" t="s">
        <v>315</v>
      </c>
    </row>
    <row r="1341" spans="1:13" outlineLevel="1">
      <c r="A1341" s="324"/>
      <c r="B1341" s="324"/>
      <c r="C1341" s="307"/>
      <c r="D1341" s="318"/>
      <c r="E1341" s="309"/>
      <c r="F1341" s="24">
        <v>45839</v>
      </c>
      <c r="G1341" s="24">
        <v>46022</v>
      </c>
      <c r="H1341" s="346"/>
      <c r="I1341" s="106"/>
      <c r="J1341" s="106"/>
      <c r="K1341" s="49">
        <v>51.45</v>
      </c>
      <c r="L1341" s="46">
        <v>3008.33</v>
      </c>
      <c r="M1341" s="413"/>
    </row>
    <row r="1342" spans="1:13" outlineLevel="1">
      <c r="A1342" s="324"/>
      <c r="B1342" s="324"/>
      <c r="C1342" s="307"/>
      <c r="D1342" s="318"/>
      <c r="E1342" s="309"/>
      <c r="F1342" s="109">
        <v>45658</v>
      </c>
      <c r="G1342" s="109">
        <v>45838</v>
      </c>
      <c r="H1342" s="346"/>
      <c r="I1342" s="106"/>
      <c r="J1342" s="106"/>
      <c r="K1342" s="49">
        <v>43.94</v>
      </c>
      <c r="L1342" s="46">
        <v>2800.79</v>
      </c>
      <c r="M1342" s="412" t="s">
        <v>316</v>
      </c>
    </row>
    <row r="1343" spans="1:13" outlineLevel="1">
      <c r="A1343" s="324"/>
      <c r="B1343" s="324"/>
      <c r="C1343" s="307"/>
      <c r="D1343" s="318"/>
      <c r="E1343" s="309"/>
      <c r="F1343" s="24">
        <v>45839</v>
      </c>
      <c r="G1343" s="24">
        <v>46022</v>
      </c>
      <c r="H1343" s="346"/>
      <c r="I1343" s="106"/>
      <c r="J1343" s="106"/>
      <c r="K1343" s="49">
        <v>51.45</v>
      </c>
      <c r="L1343" s="46">
        <v>3254.92</v>
      </c>
      <c r="M1343" s="413"/>
    </row>
    <row r="1344" spans="1:13" outlineLevel="1">
      <c r="A1344" s="324"/>
      <c r="B1344" s="324"/>
      <c r="C1344" s="307"/>
      <c r="D1344" s="318"/>
      <c r="E1344" s="309"/>
      <c r="F1344" s="109">
        <v>45658</v>
      </c>
      <c r="G1344" s="109">
        <v>45838</v>
      </c>
      <c r="H1344" s="346"/>
      <c r="I1344" s="106"/>
      <c r="J1344" s="106"/>
      <c r="K1344" s="49">
        <v>43.94</v>
      </c>
      <c r="L1344" s="46">
        <v>2372.9</v>
      </c>
      <c r="M1344" s="412" t="s">
        <v>317</v>
      </c>
    </row>
    <row r="1345" spans="1:13" outlineLevel="1">
      <c r="A1345" s="324"/>
      <c r="B1345" s="324"/>
      <c r="C1345" s="307"/>
      <c r="D1345" s="318"/>
      <c r="E1345" s="309"/>
      <c r="F1345" s="24">
        <v>45839</v>
      </c>
      <c r="G1345" s="24">
        <v>46022</v>
      </c>
      <c r="H1345" s="346"/>
      <c r="I1345" s="106"/>
      <c r="J1345" s="106"/>
      <c r="K1345" s="49">
        <v>51.45</v>
      </c>
      <c r="L1345" s="46">
        <v>2757.64</v>
      </c>
      <c r="M1345" s="413"/>
    </row>
    <row r="1346" spans="1:13" outlineLevel="1">
      <c r="A1346" s="324"/>
      <c r="B1346" s="324"/>
      <c r="C1346" s="307"/>
      <c r="D1346" s="318"/>
      <c r="E1346" s="309"/>
      <c r="F1346" s="109">
        <v>45658</v>
      </c>
      <c r="G1346" s="109">
        <v>45838</v>
      </c>
      <c r="H1346" s="346"/>
      <c r="I1346" s="106"/>
      <c r="J1346" s="106"/>
      <c r="K1346" s="49">
        <v>43.94</v>
      </c>
      <c r="L1346" s="46">
        <v>2588.61</v>
      </c>
      <c r="M1346" s="412" t="s">
        <v>318</v>
      </c>
    </row>
    <row r="1347" spans="1:13" outlineLevel="1">
      <c r="A1347" s="321"/>
      <c r="B1347" s="321"/>
      <c r="C1347" s="308"/>
      <c r="D1347" s="318"/>
      <c r="E1347" s="305"/>
      <c r="F1347" s="24">
        <v>45839</v>
      </c>
      <c r="G1347" s="24">
        <v>46022</v>
      </c>
      <c r="H1347" s="346"/>
      <c r="I1347" s="106"/>
      <c r="J1347" s="106"/>
      <c r="K1347" s="49">
        <v>51.45</v>
      </c>
      <c r="L1347" s="46">
        <v>3008.33</v>
      </c>
      <c r="M1347" s="413"/>
    </row>
    <row r="1348" spans="1:13" outlineLevel="1">
      <c r="A1348" s="320" t="s">
        <v>54</v>
      </c>
      <c r="B1348" s="320" t="s">
        <v>305</v>
      </c>
      <c r="C1348" s="306" t="s">
        <v>439</v>
      </c>
      <c r="D1348" s="304">
        <v>45639</v>
      </c>
      <c r="E1348" s="304" t="s">
        <v>821</v>
      </c>
      <c r="F1348" s="23">
        <v>45658</v>
      </c>
      <c r="G1348" s="23">
        <v>45838</v>
      </c>
      <c r="H1348" s="346"/>
      <c r="I1348" s="49">
        <v>27.34</v>
      </c>
      <c r="J1348" s="46">
        <v>6750.64</v>
      </c>
      <c r="K1348" s="106"/>
      <c r="L1348" s="106"/>
      <c r="M1348" s="412"/>
    </row>
    <row r="1349" spans="1:13" outlineLevel="1">
      <c r="A1349" s="324"/>
      <c r="B1349" s="324"/>
      <c r="C1349" s="307"/>
      <c r="D1349" s="305"/>
      <c r="E1349" s="305"/>
      <c r="F1349" s="110">
        <v>45839</v>
      </c>
      <c r="G1349" s="110">
        <v>46022</v>
      </c>
      <c r="H1349" s="346"/>
      <c r="I1349" s="49">
        <v>27.34</v>
      </c>
      <c r="J1349" s="46">
        <v>6750.64</v>
      </c>
      <c r="K1349" s="106"/>
      <c r="L1349" s="106"/>
      <c r="M1349" s="413"/>
    </row>
    <row r="1350" spans="1:13" outlineLevel="1">
      <c r="A1350" s="324"/>
      <c r="B1350" s="324"/>
      <c r="C1350" s="307"/>
      <c r="D1350" s="304">
        <v>45646</v>
      </c>
      <c r="E1350" s="304" t="s">
        <v>781</v>
      </c>
      <c r="F1350" s="109">
        <v>45658</v>
      </c>
      <c r="G1350" s="109">
        <v>45838</v>
      </c>
      <c r="H1350" s="105"/>
      <c r="I1350" s="106"/>
      <c r="J1350" s="106"/>
      <c r="K1350" s="49">
        <v>23.14</v>
      </c>
      <c r="L1350" s="46">
        <v>2661.95</v>
      </c>
      <c r="M1350" s="411" t="s">
        <v>476</v>
      </c>
    </row>
    <row r="1351" spans="1:13" ht="31.5" customHeight="1" outlineLevel="1">
      <c r="A1351" s="321"/>
      <c r="B1351" s="324"/>
      <c r="C1351" s="308"/>
      <c r="D1351" s="305"/>
      <c r="E1351" s="305"/>
      <c r="F1351" s="24">
        <v>45839</v>
      </c>
      <c r="G1351" s="24">
        <v>46022</v>
      </c>
      <c r="H1351" s="105"/>
      <c r="I1351" s="106"/>
      <c r="J1351" s="106"/>
      <c r="K1351" s="49">
        <v>27.09</v>
      </c>
      <c r="L1351" s="46">
        <v>3093.19</v>
      </c>
      <c r="M1351" s="411"/>
    </row>
    <row r="1352" spans="1:13" outlineLevel="1">
      <c r="A1352" s="320" t="s">
        <v>54</v>
      </c>
      <c r="B1352" s="320" t="s">
        <v>529</v>
      </c>
      <c r="C1352" s="306" t="str">
        <f>Тепло!C651</f>
        <v>ПУ ФСБ РФ по СПб и ЛО</v>
      </c>
      <c r="D1352" s="304">
        <v>45621</v>
      </c>
      <c r="E1352" s="304" t="s">
        <v>822</v>
      </c>
      <c r="F1352" s="23">
        <v>45658</v>
      </c>
      <c r="G1352" s="23">
        <v>45838</v>
      </c>
      <c r="H1352" s="346"/>
      <c r="I1352" s="49">
        <v>53.97</v>
      </c>
      <c r="J1352" s="46">
        <v>5293.67</v>
      </c>
      <c r="K1352" s="106"/>
      <c r="L1352" s="106"/>
      <c r="M1352" s="411"/>
    </row>
    <row r="1353" spans="1:13" outlineLevel="1">
      <c r="A1353" s="324"/>
      <c r="B1353" s="324"/>
      <c r="C1353" s="307"/>
      <c r="D1353" s="305"/>
      <c r="E1353" s="305"/>
      <c r="F1353" s="110">
        <v>45839</v>
      </c>
      <c r="G1353" s="110">
        <v>46022</v>
      </c>
      <c r="H1353" s="346"/>
      <c r="I1353" s="49">
        <v>56.53</v>
      </c>
      <c r="J1353" s="46">
        <f>J1352</f>
        <v>5293.67</v>
      </c>
      <c r="K1353" s="106"/>
      <c r="L1353" s="106"/>
      <c r="M1353" s="411"/>
    </row>
    <row r="1354" spans="1:13" outlineLevel="1">
      <c r="A1354" s="324"/>
      <c r="B1354" s="324"/>
      <c r="C1354" s="307"/>
      <c r="D1354" s="304">
        <v>45646</v>
      </c>
      <c r="E1354" s="304" t="s">
        <v>781</v>
      </c>
      <c r="F1354" s="109">
        <v>45658</v>
      </c>
      <c r="G1354" s="109">
        <v>45838</v>
      </c>
      <c r="H1354" s="105"/>
      <c r="I1354" s="106"/>
      <c r="J1354" s="106"/>
      <c r="K1354" s="49">
        <v>37.93</v>
      </c>
      <c r="L1354" s="46">
        <v>2314.6</v>
      </c>
      <c r="M1354" s="411"/>
    </row>
    <row r="1355" spans="1:13" outlineLevel="1">
      <c r="A1355" s="321"/>
      <c r="B1355" s="321"/>
      <c r="C1355" s="308"/>
      <c r="D1355" s="305"/>
      <c r="E1355" s="305"/>
      <c r="F1355" s="24">
        <v>45839</v>
      </c>
      <c r="G1355" s="24">
        <v>46022</v>
      </c>
      <c r="H1355" s="105"/>
      <c r="I1355" s="106"/>
      <c r="J1355" s="106"/>
      <c r="K1355" s="49">
        <v>44.41</v>
      </c>
      <c r="L1355" s="46">
        <v>2710.4</v>
      </c>
      <c r="M1355" s="411"/>
    </row>
    <row r="1356" spans="1:13" outlineLevel="1">
      <c r="A1356" s="320" t="s">
        <v>54</v>
      </c>
      <c r="B1356" s="320" t="s">
        <v>166</v>
      </c>
      <c r="C1356" s="306" t="s">
        <v>394</v>
      </c>
      <c r="D1356" s="318">
        <f>D1354</f>
        <v>45646</v>
      </c>
      <c r="E1356" s="318" t="s">
        <v>851</v>
      </c>
      <c r="F1356" s="23">
        <v>45658</v>
      </c>
      <c r="G1356" s="23">
        <v>45838</v>
      </c>
      <c r="H1356" s="346"/>
      <c r="I1356" s="49">
        <v>12.17</v>
      </c>
      <c r="J1356" s="46">
        <v>3199.91</v>
      </c>
      <c r="K1356" s="106"/>
      <c r="L1356" s="106"/>
      <c r="M1356" s="412"/>
    </row>
    <row r="1357" spans="1:13" outlineLevel="1">
      <c r="A1357" s="324"/>
      <c r="B1357" s="324"/>
      <c r="C1357" s="307"/>
      <c r="D1357" s="318"/>
      <c r="E1357" s="318"/>
      <c r="F1357" s="110">
        <v>45839</v>
      </c>
      <c r="G1357" s="110">
        <v>46022</v>
      </c>
      <c r="H1357" s="346"/>
      <c r="I1357" s="49">
        <v>12.17</v>
      </c>
      <c r="J1357" s="46">
        <f>J1356</f>
        <v>3199.91</v>
      </c>
      <c r="K1357" s="106"/>
      <c r="L1357" s="106"/>
      <c r="M1357" s="413"/>
    </row>
    <row r="1358" spans="1:13" outlineLevel="1">
      <c r="A1358" s="324"/>
      <c r="B1358" s="324"/>
      <c r="C1358" s="307"/>
      <c r="D1358" s="318">
        <v>45646</v>
      </c>
      <c r="E1358" s="304" t="s">
        <v>781</v>
      </c>
      <c r="F1358" s="109">
        <v>45658</v>
      </c>
      <c r="G1358" s="109">
        <v>45838</v>
      </c>
      <c r="H1358" s="346"/>
      <c r="I1358" s="106"/>
      <c r="J1358" s="106"/>
      <c r="K1358" s="49">
        <v>10.84</v>
      </c>
      <c r="L1358" s="46">
        <v>1685.98</v>
      </c>
      <c r="M1358" s="412" t="s">
        <v>311</v>
      </c>
    </row>
    <row r="1359" spans="1:13" outlineLevel="1">
      <c r="A1359" s="324"/>
      <c r="B1359" s="324"/>
      <c r="C1359" s="307"/>
      <c r="D1359" s="318"/>
      <c r="E1359" s="309"/>
      <c r="F1359" s="24">
        <v>45839</v>
      </c>
      <c r="G1359" s="24">
        <v>46022</v>
      </c>
      <c r="H1359" s="346"/>
      <c r="I1359" s="106"/>
      <c r="J1359" s="106"/>
      <c r="K1359" s="49">
        <v>12.69</v>
      </c>
      <c r="L1359" s="46">
        <v>1974.28</v>
      </c>
      <c r="M1359" s="413"/>
    </row>
    <row r="1360" spans="1:13" outlineLevel="1">
      <c r="A1360" s="324"/>
      <c r="B1360" s="324"/>
      <c r="C1360" s="307"/>
      <c r="D1360" s="318"/>
      <c r="E1360" s="309"/>
      <c r="F1360" s="109">
        <v>45658</v>
      </c>
      <c r="G1360" s="109">
        <v>45838</v>
      </c>
      <c r="H1360" s="346"/>
      <c r="I1360" s="106"/>
      <c r="J1360" s="106"/>
      <c r="K1360" s="49">
        <v>10.84</v>
      </c>
      <c r="L1360" s="46">
        <v>1705.06</v>
      </c>
      <c r="M1360" s="412" t="s">
        <v>312</v>
      </c>
    </row>
    <row r="1361" spans="1:13" outlineLevel="1">
      <c r="A1361" s="324"/>
      <c r="B1361" s="324"/>
      <c r="C1361" s="307"/>
      <c r="D1361" s="318"/>
      <c r="E1361" s="309"/>
      <c r="F1361" s="24">
        <v>45839</v>
      </c>
      <c r="G1361" s="24">
        <v>46022</v>
      </c>
      <c r="H1361" s="346"/>
      <c r="I1361" s="106"/>
      <c r="J1361" s="106"/>
      <c r="K1361" s="49">
        <v>12.69</v>
      </c>
      <c r="L1361" s="46">
        <v>1996.63</v>
      </c>
      <c r="M1361" s="413"/>
    </row>
    <row r="1362" spans="1:13" outlineLevel="1">
      <c r="A1362" s="324"/>
      <c r="B1362" s="324"/>
      <c r="C1362" s="307"/>
      <c r="D1362" s="318"/>
      <c r="E1362" s="309"/>
      <c r="F1362" s="109">
        <v>45658</v>
      </c>
      <c r="G1362" s="109">
        <v>45838</v>
      </c>
      <c r="H1362" s="346"/>
      <c r="I1362" s="106"/>
      <c r="J1362" s="106"/>
      <c r="K1362" s="49">
        <v>10.84</v>
      </c>
      <c r="L1362" s="46">
        <v>1572.07</v>
      </c>
      <c r="M1362" s="412" t="s">
        <v>313</v>
      </c>
    </row>
    <row r="1363" spans="1:13" outlineLevel="1">
      <c r="A1363" s="324"/>
      <c r="B1363" s="324"/>
      <c r="C1363" s="307"/>
      <c r="D1363" s="318"/>
      <c r="E1363" s="309"/>
      <c r="F1363" s="24">
        <v>45839</v>
      </c>
      <c r="G1363" s="24">
        <v>46022</v>
      </c>
      <c r="H1363" s="346"/>
      <c r="I1363" s="106"/>
      <c r="J1363" s="106"/>
      <c r="K1363" s="49">
        <v>12.69</v>
      </c>
      <c r="L1363" s="46">
        <v>1840.89</v>
      </c>
      <c r="M1363" s="413"/>
    </row>
    <row r="1364" spans="1:13" outlineLevel="1">
      <c r="A1364" s="324"/>
      <c r="B1364" s="324"/>
      <c r="C1364" s="307"/>
      <c r="D1364" s="318"/>
      <c r="E1364" s="309"/>
      <c r="F1364" s="109">
        <v>45658</v>
      </c>
      <c r="G1364" s="109">
        <v>45838</v>
      </c>
      <c r="H1364" s="346"/>
      <c r="I1364" s="106"/>
      <c r="J1364" s="106"/>
      <c r="K1364" s="49">
        <v>10.84</v>
      </c>
      <c r="L1364" s="46">
        <v>1685.98</v>
      </c>
      <c r="M1364" s="412" t="s">
        <v>314</v>
      </c>
    </row>
    <row r="1365" spans="1:13" outlineLevel="1">
      <c r="A1365" s="324"/>
      <c r="B1365" s="324"/>
      <c r="C1365" s="307"/>
      <c r="D1365" s="318"/>
      <c r="E1365" s="309"/>
      <c r="F1365" s="24">
        <v>45839</v>
      </c>
      <c r="G1365" s="24">
        <v>46022</v>
      </c>
      <c r="H1365" s="346"/>
      <c r="I1365" s="106"/>
      <c r="J1365" s="106"/>
      <c r="K1365" s="49">
        <v>12.69</v>
      </c>
      <c r="L1365" s="46">
        <v>1974.28</v>
      </c>
      <c r="M1365" s="413"/>
    </row>
    <row r="1366" spans="1:13" outlineLevel="1">
      <c r="A1366" s="324"/>
      <c r="B1366" s="324"/>
      <c r="C1366" s="307"/>
      <c r="D1366" s="318"/>
      <c r="E1366" s="309"/>
      <c r="F1366" s="109">
        <v>45658</v>
      </c>
      <c r="G1366" s="109">
        <v>45838</v>
      </c>
      <c r="H1366" s="346"/>
      <c r="I1366" s="106"/>
      <c r="J1366" s="106"/>
      <c r="K1366" s="49">
        <v>10.84</v>
      </c>
      <c r="L1366" s="46">
        <v>1705.06</v>
      </c>
      <c r="M1366" s="412" t="s">
        <v>315</v>
      </c>
    </row>
    <row r="1367" spans="1:13" outlineLevel="1">
      <c r="A1367" s="324"/>
      <c r="B1367" s="324"/>
      <c r="C1367" s="307"/>
      <c r="D1367" s="318"/>
      <c r="E1367" s="309"/>
      <c r="F1367" s="24">
        <v>45839</v>
      </c>
      <c r="G1367" s="24">
        <v>46022</v>
      </c>
      <c r="H1367" s="346"/>
      <c r="I1367" s="106"/>
      <c r="J1367" s="106"/>
      <c r="K1367" s="49">
        <v>12.69</v>
      </c>
      <c r="L1367" s="46">
        <v>1996.63</v>
      </c>
      <c r="M1367" s="413"/>
    </row>
    <row r="1368" spans="1:13" outlineLevel="1">
      <c r="A1368" s="324"/>
      <c r="B1368" s="324"/>
      <c r="C1368" s="307"/>
      <c r="D1368" s="318"/>
      <c r="E1368" s="309"/>
      <c r="F1368" s="109">
        <v>45658</v>
      </c>
      <c r="G1368" s="109">
        <v>45838</v>
      </c>
      <c r="H1368" s="346"/>
      <c r="I1368" s="106"/>
      <c r="J1368" s="106"/>
      <c r="K1368" s="49">
        <v>10.84</v>
      </c>
      <c r="L1368" s="46">
        <v>1705.06</v>
      </c>
      <c r="M1368" s="412" t="s">
        <v>316</v>
      </c>
    </row>
    <row r="1369" spans="1:13" outlineLevel="1">
      <c r="A1369" s="324"/>
      <c r="B1369" s="324"/>
      <c r="C1369" s="307"/>
      <c r="D1369" s="318"/>
      <c r="E1369" s="309"/>
      <c r="F1369" s="24">
        <v>45839</v>
      </c>
      <c r="G1369" s="24">
        <v>46022</v>
      </c>
      <c r="H1369" s="346"/>
      <c r="I1369" s="106"/>
      <c r="J1369" s="106"/>
      <c r="K1369" s="49">
        <v>12.69</v>
      </c>
      <c r="L1369" s="46">
        <v>1996.63</v>
      </c>
      <c r="M1369" s="413"/>
    </row>
    <row r="1370" spans="1:13" outlineLevel="1">
      <c r="A1370" s="324"/>
      <c r="B1370" s="324"/>
      <c r="C1370" s="307"/>
      <c r="D1370" s="318"/>
      <c r="E1370" s="309"/>
      <c r="F1370" s="109">
        <v>45658</v>
      </c>
      <c r="G1370" s="109">
        <v>45838</v>
      </c>
      <c r="H1370" s="346"/>
      <c r="I1370" s="106"/>
      <c r="J1370" s="106"/>
      <c r="K1370" s="49">
        <v>10.84</v>
      </c>
      <c r="L1370" s="46">
        <v>1615.74</v>
      </c>
      <c r="M1370" s="412" t="s">
        <v>317</v>
      </c>
    </row>
    <row r="1371" spans="1:13" outlineLevel="1">
      <c r="A1371" s="324"/>
      <c r="B1371" s="324"/>
      <c r="C1371" s="307"/>
      <c r="D1371" s="318"/>
      <c r="E1371" s="309"/>
      <c r="F1371" s="24">
        <v>45839</v>
      </c>
      <c r="G1371" s="24">
        <v>46022</v>
      </c>
      <c r="H1371" s="346"/>
      <c r="I1371" s="106"/>
      <c r="J1371" s="106"/>
      <c r="K1371" s="49">
        <v>12.69</v>
      </c>
      <c r="L1371" s="46">
        <v>1892.03</v>
      </c>
      <c r="M1371" s="413"/>
    </row>
    <row r="1372" spans="1:13" outlineLevel="1">
      <c r="A1372" s="324"/>
      <c r="B1372" s="324"/>
      <c r="C1372" s="307"/>
      <c r="D1372" s="318"/>
      <c r="E1372" s="309"/>
      <c r="F1372" s="109">
        <v>45658</v>
      </c>
      <c r="G1372" s="109">
        <v>45838</v>
      </c>
      <c r="H1372" s="346"/>
      <c r="I1372" s="106"/>
      <c r="J1372" s="106"/>
      <c r="K1372" s="49">
        <v>10.84</v>
      </c>
      <c r="L1372" s="46">
        <v>1705.06</v>
      </c>
      <c r="M1372" s="412" t="s">
        <v>318</v>
      </c>
    </row>
    <row r="1373" spans="1:13" outlineLevel="1">
      <c r="A1373" s="321"/>
      <c r="B1373" s="321"/>
      <c r="C1373" s="308"/>
      <c r="D1373" s="318"/>
      <c r="E1373" s="305"/>
      <c r="F1373" s="24">
        <v>45839</v>
      </c>
      <c r="G1373" s="24">
        <v>46022</v>
      </c>
      <c r="H1373" s="346"/>
      <c r="I1373" s="106"/>
      <c r="J1373" s="106"/>
      <c r="K1373" s="49">
        <v>12.69</v>
      </c>
      <c r="L1373" s="46">
        <v>1996.63</v>
      </c>
      <c r="M1373" s="413"/>
    </row>
    <row r="1374" spans="1:13" s="6" customFormat="1">
      <c r="A1374" s="26">
        <v>6</v>
      </c>
      <c r="B1374" s="4" t="s">
        <v>250</v>
      </c>
      <c r="C1374" s="27"/>
      <c r="D1374" s="28"/>
      <c r="E1374" s="28"/>
      <c r="F1374" s="28"/>
      <c r="G1374" s="28"/>
      <c r="H1374" s="28"/>
      <c r="I1374" s="28"/>
      <c r="J1374" s="28"/>
      <c r="K1374" s="29"/>
      <c r="L1374" s="29"/>
      <c r="M1374" s="33"/>
    </row>
    <row r="1375" spans="1:13" outlineLevel="1">
      <c r="A1375" s="320" t="s">
        <v>61</v>
      </c>
      <c r="B1375" s="320" t="s">
        <v>866</v>
      </c>
      <c r="C1375" s="306" t="s">
        <v>325</v>
      </c>
      <c r="D1375" s="318">
        <v>45646</v>
      </c>
      <c r="E1375" s="318" t="s">
        <v>550</v>
      </c>
      <c r="F1375" s="23">
        <v>45658</v>
      </c>
      <c r="G1375" s="23">
        <v>45838</v>
      </c>
      <c r="H1375" s="336"/>
      <c r="I1375" s="49">
        <v>32.94</v>
      </c>
      <c r="J1375" s="46">
        <v>4414.03</v>
      </c>
      <c r="K1375" s="152"/>
      <c r="L1375" s="152"/>
      <c r="M1375" s="414"/>
    </row>
    <row r="1376" spans="1:13" outlineLevel="1">
      <c r="A1376" s="324"/>
      <c r="B1376" s="324"/>
      <c r="C1376" s="307"/>
      <c r="D1376" s="318"/>
      <c r="E1376" s="318"/>
      <c r="F1376" s="110">
        <v>45839</v>
      </c>
      <c r="G1376" s="110">
        <v>46022</v>
      </c>
      <c r="H1376" s="337"/>
      <c r="I1376" s="49">
        <v>34.090000000000003</v>
      </c>
      <c r="J1376" s="46">
        <v>4870.8900000000003</v>
      </c>
      <c r="K1376" s="152"/>
      <c r="L1376" s="152"/>
      <c r="M1376" s="415"/>
    </row>
    <row r="1377" spans="1:13" outlineLevel="1">
      <c r="A1377" s="324"/>
      <c r="B1377" s="324"/>
      <c r="C1377" s="307"/>
      <c r="D1377" s="304">
        <v>45646</v>
      </c>
      <c r="E1377" s="304" t="s">
        <v>721</v>
      </c>
      <c r="F1377" s="109">
        <v>45658</v>
      </c>
      <c r="G1377" s="109">
        <v>45838</v>
      </c>
      <c r="H1377" s="336"/>
      <c r="I1377" s="152"/>
      <c r="J1377" s="152"/>
      <c r="K1377" s="46">
        <v>30.35</v>
      </c>
      <c r="L1377" s="46">
        <v>2673.26</v>
      </c>
      <c r="M1377" s="412" t="s">
        <v>311</v>
      </c>
    </row>
    <row r="1378" spans="1:13" outlineLevel="1">
      <c r="A1378" s="324"/>
      <c r="B1378" s="324"/>
      <c r="C1378" s="307"/>
      <c r="D1378" s="309"/>
      <c r="E1378" s="309"/>
      <c r="F1378" s="24">
        <v>45839</v>
      </c>
      <c r="G1378" s="24">
        <v>46022</v>
      </c>
      <c r="H1378" s="344"/>
      <c r="I1378" s="152"/>
      <c r="J1378" s="152"/>
      <c r="K1378" s="46">
        <v>35.54</v>
      </c>
      <c r="L1378" s="46">
        <v>3108.12</v>
      </c>
      <c r="M1378" s="413"/>
    </row>
    <row r="1379" spans="1:13" outlineLevel="1">
      <c r="A1379" s="324"/>
      <c r="B1379" s="324"/>
      <c r="C1379" s="307"/>
      <c r="D1379" s="309">
        <v>45646</v>
      </c>
      <c r="E1379" s="309" t="s">
        <v>721</v>
      </c>
      <c r="F1379" s="109">
        <v>45658</v>
      </c>
      <c r="G1379" s="109">
        <v>45838</v>
      </c>
      <c r="H1379" s="344"/>
      <c r="I1379" s="152"/>
      <c r="J1379" s="152"/>
      <c r="K1379" s="46">
        <v>30.35</v>
      </c>
      <c r="L1379" s="46">
        <v>2927.86</v>
      </c>
      <c r="M1379" s="412" t="s">
        <v>312</v>
      </c>
    </row>
    <row r="1380" spans="1:13" outlineLevel="1">
      <c r="A1380" s="324"/>
      <c r="B1380" s="324"/>
      <c r="C1380" s="307"/>
      <c r="D1380" s="309"/>
      <c r="E1380" s="309"/>
      <c r="F1380" s="24">
        <v>45839</v>
      </c>
      <c r="G1380" s="24">
        <v>46022</v>
      </c>
      <c r="H1380" s="344"/>
      <c r="I1380" s="152"/>
      <c r="J1380" s="152"/>
      <c r="K1380" s="46">
        <v>35.54</v>
      </c>
      <c r="L1380" s="46">
        <v>3404.13</v>
      </c>
      <c r="M1380" s="413"/>
    </row>
    <row r="1381" spans="1:13" outlineLevel="1">
      <c r="A1381" s="324"/>
      <c r="B1381" s="324"/>
      <c r="C1381" s="307"/>
      <c r="D1381" s="309">
        <v>45646</v>
      </c>
      <c r="E1381" s="309" t="s">
        <v>721</v>
      </c>
      <c r="F1381" s="109">
        <v>45658</v>
      </c>
      <c r="G1381" s="109">
        <v>45838</v>
      </c>
      <c r="H1381" s="344"/>
      <c r="I1381" s="152"/>
      <c r="J1381" s="152"/>
      <c r="K1381" s="46">
        <v>30.35</v>
      </c>
      <c r="L1381" s="46">
        <v>2492.64</v>
      </c>
      <c r="M1381" s="412" t="s">
        <v>313</v>
      </c>
    </row>
    <row r="1382" spans="1:13" outlineLevel="1">
      <c r="A1382" s="324"/>
      <c r="B1382" s="324"/>
      <c r="C1382" s="307"/>
      <c r="D1382" s="309"/>
      <c r="E1382" s="309"/>
      <c r="F1382" s="24">
        <v>45839</v>
      </c>
      <c r="G1382" s="24">
        <v>46022</v>
      </c>
      <c r="H1382" s="344"/>
      <c r="I1382" s="152"/>
      <c r="J1382" s="152"/>
      <c r="K1382" s="46">
        <v>35.54</v>
      </c>
      <c r="L1382" s="46">
        <v>2898.11</v>
      </c>
      <c r="M1382" s="413"/>
    </row>
    <row r="1383" spans="1:13" outlineLevel="1">
      <c r="A1383" s="324"/>
      <c r="B1383" s="324"/>
      <c r="C1383" s="307"/>
      <c r="D1383" s="309">
        <v>45646</v>
      </c>
      <c r="E1383" s="309" t="s">
        <v>721</v>
      </c>
      <c r="F1383" s="109">
        <v>45658</v>
      </c>
      <c r="G1383" s="109">
        <v>45838</v>
      </c>
      <c r="H1383" s="344"/>
      <c r="I1383" s="152"/>
      <c r="J1383" s="152"/>
      <c r="K1383" s="46">
        <v>30.35</v>
      </c>
      <c r="L1383" s="46">
        <v>2673.26</v>
      </c>
      <c r="M1383" s="412" t="s">
        <v>314</v>
      </c>
    </row>
    <row r="1384" spans="1:13" outlineLevel="1">
      <c r="A1384" s="324"/>
      <c r="B1384" s="324"/>
      <c r="C1384" s="307"/>
      <c r="D1384" s="309"/>
      <c r="E1384" s="309"/>
      <c r="F1384" s="24">
        <v>45839</v>
      </c>
      <c r="G1384" s="24">
        <v>46022</v>
      </c>
      <c r="H1384" s="344"/>
      <c r="I1384" s="152"/>
      <c r="J1384" s="152"/>
      <c r="K1384" s="46">
        <v>35.54</v>
      </c>
      <c r="L1384" s="46">
        <v>3108.12</v>
      </c>
      <c r="M1384" s="413"/>
    </row>
    <row r="1385" spans="1:13" outlineLevel="1">
      <c r="A1385" s="324"/>
      <c r="B1385" s="324"/>
      <c r="C1385" s="307"/>
      <c r="D1385" s="309">
        <v>45646</v>
      </c>
      <c r="E1385" s="309" t="s">
        <v>721</v>
      </c>
      <c r="F1385" s="109">
        <v>45658</v>
      </c>
      <c r="G1385" s="109">
        <v>45838</v>
      </c>
      <c r="H1385" s="344"/>
      <c r="I1385" s="152"/>
      <c r="J1385" s="152"/>
      <c r="K1385" s="46">
        <v>30.35</v>
      </c>
      <c r="L1385" s="46">
        <v>2794.77</v>
      </c>
      <c r="M1385" s="412" t="s">
        <v>315</v>
      </c>
    </row>
    <row r="1386" spans="1:13" outlineLevel="1">
      <c r="A1386" s="324"/>
      <c r="B1386" s="324"/>
      <c r="C1386" s="307"/>
      <c r="D1386" s="309"/>
      <c r="E1386" s="309"/>
      <c r="F1386" s="24">
        <v>45839</v>
      </c>
      <c r="G1386" s="24">
        <v>46022</v>
      </c>
      <c r="H1386" s="344"/>
      <c r="I1386" s="152"/>
      <c r="J1386" s="152"/>
      <c r="K1386" s="46">
        <v>35.54</v>
      </c>
      <c r="L1386" s="46">
        <v>3249.39</v>
      </c>
      <c r="M1386" s="413"/>
    </row>
    <row r="1387" spans="1:13" outlineLevel="1">
      <c r="A1387" s="324"/>
      <c r="B1387" s="324"/>
      <c r="C1387" s="307"/>
      <c r="D1387" s="309">
        <v>45646</v>
      </c>
      <c r="E1387" s="309" t="s">
        <v>721</v>
      </c>
      <c r="F1387" s="109">
        <v>45658</v>
      </c>
      <c r="G1387" s="109">
        <v>45838</v>
      </c>
      <c r="H1387" s="344"/>
      <c r="I1387" s="152"/>
      <c r="J1387" s="152"/>
      <c r="K1387" s="46">
        <v>30.35</v>
      </c>
      <c r="L1387" s="46">
        <v>3023.85</v>
      </c>
      <c r="M1387" s="412" t="s">
        <v>316</v>
      </c>
    </row>
    <row r="1388" spans="1:13" outlineLevel="1">
      <c r="A1388" s="324"/>
      <c r="B1388" s="324"/>
      <c r="C1388" s="307"/>
      <c r="D1388" s="309"/>
      <c r="E1388" s="309"/>
      <c r="F1388" s="24">
        <v>45839</v>
      </c>
      <c r="G1388" s="24">
        <v>46022</v>
      </c>
      <c r="H1388" s="344"/>
      <c r="I1388" s="152"/>
      <c r="J1388" s="152"/>
      <c r="K1388" s="46">
        <v>35.54</v>
      </c>
      <c r="L1388" s="46">
        <v>3500</v>
      </c>
      <c r="M1388" s="413"/>
    </row>
    <row r="1389" spans="1:13" outlineLevel="1">
      <c r="A1389" s="324"/>
      <c r="B1389" s="324"/>
      <c r="C1389" s="307"/>
      <c r="D1389" s="309">
        <v>45646</v>
      </c>
      <c r="E1389" s="309" t="s">
        <v>721</v>
      </c>
      <c r="F1389" s="109">
        <v>45658</v>
      </c>
      <c r="G1389" s="109">
        <v>45838</v>
      </c>
      <c r="H1389" s="344"/>
      <c r="I1389" s="152"/>
      <c r="J1389" s="152"/>
      <c r="K1389" s="46">
        <v>30.35</v>
      </c>
      <c r="L1389" s="46">
        <v>2561.88</v>
      </c>
      <c r="M1389" s="412" t="s">
        <v>317</v>
      </c>
    </row>
    <row r="1390" spans="1:13" outlineLevel="1">
      <c r="A1390" s="324"/>
      <c r="B1390" s="324"/>
      <c r="C1390" s="307"/>
      <c r="D1390" s="309"/>
      <c r="E1390" s="309"/>
      <c r="F1390" s="24">
        <v>45839</v>
      </c>
      <c r="G1390" s="24">
        <v>46022</v>
      </c>
      <c r="H1390" s="344"/>
      <c r="I1390" s="152"/>
      <c r="J1390" s="152"/>
      <c r="K1390" s="46">
        <v>35.54</v>
      </c>
      <c r="L1390" s="46">
        <v>2978.61</v>
      </c>
      <c r="M1390" s="413"/>
    </row>
    <row r="1391" spans="1:13" outlineLevel="1">
      <c r="A1391" s="324"/>
      <c r="B1391" s="324"/>
      <c r="C1391" s="307"/>
      <c r="D1391" s="309">
        <v>45646</v>
      </c>
      <c r="E1391" s="309" t="s">
        <v>721</v>
      </c>
      <c r="F1391" s="109">
        <v>45658</v>
      </c>
      <c r="G1391" s="109">
        <v>45838</v>
      </c>
      <c r="H1391" s="344"/>
      <c r="I1391" s="152"/>
      <c r="J1391" s="152"/>
      <c r="K1391" s="46">
        <v>30.35</v>
      </c>
      <c r="L1391" s="46">
        <v>2794.77</v>
      </c>
      <c r="M1391" s="412" t="s">
        <v>318</v>
      </c>
    </row>
    <row r="1392" spans="1:13" outlineLevel="1">
      <c r="A1392" s="321"/>
      <c r="B1392" s="321"/>
      <c r="C1392" s="308"/>
      <c r="D1392" s="305"/>
      <c r="E1392" s="305"/>
      <c r="F1392" s="24">
        <v>45839</v>
      </c>
      <c r="G1392" s="24">
        <v>46022</v>
      </c>
      <c r="H1392" s="337"/>
      <c r="I1392" s="152"/>
      <c r="J1392" s="152"/>
      <c r="K1392" s="46">
        <v>35.54</v>
      </c>
      <c r="L1392" s="46">
        <v>3249.39</v>
      </c>
      <c r="M1392" s="413"/>
    </row>
    <row r="1393" spans="1:13" outlineLevel="1">
      <c r="A1393" s="320" t="s">
        <v>61</v>
      </c>
      <c r="B1393" s="320" t="str">
        <f>Тепло!B787</f>
        <v>Город Гатчина, кроме потребителей ране получающих тепловую энрегию от котельной расположенной по адресу г. Гатчина, ул. Киргетова д. 21 а</v>
      </c>
      <c r="C1393" s="306" t="s">
        <v>228</v>
      </c>
      <c r="D1393" s="279">
        <v>45637</v>
      </c>
      <c r="E1393" s="279" t="s">
        <v>619</v>
      </c>
      <c r="F1393" s="23">
        <v>45658</v>
      </c>
      <c r="G1393" s="23">
        <v>45747</v>
      </c>
      <c r="H1393" s="336"/>
      <c r="I1393" s="49">
        <v>27.93</v>
      </c>
      <c r="J1393" s="46">
        <v>2421.64</v>
      </c>
      <c r="K1393" s="106"/>
      <c r="L1393" s="106"/>
      <c r="M1393" s="412"/>
    </row>
    <row r="1394" spans="1:13" outlineLevel="1">
      <c r="A1394" s="324"/>
      <c r="B1394" s="324"/>
      <c r="C1394" s="307"/>
      <c r="D1394" s="309">
        <v>45747</v>
      </c>
      <c r="E1394" s="309" t="s">
        <v>899</v>
      </c>
      <c r="F1394" s="110">
        <v>45747</v>
      </c>
      <c r="G1394" s="110">
        <v>45838</v>
      </c>
      <c r="H1394" s="337"/>
      <c r="I1394" s="49">
        <v>27.93</v>
      </c>
      <c r="J1394" s="46">
        <v>2341.27</v>
      </c>
      <c r="K1394" s="106"/>
      <c r="L1394" s="106"/>
      <c r="M1394" s="413"/>
    </row>
    <row r="1395" spans="1:13" outlineLevel="1">
      <c r="A1395" s="324"/>
      <c r="B1395" s="324"/>
      <c r="C1395" s="307"/>
      <c r="D1395" s="305"/>
      <c r="E1395" s="305"/>
      <c r="F1395" s="110">
        <v>45839</v>
      </c>
      <c r="G1395" s="110">
        <v>46022</v>
      </c>
      <c r="H1395" s="280"/>
      <c r="I1395" s="49">
        <v>27.93</v>
      </c>
      <c r="J1395" s="46">
        <v>2341.27</v>
      </c>
      <c r="K1395" s="283"/>
      <c r="L1395" s="283"/>
      <c r="M1395" s="285"/>
    </row>
    <row r="1396" spans="1:13" outlineLevel="1">
      <c r="A1396" s="324"/>
      <c r="B1396" s="324"/>
      <c r="C1396" s="307"/>
      <c r="D1396" s="318">
        <v>45646</v>
      </c>
      <c r="E1396" s="304" t="s">
        <v>667</v>
      </c>
      <c r="F1396" s="109">
        <v>45658</v>
      </c>
      <c r="G1396" s="109">
        <v>45838</v>
      </c>
      <c r="H1396" s="346"/>
      <c r="I1396" s="106"/>
      <c r="J1396" s="106"/>
      <c r="K1396" s="188">
        <v>10.4</v>
      </c>
      <c r="L1396" s="188">
        <v>2342.08</v>
      </c>
      <c r="M1396" s="412" t="s">
        <v>311</v>
      </c>
    </row>
    <row r="1397" spans="1:13" outlineLevel="1">
      <c r="A1397" s="324"/>
      <c r="B1397" s="324"/>
      <c r="C1397" s="307"/>
      <c r="D1397" s="318"/>
      <c r="E1397" s="309"/>
      <c r="F1397" s="24">
        <v>45839</v>
      </c>
      <c r="G1397" s="24">
        <v>46022</v>
      </c>
      <c r="H1397" s="346"/>
      <c r="I1397" s="106"/>
      <c r="J1397" s="106"/>
      <c r="K1397" s="188">
        <v>12.17</v>
      </c>
      <c r="L1397" s="188">
        <v>2742.58</v>
      </c>
      <c r="M1397" s="413"/>
    </row>
    <row r="1398" spans="1:13" outlineLevel="1">
      <c r="A1398" s="324"/>
      <c r="B1398" s="324"/>
      <c r="C1398" s="307"/>
      <c r="D1398" s="318"/>
      <c r="E1398" s="309"/>
      <c r="F1398" s="109">
        <v>45658</v>
      </c>
      <c r="G1398" s="109">
        <v>45838</v>
      </c>
      <c r="H1398" s="346"/>
      <c r="I1398" s="106"/>
      <c r="J1398" s="106"/>
      <c r="K1398" s="188">
        <v>10.4</v>
      </c>
      <c r="L1398" s="188">
        <v>2565.14</v>
      </c>
      <c r="M1398" s="412" t="s">
        <v>312</v>
      </c>
    </row>
    <row r="1399" spans="1:13" outlineLevel="1">
      <c r="A1399" s="324"/>
      <c r="B1399" s="324"/>
      <c r="C1399" s="307"/>
      <c r="D1399" s="318"/>
      <c r="E1399" s="309"/>
      <c r="F1399" s="24">
        <v>45839</v>
      </c>
      <c r="G1399" s="24">
        <v>46022</v>
      </c>
      <c r="H1399" s="346"/>
      <c r="I1399" s="106"/>
      <c r="J1399" s="106"/>
      <c r="K1399" s="188">
        <v>12.17</v>
      </c>
      <c r="L1399" s="188">
        <v>2905.97</v>
      </c>
      <c r="M1399" s="413"/>
    </row>
    <row r="1400" spans="1:13" outlineLevel="1">
      <c r="A1400" s="324"/>
      <c r="B1400" s="324"/>
      <c r="C1400" s="307"/>
      <c r="D1400" s="318"/>
      <c r="E1400" s="309"/>
      <c r="F1400" s="109">
        <v>45658</v>
      </c>
      <c r="G1400" s="109">
        <v>45838</v>
      </c>
      <c r="H1400" s="346"/>
      <c r="I1400" s="106"/>
      <c r="J1400" s="106"/>
      <c r="K1400" s="188">
        <v>10.4</v>
      </c>
      <c r="L1400" s="188">
        <v>2183.84</v>
      </c>
      <c r="M1400" s="412" t="s">
        <v>313</v>
      </c>
    </row>
    <row r="1401" spans="1:13" outlineLevel="1">
      <c r="A1401" s="324"/>
      <c r="B1401" s="324"/>
      <c r="C1401" s="307"/>
      <c r="D1401" s="318"/>
      <c r="E1401" s="309"/>
      <c r="F1401" s="24">
        <v>45839</v>
      </c>
      <c r="G1401" s="24">
        <v>46022</v>
      </c>
      <c r="H1401" s="346"/>
      <c r="I1401" s="106"/>
      <c r="J1401" s="106"/>
      <c r="K1401" s="188">
        <v>12.17</v>
      </c>
      <c r="L1401" s="188">
        <v>2557.2800000000002</v>
      </c>
      <c r="M1401" s="413"/>
    </row>
    <row r="1402" spans="1:13" outlineLevel="1">
      <c r="A1402" s="324"/>
      <c r="B1402" s="324"/>
      <c r="C1402" s="307"/>
      <c r="D1402" s="318"/>
      <c r="E1402" s="309"/>
      <c r="F1402" s="109">
        <v>45658</v>
      </c>
      <c r="G1402" s="109">
        <v>45838</v>
      </c>
      <c r="H1402" s="346"/>
      <c r="I1402" s="106"/>
      <c r="J1402" s="106"/>
      <c r="K1402" s="188">
        <v>10.4</v>
      </c>
      <c r="L1402" s="188">
        <v>2342.08</v>
      </c>
      <c r="M1402" s="412" t="s">
        <v>314</v>
      </c>
    </row>
    <row r="1403" spans="1:13" outlineLevel="1">
      <c r="A1403" s="324"/>
      <c r="B1403" s="324"/>
      <c r="C1403" s="307"/>
      <c r="D1403" s="318"/>
      <c r="E1403" s="309"/>
      <c r="F1403" s="24">
        <v>45839</v>
      </c>
      <c r="G1403" s="24">
        <v>46022</v>
      </c>
      <c r="H1403" s="346"/>
      <c r="I1403" s="106"/>
      <c r="J1403" s="106"/>
      <c r="K1403" s="188">
        <v>12.17</v>
      </c>
      <c r="L1403" s="188">
        <v>2742.58</v>
      </c>
      <c r="M1403" s="413"/>
    </row>
    <row r="1404" spans="1:13" outlineLevel="1">
      <c r="A1404" s="324"/>
      <c r="B1404" s="324"/>
      <c r="C1404" s="307"/>
      <c r="D1404" s="318"/>
      <c r="E1404" s="309"/>
      <c r="F1404" s="109">
        <v>45658</v>
      </c>
      <c r="G1404" s="109">
        <v>45838</v>
      </c>
      <c r="H1404" s="346"/>
      <c r="I1404" s="106"/>
      <c r="J1404" s="106"/>
      <c r="K1404" s="188">
        <v>10.4</v>
      </c>
      <c r="L1404" s="188">
        <v>2448.5500000000002</v>
      </c>
      <c r="M1404" s="412" t="s">
        <v>315</v>
      </c>
    </row>
    <row r="1405" spans="1:13" outlineLevel="1">
      <c r="A1405" s="324"/>
      <c r="B1405" s="324"/>
      <c r="C1405" s="307"/>
      <c r="D1405" s="318"/>
      <c r="E1405" s="309"/>
      <c r="F1405" s="24">
        <v>45839</v>
      </c>
      <c r="G1405" s="24">
        <v>46022</v>
      </c>
      <c r="H1405" s="346"/>
      <c r="I1405" s="106"/>
      <c r="J1405" s="106"/>
      <c r="K1405" s="188">
        <v>12.17</v>
      </c>
      <c r="L1405" s="188">
        <v>2867.26</v>
      </c>
      <c r="M1405" s="413"/>
    </row>
    <row r="1406" spans="1:13" outlineLevel="1">
      <c r="A1406" s="324"/>
      <c r="B1406" s="324"/>
      <c r="C1406" s="307"/>
      <c r="D1406" s="318"/>
      <c r="E1406" s="309"/>
      <c r="F1406" s="109">
        <v>45658</v>
      </c>
      <c r="G1406" s="109">
        <v>45838</v>
      </c>
      <c r="H1406" s="346"/>
      <c r="I1406" s="106"/>
      <c r="J1406" s="106"/>
      <c r="K1406" s="188">
        <v>10.4</v>
      </c>
      <c r="L1406" s="188">
        <v>2649.25</v>
      </c>
      <c r="M1406" s="412" t="s">
        <v>316</v>
      </c>
    </row>
    <row r="1407" spans="1:13" outlineLevel="1">
      <c r="A1407" s="324"/>
      <c r="B1407" s="324"/>
      <c r="C1407" s="307"/>
      <c r="D1407" s="318"/>
      <c r="E1407" s="309"/>
      <c r="F1407" s="24">
        <v>45839</v>
      </c>
      <c r="G1407" s="24">
        <v>46022</v>
      </c>
      <c r="H1407" s="346"/>
      <c r="I1407" s="106"/>
      <c r="J1407" s="106"/>
      <c r="K1407" s="188">
        <v>12.17</v>
      </c>
      <c r="L1407" s="188">
        <v>2905.97</v>
      </c>
      <c r="M1407" s="413"/>
    </row>
    <row r="1408" spans="1:13" outlineLevel="1">
      <c r="A1408" s="324"/>
      <c r="B1408" s="324"/>
      <c r="C1408" s="307"/>
      <c r="D1408" s="318"/>
      <c r="E1408" s="309"/>
      <c r="F1408" s="109">
        <v>45658</v>
      </c>
      <c r="G1408" s="109">
        <v>45838</v>
      </c>
      <c r="H1408" s="346"/>
      <c r="I1408" s="106"/>
      <c r="J1408" s="106"/>
      <c r="K1408" s="188">
        <v>10.4</v>
      </c>
      <c r="L1408" s="188">
        <v>2244.5</v>
      </c>
      <c r="M1408" s="412" t="s">
        <v>317</v>
      </c>
    </row>
    <row r="1409" spans="1:13" outlineLevel="1">
      <c r="A1409" s="324"/>
      <c r="B1409" s="324"/>
      <c r="C1409" s="307"/>
      <c r="D1409" s="318"/>
      <c r="E1409" s="309"/>
      <c r="F1409" s="24">
        <v>45839</v>
      </c>
      <c r="G1409" s="24">
        <v>46022</v>
      </c>
      <c r="H1409" s="346"/>
      <c r="I1409" s="106"/>
      <c r="J1409" s="106"/>
      <c r="K1409" s="188">
        <v>12.17</v>
      </c>
      <c r="L1409" s="188">
        <v>2628.31</v>
      </c>
      <c r="M1409" s="413"/>
    </row>
    <row r="1410" spans="1:13" outlineLevel="1">
      <c r="A1410" s="324"/>
      <c r="B1410" s="324"/>
      <c r="C1410" s="307"/>
      <c r="D1410" s="318"/>
      <c r="E1410" s="309"/>
      <c r="F1410" s="109">
        <v>45658</v>
      </c>
      <c r="G1410" s="109">
        <v>45838</v>
      </c>
      <c r="H1410" s="346"/>
      <c r="I1410" s="106"/>
      <c r="J1410" s="106"/>
      <c r="K1410" s="188">
        <v>10.4</v>
      </c>
      <c r="L1410" s="188">
        <v>2448.5500000000002</v>
      </c>
      <c r="M1410" s="412" t="s">
        <v>318</v>
      </c>
    </row>
    <row r="1411" spans="1:13" outlineLevel="1">
      <c r="A1411" s="321"/>
      <c r="B1411" s="321"/>
      <c r="C1411" s="307"/>
      <c r="D1411" s="318"/>
      <c r="E1411" s="305"/>
      <c r="F1411" s="24">
        <v>45839</v>
      </c>
      <c r="G1411" s="24">
        <v>46022</v>
      </c>
      <c r="H1411" s="346"/>
      <c r="I1411" s="106"/>
      <c r="J1411" s="106"/>
      <c r="K1411" s="188">
        <v>12.17</v>
      </c>
      <c r="L1411" s="189">
        <v>2867.26</v>
      </c>
      <c r="M1411" s="413"/>
    </row>
    <row r="1412" spans="1:13" outlineLevel="1">
      <c r="A1412" s="320" t="s">
        <v>61</v>
      </c>
      <c r="B1412" s="320" t="str">
        <f>Тепло!B801</f>
        <v>Город Гатчина, для потребителей ранее получающих тепловую энрегию от котельной расположенной по адресу г. Гатчина, ул. Киргетова д. 21 а</v>
      </c>
      <c r="C1412" s="307"/>
      <c r="D1412" s="279">
        <v>45637</v>
      </c>
      <c r="E1412" s="279" t="s">
        <v>619</v>
      </c>
      <c r="F1412" s="23">
        <v>45658</v>
      </c>
      <c r="G1412" s="23">
        <v>45747</v>
      </c>
      <c r="H1412" s="346"/>
      <c r="I1412" s="49">
        <v>27.93</v>
      </c>
      <c r="J1412" s="46">
        <v>2421.64</v>
      </c>
      <c r="K1412" s="106"/>
      <c r="L1412" s="106"/>
      <c r="M1412" s="412"/>
    </row>
    <row r="1413" spans="1:13" outlineLevel="1">
      <c r="A1413" s="324"/>
      <c r="B1413" s="324"/>
      <c r="C1413" s="307"/>
      <c r="D1413" s="309">
        <v>45747</v>
      </c>
      <c r="E1413" s="309" t="s">
        <v>899</v>
      </c>
      <c r="F1413" s="110">
        <v>45747</v>
      </c>
      <c r="G1413" s="110">
        <v>45838</v>
      </c>
      <c r="H1413" s="346"/>
      <c r="I1413" s="49">
        <v>27.93</v>
      </c>
      <c r="J1413" s="46">
        <v>2341.27</v>
      </c>
      <c r="K1413" s="106"/>
      <c r="L1413" s="106"/>
      <c r="M1413" s="413"/>
    </row>
    <row r="1414" spans="1:13" outlineLevel="1">
      <c r="A1414" s="324"/>
      <c r="B1414" s="324"/>
      <c r="C1414" s="307"/>
      <c r="D1414" s="305"/>
      <c r="E1414" s="305"/>
      <c r="F1414" s="110">
        <v>45839</v>
      </c>
      <c r="G1414" s="110">
        <v>46022</v>
      </c>
      <c r="H1414" s="280"/>
      <c r="I1414" s="49">
        <v>27.93</v>
      </c>
      <c r="J1414" s="46">
        <v>2341.27</v>
      </c>
      <c r="K1414" s="283"/>
      <c r="L1414" s="283"/>
      <c r="M1414" s="285"/>
    </row>
    <row r="1415" spans="1:13" outlineLevel="1">
      <c r="A1415" s="324"/>
      <c r="B1415" s="324"/>
      <c r="C1415" s="307"/>
      <c r="D1415" s="318">
        <v>45646</v>
      </c>
      <c r="E1415" s="304" t="s">
        <v>667</v>
      </c>
      <c r="F1415" s="109">
        <v>45658</v>
      </c>
      <c r="G1415" s="109">
        <v>45838</v>
      </c>
      <c r="H1415" s="346"/>
      <c r="I1415" s="106"/>
      <c r="J1415" s="106"/>
      <c r="K1415" s="187">
        <v>11.26</v>
      </c>
      <c r="L1415" s="187">
        <v>2133.2800000000002</v>
      </c>
      <c r="M1415" s="412" t="s">
        <v>311</v>
      </c>
    </row>
    <row r="1416" spans="1:13" outlineLevel="1">
      <c r="A1416" s="324"/>
      <c r="B1416" s="324"/>
      <c r="C1416" s="307"/>
      <c r="D1416" s="318"/>
      <c r="E1416" s="309"/>
      <c r="F1416" s="24">
        <v>45839</v>
      </c>
      <c r="G1416" s="24">
        <v>46022</v>
      </c>
      <c r="H1416" s="346"/>
      <c r="I1416" s="106"/>
      <c r="J1416" s="106"/>
      <c r="K1416" s="187">
        <v>13.18</v>
      </c>
      <c r="L1416" s="187">
        <v>2498.08</v>
      </c>
      <c r="M1416" s="413"/>
    </row>
    <row r="1417" spans="1:13" outlineLevel="1">
      <c r="A1417" s="324"/>
      <c r="B1417" s="324"/>
      <c r="C1417" s="307"/>
      <c r="D1417" s="318"/>
      <c r="E1417" s="309"/>
      <c r="F1417" s="109">
        <v>45658</v>
      </c>
      <c r="G1417" s="109">
        <v>45838</v>
      </c>
      <c r="H1417" s="346"/>
      <c r="I1417" s="106"/>
      <c r="J1417" s="106"/>
      <c r="K1417" s="187">
        <v>11.26</v>
      </c>
      <c r="L1417" s="187">
        <v>2336.44</v>
      </c>
      <c r="M1417" s="412" t="s">
        <v>312</v>
      </c>
    </row>
    <row r="1418" spans="1:13" outlineLevel="1">
      <c r="A1418" s="324"/>
      <c r="B1418" s="324"/>
      <c r="C1418" s="307"/>
      <c r="D1418" s="318"/>
      <c r="E1418" s="309"/>
      <c r="F1418" s="24">
        <v>45839</v>
      </c>
      <c r="G1418" s="24">
        <v>46022</v>
      </c>
      <c r="H1418" s="346"/>
      <c r="I1418" s="106"/>
      <c r="J1418" s="106"/>
      <c r="K1418" s="187">
        <v>13.18</v>
      </c>
      <c r="L1418" s="187">
        <v>2735.98</v>
      </c>
      <c r="M1418" s="413"/>
    </row>
    <row r="1419" spans="1:13" outlineLevel="1">
      <c r="A1419" s="324"/>
      <c r="B1419" s="324"/>
      <c r="C1419" s="307"/>
      <c r="D1419" s="318"/>
      <c r="E1419" s="309"/>
      <c r="F1419" s="109">
        <v>45658</v>
      </c>
      <c r="G1419" s="109">
        <v>45838</v>
      </c>
      <c r="H1419" s="346"/>
      <c r="I1419" s="106"/>
      <c r="J1419" s="106"/>
      <c r="K1419" s="187">
        <v>11.26</v>
      </c>
      <c r="L1419" s="187">
        <v>1989.13</v>
      </c>
      <c r="M1419" s="412" t="s">
        <v>313</v>
      </c>
    </row>
    <row r="1420" spans="1:13" outlineLevel="1">
      <c r="A1420" s="324"/>
      <c r="B1420" s="324"/>
      <c r="C1420" s="307"/>
      <c r="D1420" s="318"/>
      <c r="E1420" s="309"/>
      <c r="F1420" s="24">
        <v>45839</v>
      </c>
      <c r="G1420" s="24">
        <v>46022</v>
      </c>
      <c r="H1420" s="346"/>
      <c r="I1420" s="106"/>
      <c r="J1420" s="106"/>
      <c r="K1420" s="187">
        <v>13.18</v>
      </c>
      <c r="L1420" s="187">
        <v>2329.27</v>
      </c>
      <c r="M1420" s="413"/>
    </row>
    <row r="1421" spans="1:13" outlineLevel="1">
      <c r="A1421" s="324"/>
      <c r="B1421" s="324"/>
      <c r="C1421" s="307"/>
      <c r="D1421" s="318"/>
      <c r="E1421" s="309"/>
      <c r="F1421" s="109">
        <v>45658</v>
      </c>
      <c r="G1421" s="109">
        <v>45838</v>
      </c>
      <c r="H1421" s="346"/>
      <c r="I1421" s="106"/>
      <c r="J1421" s="106"/>
      <c r="K1421" s="187">
        <v>11.26</v>
      </c>
      <c r="L1421" s="187">
        <v>2133.2800000000002</v>
      </c>
      <c r="M1421" s="412" t="s">
        <v>314</v>
      </c>
    </row>
    <row r="1422" spans="1:13" outlineLevel="1">
      <c r="A1422" s="324"/>
      <c r="B1422" s="324"/>
      <c r="C1422" s="307"/>
      <c r="D1422" s="318"/>
      <c r="E1422" s="309"/>
      <c r="F1422" s="24">
        <v>45839</v>
      </c>
      <c r="G1422" s="24">
        <v>46022</v>
      </c>
      <c r="H1422" s="346"/>
      <c r="I1422" s="106"/>
      <c r="J1422" s="106"/>
      <c r="K1422" s="187">
        <v>13.18</v>
      </c>
      <c r="L1422" s="187">
        <v>2498.08</v>
      </c>
      <c r="M1422" s="413"/>
    </row>
    <row r="1423" spans="1:13" outlineLevel="1">
      <c r="A1423" s="324"/>
      <c r="B1423" s="324"/>
      <c r="C1423" s="307"/>
      <c r="D1423" s="318"/>
      <c r="E1423" s="309"/>
      <c r="F1423" s="109">
        <v>45658</v>
      </c>
      <c r="G1423" s="109">
        <v>45838</v>
      </c>
      <c r="H1423" s="346"/>
      <c r="I1423" s="106"/>
      <c r="J1423" s="106"/>
      <c r="K1423" s="187">
        <v>11.26</v>
      </c>
      <c r="L1423" s="187">
        <v>2230.2399999999998</v>
      </c>
      <c r="M1423" s="412" t="s">
        <v>315</v>
      </c>
    </row>
    <row r="1424" spans="1:13" outlineLevel="1">
      <c r="A1424" s="324"/>
      <c r="B1424" s="324"/>
      <c r="C1424" s="307"/>
      <c r="D1424" s="318"/>
      <c r="E1424" s="309"/>
      <c r="F1424" s="24">
        <v>45839</v>
      </c>
      <c r="G1424" s="24">
        <v>46022</v>
      </c>
      <c r="H1424" s="346"/>
      <c r="I1424" s="106"/>
      <c r="J1424" s="106"/>
      <c r="K1424" s="187">
        <v>13.18</v>
      </c>
      <c r="L1424" s="187">
        <v>2611.61</v>
      </c>
      <c r="M1424" s="413"/>
    </row>
    <row r="1425" spans="1:13" outlineLevel="1">
      <c r="A1425" s="324"/>
      <c r="B1425" s="324"/>
      <c r="C1425" s="307"/>
      <c r="D1425" s="318"/>
      <c r="E1425" s="309"/>
      <c r="F1425" s="109">
        <v>45658</v>
      </c>
      <c r="G1425" s="109">
        <v>45838</v>
      </c>
      <c r="H1425" s="346"/>
      <c r="I1425" s="106"/>
      <c r="J1425" s="106"/>
      <c r="K1425" s="187">
        <v>11.26</v>
      </c>
      <c r="L1425" s="187">
        <v>2413.0500000000002</v>
      </c>
      <c r="M1425" s="412" t="s">
        <v>316</v>
      </c>
    </row>
    <row r="1426" spans="1:13" outlineLevel="1">
      <c r="A1426" s="324"/>
      <c r="B1426" s="324"/>
      <c r="C1426" s="307"/>
      <c r="D1426" s="318"/>
      <c r="E1426" s="309"/>
      <c r="F1426" s="24">
        <v>45839</v>
      </c>
      <c r="G1426" s="24">
        <v>46022</v>
      </c>
      <c r="H1426" s="346"/>
      <c r="I1426" s="106"/>
      <c r="J1426" s="106"/>
      <c r="K1426" s="187">
        <v>13.18</v>
      </c>
      <c r="L1426" s="187">
        <v>2823.46</v>
      </c>
      <c r="M1426" s="413"/>
    </row>
    <row r="1427" spans="1:13" outlineLevel="1">
      <c r="A1427" s="324"/>
      <c r="B1427" s="324"/>
      <c r="C1427" s="307"/>
      <c r="D1427" s="318"/>
      <c r="E1427" s="309"/>
      <c r="F1427" s="109">
        <v>45658</v>
      </c>
      <c r="G1427" s="109">
        <v>45838</v>
      </c>
      <c r="H1427" s="346"/>
      <c r="I1427" s="106"/>
      <c r="J1427" s="106"/>
      <c r="K1427" s="187">
        <v>11.26</v>
      </c>
      <c r="L1427" s="187">
        <v>2044.39</v>
      </c>
      <c r="M1427" s="412" t="s">
        <v>317</v>
      </c>
    </row>
    <row r="1428" spans="1:13" outlineLevel="1">
      <c r="A1428" s="324"/>
      <c r="B1428" s="324"/>
      <c r="C1428" s="307"/>
      <c r="D1428" s="318"/>
      <c r="E1428" s="309"/>
      <c r="F1428" s="24">
        <v>45839</v>
      </c>
      <c r="G1428" s="24">
        <v>46022</v>
      </c>
      <c r="H1428" s="346"/>
      <c r="I1428" s="106"/>
      <c r="J1428" s="106"/>
      <c r="K1428" s="187">
        <v>13.18</v>
      </c>
      <c r="L1428" s="187">
        <v>2393.98</v>
      </c>
      <c r="M1428" s="413"/>
    </row>
    <row r="1429" spans="1:13" outlineLevel="1">
      <c r="A1429" s="324"/>
      <c r="B1429" s="324"/>
      <c r="C1429" s="307"/>
      <c r="D1429" s="318"/>
      <c r="E1429" s="309"/>
      <c r="F1429" s="109">
        <v>45658</v>
      </c>
      <c r="G1429" s="109">
        <v>45838</v>
      </c>
      <c r="H1429" s="346"/>
      <c r="I1429" s="106"/>
      <c r="J1429" s="106"/>
      <c r="K1429" s="187">
        <v>11.26</v>
      </c>
      <c r="L1429" s="187">
        <v>2230.2399999999998</v>
      </c>
      <c r="M1429" s="412" t="s">
        <v>318</v>
      </c>
    </row>
    <row r="1430" spans="1:13" outlineLevel="1">
      <c r="A1430" s="321"/>
      <c r="B1430" s="321"/>
      <c r="C1430" s="308"/>
      <c r="D1430" s="318"/>
      <c r="E1430" s="305"/>
      <c r="F1430" s="24">
        <v>45839</v>
      </c>
      <c r="G1430" s="24">
        <v>46022</v>
      </c>
      <c r="H1430" s="346"/>
      <c r="I1430" s="106"/>
      <c r="J1430" s="106"/>
      <c r="K1430" s="187">
        <v>13.18</v>
      </c>
      <c r="L1430" s="187">
        <v>2611.61</v>
      </c>
      <c r="M1430" s="413"/>
    </row>
    <row r="1431" spans="1:13" outlineLevel="1">
      <c r="A1431" s="320" t="s">
        <v>61</v>
      </c>
      <c r="B1431" s="320" t="s">
        <v>867</v>
      </c>
      <c r="C1431" s="306" t="s">
        <v>262</v>
      </c>
      <c r="D1431" s="279">
        <v>45653</v>
      </c>
      <c r="E1431" s="279" t="s">
        <v>669</v>
      </c>
      <c r="F1431" s="23">
        <v>45658</v>
      </c>
      <c r="G1431" s="23">
        <v>45838</v>
      </c>
      <c r="H1431" s="346"/>
      <c r="I1431" s="49">
        <v>46.33</v>
      </c>
      <c r="J1431" s="46">
        <v>3658.81</v>
      </c>
      <c r="K1431" s="106"/>
      <c r="L1431" s="106"/>
      <c r="M1431" s="421" t="s">
        <v>299</v>
      </c>
    </row>
    <row r="1432" spans="1:13" outlineLevel="1">
      <c r="A1432" s="324"/>
      <c r="B1432" s="324"/>
      <c r="C1432" s="307"/>
      <c r="D1432" s="279">
        <v>45747</v>
      </c>
      <c r="E1432" s="279" t="s">
        <v>900</v>
      </c>
      <c r="F1432" s="110">
        <v>45839</v>
      </c>
      <c r="G1432" s="110">
        <v>46022</v>
      </c>
      <c r="H1432" s="346"/>
      <c r="I1432" s="49">
        <v>46.33</v>
      </c>
      <c r="J1432" s="46">
        <v>4052.56</v>
      </c>
      <c r="K1432" s="106"/>
      <c r="L1432" s="106"/>
      <c r="M1432" s="413"/>
    </row>
    <row r="1433" spans="1:13" outlineLevel="1">
      <c r="A1433" s="324"/>
      <c r="B1433" s="324"/>
      <c r="C1433" s="307"/>
      <c r="D1433" s="318">
        <v>45646</v>
      </c>
      <c r="E1433" s="304" t="s">
        <v>667</v>
      </c>
      <c r="F1433" s="109">
        <v>45658</v>
      </c>
      <c r="G1433" s="109">
        <v>45838</v>
      </c>
      <c r="H1433" s="346"/>
      <c r="I1433" s="106"/>
      <c r="J1433" s="106"/>
      <c r="K1433" s="183">
        <v>25.61</v>
      </c>
      <c r="L1433" s="183">
        <v>2741.88</v>
      </c>
      <c r="M1433" s="412" t="s">
        <v>311</v>
      </c>
    </row>
    <row r="1434" spans="1:13" outlineLevel="1">
      <c r="A1434" s="324"/>
      <c r="B1434" s="324"/>
      <c r="C1434" s="307"/>
      <c r="D1434" s="318"/>
      <c r="E1434" s="309"/>
      <c r="F1434" s="24">
        <v>45839</v>
      </c>
      <c r="G1434" s="24">
        <v>46022</v>
      </c>
      <c r="H1434" s="346"/>
      <c r="I1434" s="106"/>
      <c r="J1434" s="106"/>
      <c r="K1434" s="183">
        <v>29.93</v>
      </c>
      <c r="L1434" s="183">
        <v>3189.42</v>
      </c>
      <c r="M1434" s="413"/>
    </row>
    <row r="1435" spans="1:13" outlineLevel="1">
      <c r="A1435" s="324"/>
      <c r="B1435" s="324"/>
      <c r="C1435" s="307"/>
      <c r="D1435" s="318"/>
      <c r="E1435" s="309"/>
      <c r="F1435" s="109">
        <v>45658</v>
      </c>
      <c r="G1435" s="109">
        <v>45838</v>
      </c>
      <c r="H1435" s="346"/>
      <c r="I1435" s="106"/>
      <c r="J1435" s="106"/>
      <c r="K1435" s="183">
        <v>25.61</v>
      </c>
      <c r="L1435" s="183">
        <v>3003.02</v>
      </c>
      <c r="M1435" s="412" t="s">
        <v>312</v>
      </c>
    </row>
    <row r="1436" spans="1:13" outlineLevel="1">
      <c r="A1436" s="324"/>
      <c r="B1436" s="324"/>
      <c r="C1436" s="307"/>
      <c r="D1436" s="318"/>
      <c r="E1436" s="309"/>
      <c r="F1436" s="24">
        <v>45839</v>
      </c>
      <c r="G1436" s="24">
        <v>46022</v>
      </c>
      <c r="H1436" s="346"/>
      <c r="I1436" s="106"/>
      <c r="J1436" s="106"/>
      <c r="K1436" s="183">
        <v>29.93</v>
      </c>
      <c r="L1436" s="183">
        <v>3493.16</v>
      </c>
      <c r="M1436" s="413"/>
    </row>
    <row r="1437" spans="1:13" outlineLevel="1">
      <c r="A1437" s="324"/>
      <c r="B1437" s="324"/>
      <c r="C1437" s="307"/>
      <c r="D1437" s="318"/>
      <c r="E1437" s="309"/>
      <c r="F1437" s="109">
        <v>45658</v>
      </c>
      <c r="G1437" s="109">
        <v>45838</v>
      </c>
      <c r="H1437" s="346"/>
      <c r="I1437" s="106"/>
      <c r="J1437" s="106"/>
      <c r="K1437" s="183">
        <v>25.61</v>
      </c>
      <c r="L1437" s="183">
        <v>2556.62</v>
      </c>
      <c r="M1437" s="412" t="s">
        <v>313</v>
      </c>
    </row>
    <row r="1438" spans="1:13" outlineLevel="1">
      <c r="A1438" s="324"/>
      <c r="B1438" s="324"/>
      <c r="C1438" s="307"/>
      <c r="D1438" s="318"/>
      <c r="E1438" s="309"/>
      <c r="F1438" s="24">
        <v>45839</v>
      </c>
      <c r="G1438" s="24">
        <v>46022</v>
      </c>
      <c r="H1438" s="346"/>
      <c r="I1438" s="106"/>
      <c r="J1438" s="106"/>
      <c r="K1438" s="183">
        <v>29.93</v>
      </c>
      <c r="L1438" s="183">
        <v>2973.92</v>
      </c>
      <c r="M1438" s="413"/>
    </row>
    <row r="1439" spans="1:13" outlineLevel="1">
      <c r="A1439" s="324"/>
      <c r="B1439" s="324"/>
      <c r="C1439" s="307"/>
      <c r="D1439" s="318"/>
      <c r="E1439" s="309"/>
      <c r="F1439" s="109">
        <v>45658</v>
      </c>
      <c r="G1439" s="109">
        <v>45838</v>
      </c>
      <c r="H1439" s="346"/>
      <c r="I1439" s="106"/>
      <c r="J1439" s="106"/>
      <c r="K1439" s="183">
        <v>25.61</v>
      </c>
      <c r="L1439" s="183">
        <v>2741.88</v>
      </c>
      <c r="M1439" s="412" t="s">
        <v>314</v>
      </c>
    </row>
    <row r="1440" spans="1:13" outlineLevel="1">
      <c r="A1440" s="324"/>
      <c r="B1440" s="324"/>
      <c r="C1440" s="307"/>
      <c r="D1440" s="318"/>
      <c r="E1440" s="309"/>
      <c r="F1440" s="24">
        <v>45839</v>
      </c>
      <c r="G1440" s="24">
        <v>46022</v>
      </c>
      <c r="H1440" s="346"/>
      <c r="I1440" s="106"/>
      <c r="J1440" s="106"/>
      <c r="K1440" s="183">
        <v>29.93</v>
      </c>
      <c r="L1440" s="183">
        <v>3189.42</v>
      </c>
      <c r="M1440" s="413"/>
    </row>
    <row r="1441" spans="1:13" outlineLevel="1">
      <c r="A1441" s="324"/>
      <c r="B1441" s="324"/>
      <c r="C1441" s="307"/>
      <c r="D1441" s="318"/>
      <c r="E1441" s="309"/>
      <c r="F1441" s="109">
        <v>45658</v>
      </c>
      <c r="G1441" s="109">
        <v>45838</v>
      </c>
      <c r="H1441" s="346"/>
      <c r="I1441" s="106"/>
      <c r="J1441" s="106"/>
      <c r="K1441" s="183">
        <v>25.61</v>
      </c>
      <c r="L1441" s="183">
        <v>2866.51</v>
      </c>
      <c r="M1441" s="412" t="s">
        <v>315</v>
      </c>
    </row>
    <row r="1442" spans="1:13" outlineLevel="1">
      <c r="A1442" s="324"/>
      <c r="B1442" s="324"/>
      <c r="C1442" s="307"/>
      <c r="D1442" s="318"/>
      <c r="E1442" s="309"/>
      <c r="F1442" s="24">
        <v>45839</v>
      </c>
      <c r="G1442" s="24">
        <v>46022</v>
      </c>
      <c r="H1442" s="346"/>
      <c r="I1442" s="106"/>
      <c r="J1442" s="106"/>
      <c r="K1442" s="183">
        <v>29.93</v>
      </c>
      <c r="L1442" s="183">
        <v>3334.39</v>
      </c>
      <c r="M1442" s="413"/>
    </row>
    <row r="1443" spans="1:13" outlineLevel="1">
      <c r="A1443" s="324"/>
      <c r="B1443" s="324"/>
      <c r="C1443" s="307"/>
      <c r="D1443" s="318"/>
      <c r="E1443" s="309"/>
      <c r="F1443" s="109">
        <v>45658</v>
      </c>
      <c r="G1443" s="109">
        <v>45838</v>
      </c>
      <c r="H1443" s="346"/>
      <c r="I1443" s="106"/>
      <c r="J1443" s="106"/>
      <c r="K1443" s="183">
        <v>25.61</v>
      </c>
      <c r="L1443" s="183">
        <v>3101.47</v>
      </c>
      <c r="M1443" s="412" t="s">
        <v>316</v>
      </c>
    </row>
    <row r="1444" spans="1:13" outlineLevel="1">
      <c r="A1444" s="324"/>
      <c r="B1444" s="324"/>
      <c r="C1444" s="307"/>
      <c r="D1444" s="318"/>
      <c r="E1444" s="309"/>
      <c r="F1444" s="24">
        <v>45839</v>
      </c>
      <c r="G1444" s="24">
        <v>46022</v>
      </c>
      <c r="H1444" s="346"/>
      <c r="I1444" s="106"/>
      <c r="J1444" s="106"/>
      <c r="K1444" s="183">
        <v>29.93</v>
      </c>
      <c r="L1444" s="183">
        <v>3500</v>
      </c>
      <c r="M1444" s="413"/>
    </row>
    <row r="1445" spans="1:13" outlineLevel="1">
      <c r="A1445" s="324"/>
      <c r="B1445" s="324"/>
      <c r="C1445" s="307"/>
      <c r="D1445" s="318"/>
      <c r="E1445" s="309"/>
      <c r="F1445" s="109">
        <v>45658</v>
      </c>
      <c r="G1445" s="109">
        <v>45838</v>
      </c>
      <c r="H1445" s="346"/>
      <c r="I1445" s="106"/>
      <c r="J1445" s="106"/>
      <c r="K1445" s="183">
        <v>25.61</v>
      </c>
      <c r="L1445" s="183">
        <v>2627.64</v>
      </c>
      <c r="M1445" s="412" t="s">
        <v>317</v>
      </c>
    </row>
    <row r="1446" spans="1:13" outlineLevel="1">
      <c r="A1446" s="324"/>
      <c r="B1446" s="324"/>
      <c r="C1446" s="307"/>
      <c r="D1446" s="318"/>
      <c r="E1446" s="309"/>
      <c r="F1446" s="24">
        <v>45839</v>
      </c>
      <c r="G1446" s="24">
        <v>46022</v>
      </c>
      <c r="H1446" s="346"/>
      <c r="I1446" s="106"/>
      <c r="J1446" s="106"/>
      <c r="K1446" s="183">
        <v>29.93</v>
      </c>
      <c r="L1446" s="183">
        <v>3056.53</v>
      </c>
      <c r="M1446" s="413"/>
    </row>
    <row r="1447" spans="1:13" outlineLevel="1">
      <c r="A1447" s="324"/>
      <c r="B1447" s="324"/>
      <c r="C1447" s="307"/>
      <c r="D1447" s="318"/>
      <c r="E1447" s="309"/>
      <c r="F1447" s="109">
        <v>45658</v>
      </c>
      <c r="G1447" s="109">
        <v>45838</v>
      </c>
      <c r="H1447" s="346"/>
      <c r="I1447" s="106"/>
      <c r="J1447" s="106"/>
      <c r="K1447" s="183">
        <v>25.61</v>
      </c>
      <c r="L1447" s="183">
        <v>2866.51</v>
      </c>
      <c r="M1447" s="412" t="s">
        <v>318</v>
      </c>
    </row>
    <row r="1448" spans="1:13" outlineLevel="1">
      <c r="A1448" s="321"/>
      <c r="B1448" s="321"/>
      <c r="C1448" s="307"/>
      <c r="D1448" s="318"/>
      <c r="E1448" s="305"/>
      <c r="F1448" s="24">
        <v>45839</v>
      </c>
      <c r="G1448" s="24">
        <v>46022</v>
      </c>
      <c r="H1448" s="346"/>
      <c r="I1448" s="106"/>
      <c r="J1448" s="106"/>
      <c r="K1448" s="183">
        <v>29.93</v>
      </c>
      <c r="L1448" s="183">
        <v>3334.39</v>
      </c>
      <c r="M1448" s="413"/>
    </row>
    <row r="1449" spans="1:13" outlineLevel="1">
      <c r="A1449" s="320" t="s">
        <v>61</v>
      </c>
      <c r="B1449" s="320" t="s">
        <v>868</v>
      </c>
      <c r="C1449" s="307"/>
      <c r="D1449" s="279">
        <v>45653</v>
      </c>
      <c r="E1449" s="279" t="s">
        <v>669</v>
      </c>
      <c r="F1449" s="23">
        <v>45658</v>
      </c>
      <c r="G1449" s="23">
        <v>45838</v>
      </c>
      <c r="H1449" s="346"/>
      <c r="I1449" s="49">
        <v>46.33</v>
      </c>
      <c r="J1449" s="46">
        <v>3658.81</v>
      </c>
      <c r="K1449" s="149"/>
      <c r="L1449" s="149"/>
      <c r="M1449" s="421" t="s">
        <v>299</v>
      </c>
    </row>
    <row r="1450" spans="1:13" outlineLevel="1">
      <c r="A1450" s="324"/>
      <c r="B1450" s="324"/>
      <c r="C1450" s="307"/>
      <c r="D1450" s="279">
        <v>45747</v>
      </c>
      <c r="E1450" s="279" t="s">
        <v>900</v>
      </c>
      <c r="F1450" s="110">
        <v>45839</v>
      </c>
      <c r="G1450" s="110">
        <v>46022</v>
      </c>
      <c r="H1450" s="346"/>
      <c r="I1450" s="49">
        <v>46.33</v>
      </c>
      <c r="J1450" s="46">
        <v>4052.56</v>
      </c>
      <c r="K1450" s="149"/>
      <c r="L1450" s="149"/>
      <c r="M1450" s="413"/>
    </row>
    <row r="1451" spans="1:13" outlineLevel="1">
      <c r="A1451" s="324"/>
      <c r="B1451" s="324"/>
      <c r="C1451" s="307"/>
      <c r="D1451" s="318">
        <v>45646</v>
      </c>
      <c r="E1451" s="304" t="s">
        <v>667</v>
      </c>
      <c r="F1451" s="109">
        <v>45658</v>
      </c>
      <c r="G1451" s="109">
        <v>45838</v>
      </c>
      <c r="H1451" s="346"/>
      <c r="I1451" s="149"/>
      <c r="J1451" s="149"/>
      <c r="K1451" s="184">
        <v>25.61</v>
      </c>
      <c r="L1451" s="184">
        <v>2741.88</v>
      </c>
      <c r="M1451" s="412" t="s">
        <v>311</v>
      </c>
    </row>
    <row r="1452" spans="1:13" outlineLevel="1">
      <c r="A1452" s="324"/>
      <c r="B1452" s="324"/>
      <c r="C1452" s="307"/>
      <c r="D1452" s="318"/>
      <c r="E1452" s="309"/>
      <c r="F1452" s="24">
        <v>45839</v>
      </c>
      <c r="G1452" s="24">
        <v>46022</v>
      </c>
      <c r="H1452" s="346"/>
      <c r="I1452" s="149"/>
      <c r="J1452" s="149"/>
      <c r="K1452" s="184">
        <v>29.93</v>
      </c>
      <c r="L1452" s="184">
        <v>3189.42</v>
      </c>
      <c r="M1452" s="413"/>
    </row>
    <row r="1453" spans="1:13" outlineLevel="1">
      <c r="A1453" s="324"/>
      <c r="B1453" s="324"/>
      <c r="C1453" s="307"/>
      <c r="D1453" s="318"/>
      <c r="E1453" s="309"/>
      <c r="F1453" s="109">
        <v>45658</v>
      </c>
      <c r="G1453" s="109">
        <v>45838</v>
      </c>
      <c r="H1453" s="346"/>
      <c r="I1453" s="149"/>
      <c r="J1453" s="149"/>
      <c r="K1453" s="184">
        <v>25.61</v>
      </c>
      <c r="L1453" s="184">
        <v>3003.02</v>
      </c>
      <c r="M1453" s="412" t="s">
        <v>312</v>
      </c>
    </row>
    <row r="1454" spans="1:13" outlineLevel="1">
      <c r="A1454" s="324"/>
      <c r="B1454" s="324"/>
      <c r="C1454" s="307"/>
      <c r="D1454" s="318"/>
      <c r="E1454" s="309"/>
      <c r="F1454" s="24">
        <v>45839</v>
      </c>
      <c r="G1454" s="24">
        <v>46022</v>
      </c>
      <c r="H1454" s="346"/>
      <c r="I1454" s="149"/>
      <c r="J1454" s="149"/>
      <c r="K1454" s="184">
        <v>29.93</v>
      </c>
      <c r="L1454" s="184">
        <v>3493.16</v>
      </c>
      <c r="M1454" s="413"/>
    </row>
    <row r="1455" spans="1:13" outlineLevel="1">
      <c r="A1455" s="324"/>
      <c r="B1455" s="324"/>
      <c r="C1455" s="307"/>
      <c r="D1455" s="318"/>
      <c r="E1455" s="309"/>
      <c r="F1455" s="109">
        <v>45658</v>
      </c>
      <c r="G1455" s="109">
        <v>45838</v>
      </c>
      <c r="H1455" s="346"/>
      <c r="I1455" s="149"/>
      <c r="J1455" s="149"/>
      <c r="K1455" s="184">
        <v>25.61</v>
      </c>
      <c r="L1455" s="184">
        <v>2556.62</v>
      </c>
      <c r="M1455" s="412" t="s">
        <v>313</v>
      </c>
    </row>
    <row r="1456" spans="1:13" outlineLevel="1">
      <c r="A1456" s="324"/>
      <c r="B1456" s="324"/>
      <c r="C1456" s="307"/>
      <c r="D1456" s="318"/>
      <c r="E1456" s="309"/>
      <c r="F1456" s="24">
        <v>45839</v>
      </c>
      <c r="G1456" s="24">
        <v>46022</v>
      </c>
      <c r="H1456" s="346"/>
      <c r="I1456" s="149"/>
      <c r="J1456" s="149"/>
      <c r="K1456" s="184">
        <v>29.93</v>
      </c>
      <c r="L1456" s="184">
        <v>2973.92</v>
      </c>
      <c r="M1456" s="413"/>
    </row>
    <row r="1457" spans="1:13" outlineLevel="1">
      <c r="A1457" s="324"/>
      <c r="B1457" s="324"/>
      <c r="C1457" s="307"/>
      <c r="D1457" s="318"/>
      <c r="E1457" s="309"/>
      <c r="F1457" s="109">
        <v>45658</v>
      </c>
      <c r="G1457" s="109">
        <v>45838</v>
      </c>
      <c r="H1457" s="346"/>
      <c r="I1457" s="149"/>
      <c r="J1457" s="149"/>
      <c r="K1457" s="184">
        <v>25.61</v>
      </c>
      <c r="L1457" s="184">
        <v>2741.88</v>
      </c>
      <c r="M1457" s="412" t="s">
        <v>314</v>
      </c>
    </row>
    <row r="1458" spans="1:13" outlineLevel="1">
      <c r="A1458" s="324"/>
      <c r="B1458" s="324"/>
      <c r="C1458" s="307"/>
      <c r="D1458" s="318"/>
      <c r="E1458" s="309"/>
      <c r="F1458" s="24">
        <v>45839</v>
      </c>
      <c r="G1458" s="24">
        <v>46022</v>
      </c>
      <c r="H1458" s="346"/>
      <c r="I1458" s="149"/>
      <c r="J1458" s="149"/>
      <c r="K1458" s="184">
        <v>29.93</v>
      </c>
      <c r="L1458" s="184">
        <v>3189.42</v>
      </c>
      <c r="M1458" s="413"/>
    </row>
    <row r="1459" spans="1:13" outlineLevel="1">
      <c r="A1459" s="324"/>
      <c r="B1459" s="324"/>
      <c r="C1459" s="307"/>
      <c r="D1459" s="318"/>
      <c r="E1459" s="309"/>
      <c r="F1459" s="109">
        <v>45658</v>
      </c>
      <c r="G1459" s="109">
        <v>45838</v>
      </c>
      <c r="H1459" s="346"/>
      <c r="I1459" s="149"/>
      <c r="J1459" s="149"/>
      <c r="K1459" s="184">
        <v>25.61</v>
      </c>
      <c r="L1459" s="184">
        <v>2866.51</v>
      </c>
      <c r="M1459" s="412" t="s">
        <v>315</v>
      </c>
    </row>
    <row r="1460" spans="1:13" outlineLevel="1">
      <c r="A1460" s="324"/>
      <c r="B1460" s="324"/>
      <c r="C1460" s="307"/>
      <c r="D1460" s="318"/>
      <c r="E1460" s="309"/>
      <c r="F1460" s="24">
        <v>45839</v>
      </c>
      <c r="G1460" s="24">
        <v>46022</v>
      </c>
      <c r="H1460" s="346"/>
      <c r="I1460" s="149"/>
      <c r="J1460" s="149"/>
      <c r="K1460" s="184">
        <v>29.93</v>
      </c>
      <c r="L1460" s="184">
        <v>3334.39</v>
      </c>
      <c r="M1460" s="413"/>
    </row>
    <row r="1461" spans="1:13" outlineLevel="1">
      <c r="A1461" s="324"/>
      <c r="B1461" s="324"/>
      <c r="C1461" s="307"/>
      <c r="D1461" s="318"/>
      <c r="E1461" s="309"/>
      <c r="F1461" s="109">
        <v>45658</v>
      </c>
      <c r="G1461" s="109">
        <v>45838</v>
      </c>
      <c r="H1461" s="346"/>
      <c r="I1461" s="149"/>
      <c r="J1461" s="149"/>
      <c r="K1461" s="184">
        <v>25.61</v>
      </c>
      <c r="L1461" s="184">
        <v>3101.47</v>
      </c>
      <c r="M1461" s="412" t="s">
        <v>316</v>
      </c>
    </row>
    <row r="1462" spans="1:13" outlineLevel="1">
      <c r="A1462" s="324"/>
      <c r="B1462" s="324"/>
      <c r="C1462" s="307"/>
      <c r="D1462" s="318"/>
      <c r="E1462" s="309"/>
      <c r="F1462" s="24">
        <v>45839</v>
      </c>
      <c r="G1462" s="24">
        <v>46022</v>
      </c>
      <c r="H1462" s="346"/>
      <c r="I1462" s="149"/>
      <c r="J1462" s="149"/>
      <c r="K1462" s="184">
        <v>29.93</v>
      </c>
      <c r="L1462" s="184">
        <v>3500</v>
      </c>
      <c r="M1462" s="413"/>
    </row>
    <row r="1463" spans="1:13" outlineLevel="1">
      <c r="A1463" s="324"/>
      <c r="B1463" s="324"/>
      <c r="C1463" s="307"/>
      <c r="D1463" s="318"/>
      <c r="E1463" s="309"/>
      <c r="F1463" s="109">
        <v>45658</v>
      </c>
      <c r="G1463" s="109">
        <v>45838</v>
      </c>
      <c r="H1463" s="346"/>
      <c r="I1463" s="149"/>
      <c r="J1463" s="149"/>
      <c r="K1463" s="184">
        <v>25.61</v>
      </c>
      <c r="L1463" s="184">
        <v>2627.64</v>
      </c>
      <c r="M1463" s="412" t="s">
        <v>317</v>
      </c>
    </row>
    <row r="1464" spans="1:13" outlineLevel="1">
      <c r="A1464" s="324"/>
      <c r="B1464" s="324"/>
      <c r="C1464" s="307"/>
      <c r="D1464" s="318"/>
      <c r="E1464" s="309"/>
      <c r="F1464" s="24">
        <v>45839</v>
      </c>
      <c r="G1464" s="24">
        <v>46022</v>
      </c>
      <c r="H1464" s="346"/>
      <c r="I1464" s="149"/>
      <c r="J1464" s="149"/>
      <c r="K1464" s="184">
        <v>29.93</v>
      </c>
      <c r="L1464" s="184">
        <v>3056.53</v>
      </c>
      <c r="M1464" s="413"/>
    </row>
    <row r="1465" spans="1:13" outlineLevel="1">
      <c r="A1465" s="324"/>
      <c r="B1465" s="324"/>
      <c r="C1465" s="307"/>
      <c r="D1465" s="318"/>
      <c r="E1465" s="309"/>
      <c r="F1465" s="109">
        <v>45658</v>
      </c>
      <c r="G1465" s="109">
        <v>45838</v>
      </c>
      <c r="H1465" s="346"/>
      <c r="I1465" s="149"/>
      <c r="J1465" s="149"/>
      <c r="K1465" s="184">
        <v>25.61</v>
      </c>
      <c r="L1465" s="184">
        <v>2866.51</v>
      </c>
      <c r="M1465" s="412" t="s">
        <v>318</v>
      </c>
    </row>
    <row r="1466" spans="1:13" outlineLevel="1">
      <c r="A1466" s="321"/>
      <c r="B1466" s="321"/>
      <c r="C1466" s="307"/>
      <c r="D1466" s="318"/>
      <c r="E1466" s="305"/>
      <c r="F1466" s="24">
        <v>45839</v>
      </c>
      <c r="G1466" s="24">
        <v>46022</v>
      </c>
      <c r="H1466" s="346"/>
      <c r="I1466" s="149"/>
      <c r="J1466" s="149"/>
      <c r="K1466" s="184">
        <v>29.93</v>
      </c>
      <c r="L1466" s="184">
        <v>3334.39</v>
      </c>
      <c r="M1466" s="413"/>
    </row>
    <row r="1467" spans="1:13" outlineLevel="1">
      <c r="A1467" s="320" t="s">
        <v>61</v>
      </c>
      <c r="B1467" s="320" t="s">
        <v>869</v>
      </c>
      <c r="C1467" s="307"/>
      <c r="D1467" s="279">
        <v>45653</v>
      </c>
      <c r="E1467" s="279" t="s">
        <v>669</v>
      </c>
      <c r="F1467" s="23">
        <v>45658</v>
      </c>
      <c r="G1467" s="23">
        <v>45838</v>
      </c>
      <c r="H1467" s="346"/>
      <c r="I1467" s="49">
        <v>46.33</v>
      </c>
      <c r="J1467" s="46">
        <v>3658.81</v>
      </c>
      <c r="K1467" s="149"/>
      <c r="L1467" s="149"/>
      <c r="M1467" s="421" t="s">
        <v>299</v>
      </c>
    </row>
    <row r="1468" spans="1:13" outlineLevel="1">
      <c r="A1468" s="324"/>
      <c r="B1468" s="324"/>
      <c r="C1468" s="307"/>
      <c r="D1468" s="279">
        <v>45747</v>
      </c>
      <c r="E1468" s="279" t="s">
        <v>900</v>
      </c>
      <c r="F1468" s="110">
        <v>45839</v>
      </c>
      <c r="G1468" s="110">
        <v>46022</v>
      </c>
      <c r="H1468" s="346"/>
      <c r="I1468" s="49">
        <v>46.33</v>
      </c>
      <c r="J1468" s="46">
        <v>4052.56</v>
      </c>
      <c r="K1468" s="149"/>
      <c r="L1468" s="149"/>
      <c r="M1468" s="413"/>
    </row>
    <row r="1469" spans="1:13" outlineLevel="1">
      <c r="A1469" s="324"/>
      <c r="B1469" s="324"/>
      <c r="C1469" s="307"/>
      <c r="D1469" s="318">
        <v>45646</v>
      </c>
      <c r="E1469" s="304" t="s">
        <v>667</v>
      </c>
      <c r="F1469" s="109">
        <v>45658</v>
      </c>
      <c r="G1469" s="109">
        <v>45838</v>
      </c>
      <c r="H1469" s="346"/>
      <c r="I1469" s="149"/>
      <c r="J1469" s="149"/>
      <c r="K1469" s="184">
        <v>25.61</v>
      </c>
      <c r="L1469" s="184">
        <v>2741.88</v>
      </c>
      <c r="M1469" s="412" t="s">
        <v>311</v>
      </c>
    </row>
    <row r="1470" spans="1:13" outlineLevel="1">
      <c r="A1470" s="324"/>
      <c r="B1470" s="324"/>
      <c r="C1470" s="307"/>
      <c r="D1470" s="318"/>
      <c r="E1470" s="309"/>
      <c r="F1470" s="24">
        <v>45839</v>
      </c>
      <c r="G1470" s="24">
        <v>46022</v>
      </c>
      <c r="H1470" s="346"/>
      <c r="I1470" s="149"/>
      <c r="J1470" s="149"/>
      <c r="K1470" s="184">
        <v>29.93</v>
      </c>
      <c r="L1470" s="184">
        <v>3189.42</v>
      </c>
      <c r="M1470" s="413"/>
    </row>
    <row r="1471" spans="1:13" outlineLevel="1">
      <c r="A1471" s="324"/>
      <c r="B1471" s="324"/>
      <c r="C1471" s="307"/>
      <c r="D1471" s="318"/>
      <c r="E1471" s="309"/>
      <c r="F1471" s="109">
        <v>45658</v>
      </c>
      <c r="G1471" s="109">
        <v>45838</v>
      </c>
      <c r="H1471" s="346"/>
      <c r="I1471" s="149"/>
      <c r="J1471" s="149"/>
      <c r="K1471" s="184">
        <v>25.61</v>
      </c>
      <c r="L1471" s="184">
        <v>3003.02</v>
      </c>
      <c r="M1471" s="412" t="s">
        <v>312</v>
      </c>
    </row>
    <row r="1472" spans="1:13" outlineLevel="1">
      <c r="A1472" s="324"/>
      <c r="B1472" s="324"/>
      <c r="C1472" s="307"/>
      <c r="D1472" s="318"/>
      <c r="E1472" s="309"/>
      <c r="F1472" s="24">
        <v>45839</v>
      </c>
      <c r="G1472" s="24">
        <v>46022</v>
      </c>
      <c r="H1472" s="346"/>
      <c r="I1472" s="149"/>
      <c r="J1472" s="149"/>
      <c r="K1472" s="184">
        <v>29.93</v>
      </c>
      <c r="L1472" s="184">
        <v>3493.16</v>
      </c>
      <c r="M1472" s="413"/>
    </row>
    <row r="1473" spans="1:13" outlineLevel="1">
      <c r="A1473" s="324"/>
      <c r="B1473" s="324"/>
      <c r="C1473" s="307"/>
      <c r="D1473" s="318"/>
      <c r="E1473" s="309"/>
      <c r="F1473" s="109">
        <v>45658</v>
      </c>
      <c r="G1473" s="109">
        <v>45838</v>
      </c>
      <c r="H1473" s="346"/>
      <c r="I1473" s="149"/>
      <c r="J1473" s="149"/>
      <c r="K1473" s="184">
        <v>25.61</v>
      </c>
      <c r="L1473" s="184">
        <v>2556.62</v>
      </c>
      <c r="M1473" s="412" t="s">
        <v>313</v>
      </c>
    </row>
    <row r="1474" spans="1:13" outlineLevel="1">
      <c r="A1474" s="324"/>
      <c r="B1474" s="324"/>
      <c r="C1474" s="307"/>
      <c r="D1474" s="318"/>
      <c r="E1474" s="309"/>
      <c r="F1474" s="24">
        <v>45839</v>
      </c>
      <c r="G1474" s="24">
        <v>46022</v>
      </c>
      <c r="H1474" s="346"/>
      <c r="I1474" s="149"/>
      <c r="J1474" s="149"/>
      <c r="K1474" s="184">
        <v>29.93</v>
      </c>
      <c r="L1474" s="184">
        <v>2973.92</v>
      </c>
      <c r="M1474" s="413"/>
    </row>
    <row r="1475" spans="1:13" outlineLevel="1">
      <c r="A1475" s="324"/>
      <c r="B1475" s="324"/>
      <c r="C1475" s="307"/>
      <c r="D1475" s="318"/>
      <c r="E1475" s="309"/>
      <c r="F1475" s="109">
        <v>45658</v>
      </c>
      <c r="G1475" s="109">
        <v>45838</v>
      </c>
      <c r="H1475" s="346"/>
      <c r="I1475" s="149"/>
      <c r="J1475" s="149"/>
      <c r="K1475" s="184">
        <v>25.61</v>
      </c>
      <c r="L1475" s="184">
        <v>2741.88</v>
      </c>
      <c r="M1475" s="412" t="s">
        <v>314</v>
      </c>
    </row>
    <row r="1476" spans="1:13" outlineLevel="1">
      <c r="A1476" s="324"/>
      <c r="B1476" s="324"/>
      <c r="C1476" s="307"/>
      <c r="D1476" s="318"/>
      <c r="E1476" s="309"/>
      <c r="F1476" s="24">
        <v>45839</v>
      </c>
      <c r="G1476" s="24">
        <v>46022</v>
      </c>
      <c r="H1476" s="346"/>
      <c r="I1476" s="149"/>
      <c r="J1476" s="149"/>
      <c r="K1476" s="184">
        <v>29.93</v>
      </c>
      <c r="L1476" s="184">
        <v>3189.42</v>
      </c>
      <c r="M1476" s="413"/>
    </row>
    <row r="1477" spans="1:13" outlineLevel="1">
      <c r="A1477" s="324"/>
      <c r="B1477" s="324"/>
      <c r="C1477" s="307"/>
      <c r="D1477" s="318"/>
      <c r="E1477" s="309"/>
      <c r="F1477" s="109">
        <v>45658</v>
      </c>
      <c r="G1477" s="109">
        <v>45838</v>
      </c>
      <c r="H1477" s="346"/>
      <c r="I1477" s="149"/>
      <c r="J1477" s="149"/>
      <c r="K1477" s="184">
        <v>25.61</v>
      </c>
      <c r="L1477" s="184">
        <v>2866.51</v>
      </c>
      <c r="M1477" s="412" t="s">
        <v>315</v>
      </c>
    </row>
    <row r="1478" spans="1:13" outlineLevel="1">
      <c r="A1478" s="324"/>
      <c r="B1478" s="324"/>
      <c r="C1478" s="307"/>
      <c r="D1478" s="318"/>
      <c r="E1478" s="309"/>
      <c r="F1478" s="24">
        <v>45839</v>
      </c>
      <c r="G1478" s="24">
        <v>46022</v>
      </c>
      <c r="H1478" s="346"/>
      <c r="I1478" s="149"/>
      <c r="J1478" s="149"/>
      <c r="K1478" s="184">
        <v>29.93</v>
      </c>
      <c r="L1478" s="184">
        <v>3334.39</v>
      </c>
      <c r="M1478" s="413"/>
    </row>
    <row r="1479" spans="1:13" outlineLevel="1">
      <c r="A1479" s="324"/>
      <c r="B1479" s="324"/>
      <c r="C1479" s="307"/>
      <c r="D1479" s="318"/>
      <c r="E1479" s="309"/>
      <c r="F1479" s="109">
        <v>45658</v>
      </c>
      <c r="G1479" s="109">
        <v>45838</v>
      </c>
      <c r="H1479" s="346"/>
      <c r="I1479" s="149"/>
      <c r="J1479" s="149"/>
      <c r="K1479" s="184">
        <v>25.61</v>
      </c>
      <c r="L1479" s="184">
        <v>3101.47</v>
      </c>
      <c r="M1479" s="412" t="s">
        <v>316</v>
      </c>
    </row>
    <row r="1480" spans="1:13" outlineLevel="1">
      <c r="A1480" s="324"/>
      <c r="B1480" s="324"/>
      <c r="C1480" s="307"/>
      <c r="D1480" s="318"/>
      <c r="E1480" s="309"/>
      <c r="F1480" s="24">
        <v>45839</v>
      </c>
      <c r="G1480" s="24">
        <v>46022</v>
      </c>
      <c r="H1480" s="346"/>
      <c r="I1480" s="149"/>
      <c r="J1480" s="149"/>
      <c r="K1480" s="184">
        <v>29.93</v>
      </c>
      <c r="L1480" s="184">
        <v>3500</v>
      </c>
      <c r="M1480" s="413"/>
    </row>
    <row r="1481" spans="1:13" outlineLevel="1">
      <c r="A1481" s="324"/>
      <c r="B1481" s="324"/>
      <c r="C1481" s="307"/>
      <c r="D1481" s="318"/>
      <c r="E1481" s="309"/>
      <c r="F1481" s="109">
        <v>45658</v>
      </c>
      <c r="G1481" s="109">
        <v>45838</v>
      </c>
      <c r="H1481" s="346"/>
      <c r="I1481" s="149"/>
      <c r="J1481" s="149"/>
      <c r="K1481" s="184">
        <v>25.61</v>
      </c>
      <c r="L1481" s="184">
        <v>2627.64</v>
      </c>
      <c r="M1481" s="412" t="s">
        <v>317</v>
      </c>
    </row>
    <row r="1482" spans="1:13" outlineLevel="1">
      <c r="A1482" s="324"/>
      <c r="B1482" s="324"/>
      <c r="C1482" s="307"/>
      <c r="D1482" s="318"/>
      <c r="E1482" s="309"/>
      <c r="F1482" s="24">
        <v>45839</v>
      </c>
      <c r="G1482" s="24">
        <v>46022</v>
      </c>
      <c r="H1482" s="346"/>
      <c r="I1482" s="149"/>
      <c r="J1482" s="149"/>
      <c r="K1482" s="184">
        <v>29.93</v>
      </c>
      <c r="L1482" s="184">
        <v>3056.53</v>
      </c>
      <c r="M1482" s="413"/>
    </row>
    <row r="1483" spans="1:13" outlineLevel="1">
      <c r="A1483" s="324"/>
      <c r="B1483" s="324"/>
      <c r="C1483" s="307"/>
      <c r="D1483" s="318"/>
      <c r="E1483" s="309"/>
      <c r="F1483" s="109">
        <v>45658</v>
      </c>
      <c r="G1483" s="109">
        <v>45838</v>
      </c>
      <c r="H1483" s="346"/>
      <c r="I1483" s="149"/>
      <c r="J1483" s="149"/>
      <c r="K1483" s="184">
        <v>25.61</v>
      </c>
      <c r="L1483" s="184">
        <v>2866.51</v>
      </c>
      <c r="M1483" s="412" t="s">
        <v>318</v>
      </c>
    </row>
    <row r="1484" spans="1:13" outlineLevel="1">
      <c r="A1484" s="321"/>
      <c r="B1484" s="321"/>
      <c r="C1484" s="307"/>
      <c r="D1484" s="318"/>
      <c r="E1484" s="305"/>
      <c r="F1484" s="24">
        <v>45839</v>
      </c>
      <c r="G1484" s="24">
        <v>46022</v>
      </c>
      <c r="H1484" s="346"/>
      <c r="I1484" s="149"/>
      <c r="J1484" s="149"/>
      <c r="K1484" s="184">
        <v>29.93</v>
      </c>
      <c r="L1484" s="184">
        <v>3334.39</v>
      </c>
      <c r="M1484" s="413"/>
    </row>
    <row r="1485" spans="1:13" outlineLevel="1">
      <c r="A1485" s="320" t="s">
        <v>61</v>
      </c>
      <c r="B1485" s="320" t="s">
        <v>870</v>
      </c>
      <c r="C1485" s="307"/>
      <c r="D1485" s="279">
        <v>45653</v>
      </c>
      <c r="E1485" s="279" t="s">
        <v>669</v>
      </c>
      <c r="F1485" s="23">
        <v>45658</v>
      </c>
      <c r="G1485" s="23">
        <v>45838</v>
      </c>
      <c r="H1485" s="346"/>
      <c r="I1485" s="49">
        <v>46.33</v>
      </c>
      <c r="J1485" s="46">
        <v>3658.81</v>
      </c>
      <c r="K1485" s="149"/>
      <c r="L1485" s="149"/>
      <c r="M1485" s="421" t="s">
        <v>299</v>
      </c>
    </row>
    <row r="1486" spans="1:13" outlineLevel="1">
      <c r="A1486" s="324"/>
      <c r="B1486" s="324"/>
      <c r="C1486" s="307"/>
      <c r="D1486" s="279">
        <v>45747</v>
      </c>
      <c r="E1486" s="279" t="s">
        <v>900</v>
      </c>
      <c r="F1486" s="110">
        <v>45839</v>
      </c>
      <c r="G1486" s="110">
        <v>46022</v>
      </c>
      <c r="H1486" s="346"/>
      <c r="I1486" s="49">
        <v>46.33</v>
      </c>
      <c r="J1486" s="46">
        <v>4052.56</v>
      </c>
      <c r="K1486" s="149"/>
      <c r="L1486" s="149"/>
      <c r="M1486" s="413"/>
    </row>
    <row r="1487" spans="1:13" outlineLevel="1">
      <c r="A1487" s="324"/>
      <c r="B1487" s="324"/>
      <c r="C1487" s="307"/>
      <c r="D1487" s="318">
        <v>45646</v>
      </c>
      <c r="E1487" s="304" t="s">
        <v>667</v>
      </c>
      <c r="F1487" s="109">
        <v>45658</v>
      </c>
      <c r="G1487" s="109">
        <v>45838</v>
      </c>
      <c r="H1487" s="346"/>
      <c r="I1487" s="149"/>
      <c r="J1487" s="149"/>
      <c r="K1487" s="184">
        <v>25.61</v>
      </c>
      <c r="L1487" s="184">
        <v>2741.88</v>
      </c>
      <c r="M1487" s="412" t="s">
        <v>311</v>
      </c>
    </row>
    <row r="1488" spans="1:13" outlineLevel="1">
      <c r="A1488" s="324"/>
      <c r="B1488" s="324"/>
      <c r="C1488" s="307"/>
      <c r="D1488" s="318"/>
      <c r="E1488" s="309"/>
      <c r="F1488" s="24">
        <v>45839</v>
      </c>
      <c r="G1488" s="24">
        <v>46022</v>
      </c>
      <c r="H1488" s="346"/>
      <c r="I1488" s="149"/>
      <c r="J1488" s="149"/>
      <c r="K1488" s="184">
        <v>29.93</v>
      </c>
      <c r="L1488" s="184">
        <v>3189.42</v>
      </c>
      <c r="M1488" s="413"/>
    </row>
    <row r="1489" spans="1:13" outlineLevel="1">
      <c r="A1489" s="324"/>
      <c r="B1489" s="324"/>
      <c r="C1489" s="307"/>
      <c r="D1489" s="318"/>
      <c r="E1489" s="309"/>
      <c r="F1489" s="109">
        <v>45658</v>
      </c>
      <c r="G1489" s="109">
        <v>45838</v>
      </c>
      <c r="H1489" s="346"/>
      <c r="I1489" s="149"/>
      <c r="J1489" s="149"/>
      <c r="K1489" s="184">
        <v>25.61</v>
      </c>
      <c r="L1489" s="184">
        <v>3003.02</v>
      </c>
      <c r="M1489" s="412" t="s">
        <v>312</v>
      </c>
    </row>
    <row r="1490" spans="1:13" outlineLevel="1">
      <c r="A1490" s="324"/>
      <c r="B1490" s="324"/>
      <c r="C1490" s="307"/>
      <c r="D1490" s="318"/>
      <c r="E1490" s="309"/>
      <c r="F1490" s="24">
        <v>45839</v>
      </c>
      <c r="G1490" s="24">
        <v>46022</v>
      </c>
      <c r="H1490" s="346"/>
      <c r="I1490" s="149"/>
      <c r="J1490" s="149"/>
      <c r="K1490" s="184">
        <v>29.93</v>
      </c>
      <c r="L1490" s="184">
        <v>3493.16</v>
      </c>
      <c r="M1490" s="413"/>
    </row>
    <row r="1491" spans="1:13" outlineLevel="1">
      <c r="A1491" s="324"/>
      <c r="B1491" s="324"/>
      <c r="C1491" s="307"/>
      <c r="D1491" s="318"/>
      <c r="E1491" s="309"/>
      <c r="F1491" s="109">
        <v>45658</v>
      </c>
      <c r="G1491" s="109">
        <v>45838</v>
      </c>
      <c r="H1491" s="346"/>
      <c r="I1491" s="149"/>
      <c r="J1491" s="149"/>
      <c r="K1491" s="184">
        <v>25.61</v>
      </c>
      <c r="L1491" s="184">
        <v>2556.62</v>
      </c>
      <c r="M1491" s="412" t="s">
        <v>313</v>
      </c>
    </row>
    <row r="1492" spans="1:13" outlineLevel="1">
      <c r="A1492" s="324"/>
      <c r="B1492" s="324"/>
      <c r="C1492" s="307"/>
      <c r="D1492" s="318"/>
      <c r="E1492" s="309"/>
      <c r="F1492" s="24">
        <v>45839</v>
      </c>
      <c r="G1492" s="24">
        <v>46022</v>
      </c>
      <c r="H1492" s="346"/>
      <c r="I1492" s="149"/>
      <c r="J1492" s="149"/>
      <c r="K1492" s="184">
        <v>29.93</v>
      </c>
      <c r="L1492" s="184">
        <v>2973.92</v>
      </c>
      <c r="M1492" s="413"/>
    </row>
    <row r="1493" spans="1:13" outlineLevel="1">
      <c r="A1493" s="324"/>
      <c r="B1493" s="324"/>
      <c r="C1493" s="307"/>
      <c r="D1493" s="318"/>
      <c r="E1493" s="309"/>
      <c r="F1493" s="109">
        <v>45658</v>
      </c>
      <c r="G1493" s="109">
        <v>45838</v>
      </c>
      <c r="H1493" s="346"/>
      <c r="I1493" s="149"/>
      <c r="J1493" s="149"/>
      <c r="K1493" s="184">
        <v>25.61</v>
      </c>
      <c r="L1493" s="184">
        <v>2741.88</v>
      </c>
      <c r="M1493" s="412" t="s">
        <v>314</v>
      </c>
    </row>
    <row r="1494" spans="1:13" outlineLevel="1">
      <c r="A1494" s="324"/>
      <c r="B1494" s="324"/>
      <c r="C1494" s="307"/>
      <c r="D1494" s="318"/>
      <c r="E1494" s="309"/>
      <c r="F1494" s="24">
        <v>45839</v>
      </c>
      <c r="G1494" s="24">
        <v>46022</v>
      </c>
      <c r="H1494" s="346"/>
      <c r="I1494" s="149"/>
      <c r="J1494" s="149"/>
      <c r="K1494" s="184">
        <v>29.93</v>
      </c>
      <c r="L1494" s="184">
        <v>3189.42</v>
      </c>
      <c r="M1494" s="413"/>
    </row>
    <row r="1495" spans="1:13" outlineLevel="1">
      <c r="A1495" s="324"/>
      <c r="B1495" s="324"/>
      <c r="C1495" s="307"/>
      <c r="D1495" s="318"/>
      <c r="E1495" s="309"/>
      <c r="F1495" s="109">
        <v>45658</v>
      </c>
      <c r="G1495" s="109">
        <v>45838</v>
      </c>
      <c r="H1495" s="346"/>
      <c r="I1495" s="149"/>
      <c r="J1495" s="149"/>
      <c r="K1495" s="184">
        <v>25.61</v>
      </c>
      <c r="L1495" s="184">
        <v>2866.51</v>
      </c>
      <c r="M1495" s="412" t="s">
        <v>315</v>
      </c>
    </row>
    <row r="1496" spans="1:13" outlineLevel="1">
      <c r="A1496" s="324"/>
      <c r="B1496" s="324"/>
      <c r="C1496" s="307"/>
      <c r="D1496" s="318"/>
      <c r="E1496" s="309"/>
      <c r="F1496" s="24">
        <v>45839</v>
      </c>
      <c r="G1496" s="24">
        <v>46022</v>
      </c>
      <c r="H1496" s="346"/>
      <c r="I1496" s="149"/>
      <c r="J1496" s="149"/>
      <c r="K1496" s="184">
        <v>29.93</v>
      </c>
      <c r="L1496" s="184">
        <v>3334.39</v>
      </c>
      <c r="M1496" s="413"/>
    </row>
    <row r="1497" spans="1:13" outlineLevel="1">
      <c r="A1497" s="324"/>
      <c r="B1497" s="324"/>
      <c r="C1497" s="307"/>
      <c r="D1497" s="318"/>
      <c r="E1497" s="309"/>
      <c r="F1497" s="109">
        <v>45658</v>
      </c>
      <c r="G1497" s="109">
        <v>45838</v>
      </c>
      <c r="H1497" s="346"/>
      <c r="I1497" s="149"/>
      <c r="J1497" s="149"/>
      <c r="K1497" s="184">
        <v>25.61</v>
      </c>
      <c r="L1497" s="184">
        <v>3101.47</v>
      </c>
      <c r="M1497" s="412" t="s">
        <v>316</v>
      </c>
    </row>
    <row r="1498" spans="1:13" outlineLevel="1">
      <c r="A1498" s="324"/>
      <c r="B1498" s="324"/>
      <c r="C1498" s="307"/>
      <c r="D1498" s="318"/>
      <c r="E1498" s="309"/>
      <c r="F1498" s="24">
        <v>45839</v>
      </c>
      <c r="G1498" s="24">
        <v>46022</v>
      </c>
      <c r="H1498" s="346"/>
      <c r="I1498" s="149"/>
      <c r="J1498" s="149"/>
      <c r="K1498" s="184">
        <v>29.93</v>
      </c>
      <c r="L1498" s="184">
        <v>3500</v>
      </c>
      <c r="M1498" s="413"/>
    </row>
    <row r="1499" spans="1:13" outlineLevel="1">
      <c r="A1499" s="324"/>
      <c r="B1499" s="324"/>
      <c r="C1499" s="307"/>
      <c r="D1499" s="318"/>
      <c r="E1499" s="309"/>
      <c r="F1499" s="109">
        <v>45658</v>
      </c>
      <c r="G1499" s="109">
        <v>45838</v>
      </c>
      <c r="H1499" s="346"/>
      <c r="I1499" s="149"/>
      <c r="J1499" s="149"/>
      <c r="K1499" s="184">
        <v>25.61</v>
      </c>
      <c r="L1499" s="184">
        <v>2627.64</v>
      </c>
      <c r="M1499" s="412" t="s">
        <v>317</v>
      </c>
    </row>
    <row r="1500" spans="1:13" outlineLevel="1">
      <c r="A1500" s="324"/>
      <c r="B1500" s="324"/>
      <c r="C1500" s="307"/>
      <c r="D1500" s="318"/>
      <c r="E1500" s="309"/>
      <c r="F1500" s="24">
        <v>45839</v>
      </c>
      <c r="G1500" s="24">
        <v>46022</v>
      </c>
      <c r="H1500" s="346"/>
      <c r="I1500" s="149"/>
      <c r="J1500" s="149"/>
      <c r="K1500" s="184">
        <v>29.93</v>
      </c>
      <c r="L1500" s="184">
        <v>3056.53</v>
      </c>
      <c r="M1500" s="413"/>
    </row>
    <row r="1501" spans="1:13" outlineLevel="1">
      <c r="A1501" s="324"/>
      <c r="B1501" s="324"/>
      <c r="C1501" s="307"/>
      <c r="D1501" s="318"/>
      <c r="E1501" s="309"/>
      <c r="F1501" s="109">
        <v>45658</v>
      </c>
      <c r="G1501" s="109">
        <v>45838</v>
      </c>
      <c r="H1501" s="346"/>
      <c r="I1501" s="149"/>
      <c r="J1501" s="149"/>
      <c r="K1501" s="184">
        <v>25.61</v>
      </c>
      <c r="L1501" s="184">
        <v>2866.51</v>
      </c>
      <c r="M1501" s="412" t="s">
        <v>318</v>
      </c>
    </row>
    <row r="1502" spans="1:13" outlineLevel="1">
      <c r="A1502" s="321"/>
      <c r="B1502" s="321"/>
      <c r="C1502" s="307"/>
      <c r="D1502" s="318"/>
      <c r="E1502" s="305"/>
      <c r="F1502" s="24">
        <v>45839</v>
      </c>
      <c r="G1502" s="24">
        <v>46022</v>
      </c>
      <c r="H1502" s="346"/>
      <c r="I1502" s="149"/>
      <c r="J1502" s="149"/>
      <c r="K1502" s="184">
        <v>29.93</v>
      </c>
      <c r="L1502" s="184">
        <v>3334.39</v>
      </c>
      <c r="M1502" s="413"/>
    </row>
    <row r="1503" spans="1:13" outlineLevel="1">
      <c r="A1503" s="320" t="s">
        <v>61</v>
      </c>
      <c r="B1503" s="320" t="s">
        <v>871</v>
      </c>
      <c r="C1503" s="307"/>
      <c r="D1503" s="279">
        <v>45653</v>
      </c>
      <c r="E1503" s="279" t="s">
        <v>669</v>
      </c>
      <c r="F1503" s="23">
        <v>45658</v>
      </c>
      <c r="G1503" s="23">
        <v>45838</v>
      </c>
      <c r="H1503" s="346"/>
      <c r="I1503" s="49">
        <v>46.33</v>
      </c>
      <c r="J1503" s="46">
        <v>3658.81</v>
      </c>
      <c r="K1503" s="149"/>
      <c r="L1503" s="149"/>
      <c r="M1503" s="421" t="s">
        <v>299</v>
      </c>
    </row>
    <row r="1504" spans="1:13" outlineLevel="1">
      <c r="A1504" s="324"/>
      <c r="B1504" s="324"/>
      <c r="C1504" s="307"/>
      <c r="D1504" s="279">
        <v>45747</v>
      </c>
      <c r="E1504" s="279" t="s">
        <v>900</v>
      </c>
      <c r="F1504" s="110">
        <v>45839</v>
      </c>
      <c r="G1504" s="110">
        <v>46022</v>
      </c>
      <c r="H1504" s="346"/>
      <c r="I1504" s="49">
        <v>46.33</v>
      </c>
      <c r="J1504" s="46">
        <v>4052.56</v>
      </c>
      <c r="K1504" s="149"/>
      <c r="L1504" s="149"/>
      <c r="M1504" s="413"/>
    </row>
    <row r="1505" spans="1:13" outlineLevel="1">
      <c r="A1505" s="324"/>
      <c r="B1505" s="324"/>
      <c r="C1505" s="307"/>
      <c r="D1505" s="318">
        <v>45646</v>
      </c>
      <c r="E1505" s="304" t="s">
        <v>667</v>
      </c>
      <c r="F1505" s="109">
        <v>45658</v>
      </c>
      <c r="G1505" s="109">
        <v>45838</v>
      </c>
      <c r="H1505" s="346"/>
      <c r="I1505" s="149"/>
      <c r="J1505" s="149"/>
      <c r="K1505" s="184">
        <v>25.61</v>
      </c>
      <c r="L1505" s="184">
        <v>2741.88</v>
      </c>
      <c r="M1505" s="412" t="s">
        <v>311</v>
      </c>
    </row>
    <row r="1506" spans="1:13" outlineLevel="1">
      <c r="A1506" s="324"/>
      <c r="B1506" s="324"/>
      <c r="C1506" s="307"/>
      <c r="D1506" s="318"/>
      <c r="E1506" s="309"/>
      <c r="F1506" s="24">
        <v>45839</v>
      </c>
      <c r="G1506" s="24">
        <v>46022</v>
      </c>
      <c r="H1506" s="346"/>
      <c r="I1506" s="149"/>
      <c r="J1506" s="149"/>
      <c r="K1506" s="184">
        <v>29.93</v>
      </c>
      <c r="L1506" s="184">
        <v>3189.42</v>
      </c>
      <c r="M1506" s="413"/>
    </row>
    <row r="1507" spans="1:13" outlineLevel="1">
      <c r="A1507" s="324"/>
      <c r="B1507" s="324"/>
      <c r="C1507" s="307"/>
      <c r="D1507" s="318"/>
      <c r="E1507" s="309"/>
      <c r="F1507" s="109">
        <v>45658</v>
      </c>
      <c r="G1507" s="109">
        <v>45838</v>
      </c>
      <c r="H1507" s="346"/>
      <c r="I1507" s="149"/>
      <c r="J1507" s="149"/>
      <c r="K1507" s="184">
        <v>25.61</v>
      </c>
      <c r="L1507" s="184">
        <v>3003.02</v>
      </c>
      <c r="M1507" s="412" t="s">
        <v>312</v>
      </c>
    </row>
    <row r="1508" spans="1:13" outlineLevel="1">
      <c r="A1508" s="324"/>
      <c r="B1508" s="324"/>
      <c r="C1508" s="307"/>
      <c r="D1508" s="318"/>
      <c r="E1508" s="309"/>
      <c r="F1508" s="24">
        <v>45839</v>
      </c>
      <c r="G1508" s="24">
        <v>46022</v>
      </c>
      <c r="H1508" s="346"/>
      <c r="I1508" s="149"/>
      <c r="J1508" s="149"/>
      <c r="K1508" s="184">
        <v>29.93</v>
      </c>
      <c r="L1508" s="184">
        <v>3493.16</v>
      </c>
      <c r="M1508" s="413"/>
    </row>
    <row r="1509" spans="1:13" outlineLevel="1">
      <c r="A1509" s="324"/>
      <c r="B1509" s="324"/>
      <c r="C1509" s="307"/>
      <c r="D1509" s="318"/>
      <c r="E1509" s="309"/>
      <c r="F1509" s="109">
        <v>45658</v>
      </c>
      <c r="G1509" s="109">
        <v>45838</v>
      </c>
      <c r="H1509" s="346"/>
      <c r="I1509" s="149"/>
      <c r="J1509" s="149"/>
      <c r="K1509" s="184">
        <v>25.61</v>
      </c>
      <c r="L1509" s="184">
        <v>2556.62</v>
      </c>
      <c r="M1509" s="412" t="s">
        <v>313</v>
      </c>
    </row>
    <row r="1510" spans="1:13" outlineLevel="1">
      <c r="A1510" s="324"/>
      <c r="B1510" s="324"/>
      <c r="C1510" s="307"/>
      <c r="D1510" s="318"/>
      <c r="E1510" s="309"/>
      <c r="F1510" s="24">
        <v>45839</v>
      </c>
      <c r="G1510" s="24">
        <v>46022</v>
      </c>
      <c r="H1510" s="346"/>
      <c r="I1510" s="149"/>
      <c r="J1510" s="149"/>
      <c r="K1510" s="184">
        <v>29.93</v>
      </c>
      <c r="L1510" s="184">
        <v>2973.92</v>
      </c>
      <c r="M1510" s="413"/>
    </row>
    <row r="1511" spans="1:13" outlineLevel="1">
      <c r="A1511" s="324"/>
      <c r="B1511" s="324"/>
      <c r="C1511" s="307"/>
      <c r="D1511" s="318"/>
      <c r="E1511" s="309"/>
      <c r="F1511" s="109">
        <v>45658</v>
      </c>
      <c r="G1511" s="109">
        <v>45838</v>
      </c>
      <c r="H1511" s="346"/>
      <c r="I1511" s="149"/>
      <c r="J1511" s="149"/>
      <c r="K1511" s="184">
        <v>25.61</v>
      </c>
      <c r="L1511" s="184">
        <v>2741.88</v>
      </c>
      <c r="M1511" s="412" t="s">
        <v>314</v>
      </c>
    </row>
    <row r="1512" spans="1:13" outlineLevel="1">
      <c r="A1512" s="324"/>
      <c r="B1512" s="324"/>
      <c r="C1512" s="307"/>
      <c r="D1512" s="318"/>
      <c r="E1512" s="309"/>
      <c r="F1512" s="24">
        <v>45839</v>
      </c>
      <c r="G1512" s="24">
        <v>46022</v>
      </c>
      <c r="H1512" s="346"/>
      <c r="I1512" s="149"/>
      <c r="J1512" s="149"/>
      <c r="K1512" s="184">
        <v>29.93</v>
      </c>
      <c r="L1512" s="184">
        <v>3189.42</v>
      </c>
      <c r="M1512" s="413"/>
    </row>
    <row r="1513" spans="1:13" outlineLevel="1">
      <c r="A1513" s="324"/>
      <c r="B1513" s="324"/>
      <c r="C1513" s="307"/>
      <c r="D1513" s="318"/>
      <c r="E1513" s="309"/>
      <c r="F1513" s="109">
        <v>45658</v>
      </c>
      <c r="G1513" s="109">
        <v>45838</v>
      </c>
      <c r="H1513" s="346"/>
      <c r="I1513" s="149"/>
      <c r="J1513" s="149"/>
      <c r="K1513" s="184">
        <v>25.61</v>
      </c>
      <c r="L1513" s="184">
        <v>2866.51</v>
      </c>
      <c r="M1513" s="412" t="s">
        <v>315</v>
      </c>
    </row>
    <row r="1514" spans="1:13" outlineLevel="1">
      <c r="A1514" s="324"/>
      <c r="B1514" s="324"/>
      <c r="C1514" s="307"/>
      <c r="D1514" s="318"/>
      <c r="E1514" s="309"/>
      <c r="F1514" s="24">
        <v>45839</v>
      </c>
      <c r="G1514" s="24">
        <v>46022</v>
      </c>
      <c r="H1514" s="346"/>
      <c r="I1514" s="149"/>
      <c r="J1514" s="149"/>
      <c r="K1514" s="184">
        <v>29.93</v>
      </c>
      <c r="L1514" s="184">
        <v>3334.39</v>
      </c>
      <c r="M1514" s="413"/>
    </row>
    <row r="1515" spans="1:13" outlineLevel="1">
      <c r="A1515" s="324"/>
      <c r="B1515" s="324"/>
      <c r="C1515" s="307"/>
      <c r="D1515" s="318"/>
      <c r="E1515" s="309"/>
      <c r="F1515" s="109">
        <v>45658</v>
      </c>
      <c r="G1515" s="109">
        <v>45838</v>
      </c>
      <c r="H1515" s="346"/>
      <c r="I1515" s="149"/>
      <c r="J1515" s="149"/>
      <c r="K1515" s="184">
        <v>25.61</v>
      </c>
      <c r="L1515" s="184">
        <v>3101.47</v>
      </c>
      <c r="M1515" s="412" t="s">
        <v>316</v>
      </c>
    </row>
    <row r="1516" spans="1:13" outlineLevel="1">
      <c r="A1516" s="324"/>
      <c r="B1516" s="324"/>
      <c r="C1516" s="307"/>
      <c r="D1516" s="318"/>
      <c r="E1516" s="309"/>
      <c r="F1516" s="24">
        <v>45839</v>
      </c>
      <c r="G1516" s="24">
        <v>46022</v>
      </c>
      <c r="H1516" s="346"/>
      <c r="I1516" s="149"/>
      <c r="J1516" s="149"/>
      <c r="K1516" s="184">
        <v>29.93</v>
      </c>
      <c r="L1516" s="184">
        <v>3500</v>
      </c>
      <c r="M1516" s="413"/>
    </row>
    <row r="1517" spans="1:13" outlineLevel="1">
      <c r="A1517" s="324"/>
      <c r="B1517" s="324"/>
      <c r="C1517" s="307"/>
      <c r="D1517" s="318"/>
      <c r="E1517" s="309"/>
      <c r="F1517" s="109">
        <v>45658</v>
      </c>
      <c r="G1517" s="109">
        <v>45838</v>
      </c>
      <c r="H1517" s="346"/>
      <c r="I1517" s="149"/>
      <c r="J1517" s="149"/>
      <c r="K1517" s="184">
        <v>25.61</v>
      </c>
      <c r="L1517" s="184">
        <v>2627.64</v>
      </c>
      <c r="M1517" s="412" t="s">
        <v>317</v>
      </c>
    </row>
    <row r="1518" spans="1:13" outlineLevel="1">
      <c r="A1518" s="324"/>
      <c r="B1518" s="324"/>
      <c r="C1518" s="307"/>
      <c r="D1518" s="318"/>
      <c r="E1518" s="309"/>
      <c r="F1518" s="24">
        <v>45839</v>
      </c>
      <c r="G1518" s="24">
        <v>46022</v>
      </c>
      <c r="H1518" s="346"/>
      <c r="I1518" s="149"/>
      <c r="J1518" s="149"/>
      <c r="K1518" s="184">
        <v>29.93</v>
      </c>
      <c r="L1518" s="184">
        <v>3056.53</v>
      </c>
      <c r="M1518" s="413"/>
    </row>
    <row r="1519" spans="1:13" outlineLevel="1">
      <c r="A1519" s="324"/>
      <c r="B1519" s="324"/>
      <c r="C1519" s="307"/>
      <c r="D1519" s="318"/>
      <c r="E1519" s="309"/>
      <c r="F1519" s="109">
        <v>45658</v>
      </c>
      <c r="G1519" s="109">
        <v>45838</v>
      </c>
      <c r="H1519" s="346"/>
      <c r="I1519" s="149"/>
      <c r="J1519" s="149"/>
      <c r="K1519" s="184">
        <v>25.61</v>
      </c>
      <c r="L1519" s="184">
        <v>2866.51</v>
      </c>
      <c r="M1519" s="412" t="s">
        <v>318</v>
      </c>
    </row>
    <row r="1520" spans="1:13" outlineLevel="1">
      <c r="A1520" s="321"/>
      <c r="B1520" s="321"/>
      <c r="C1520" s="307"/>
      <c r="D1520" s="318"/>
      <c r="E1520" s="305"/>
      <c r="F1520" s="24">
        <v>45839</v>
      </c>
      <c r="G1520" s="24">
        <v>46022</v>
      </c>
      <c r="H1520" s="346"/>
      <c r="I1520" s="149"/>
      <c r="J1520" s="149"/>
      <c r="K1520" s="184">
        <v>29.93</v>
      </c>
      <c r="L1520" s="184">
        <v>3334.39</v>
      </c>
      <c r="M1520" s="413"/>
    </row>
    <row r="1521" spans="1:13" outlineLevel="1">
      <c r="A1521" s="320" t="s">
        <v>61</v>
      </c>
      <c r="B1521" s="320" t="s">
        <v>872</v>
      </c>
      <c r="C1521" s="307"/>
      <c r="D1521" s="279">
        <v>45653</v>
      </c>
      <c r="E1521" s="279" t="s">
        <v>669</v>
      </c>
      <c r="F1521" s="23">
        <v>45658</v>
      </c>
      <c r="G1521" s="23">
        <v>45838</v>
      </c>
      <c r="H1521" s="346"/>
      <c r="I1521" s="49">
        <v>46.33</v>
      </c>
      <c r="J1521" s="46">
        <v>3658.81</v>
      </c>
      <c r="K1521" s="149"/>
      <c r="L1521" s="149"/>
      <c r="M1521" s="421" t="s">
        <v>299</v>
      </c>
    </row>
    <row r="1522" spans="1:13" outlineLevel="1">
      <c r="A1522" s="324"/>
      <c r="B1522" s="324"/>
      <c r="C1522" s="307"/>
      <c r="D1522" s="279">
        <v>45747</v>
      </c>
      <c r="E1522" s="279" t="s">
        <v>900</v>
      </c>
      <c r="F1522" s="110">
        <v>45839</v>
      </c>
      <c r="G1522" s="110">
        <v>46022</v>
      </c>
      <c r="H1522" s="346"/>
      <c r="I1522" s="49">
        <v>46.33</v>
      </c>
      <c r="J1522" s="46">
        <v>4052.56</v>
      </c>
      <c r="K1522" s="149"/>
      <c r="L1522" s="149"/>
      <c r="M1522" s="413"/>
    </row>
    <row r="1523" spans="1:13" outlineLevel="1">
      <c r="A1523" s="324"/>
      <c r="B1523" s="324"/>
      <c r="C1523" s="307"/>
      <c r="D1523" s="318">
        <v>45646</v>
      </c>
      <c r="E1523" s="304" t="s">
        <v>667</v>
      </c>
      <c r="F1523" s="109">
        <v>45658</v>
      </c>
      <c r="G1523" s="109">
        <v>45838</v>
      </c>
      <c r="H1523" s="346"/>
      <c r="I1523" s="149"/>
      <c r="J1523" s="149"/>
      <c r="K1523" s="184">
        <v>25.61</v>
      </c>
      <c r="L1523" s="184">
        <v>2741.88</v>
      </c>
      <c r="M1523" s="412" t="s">
        <v>311</v>
      </c>
    </row>
    <row r="1524" spans="1:13" outlineLevel="1">
      <c r="A1524" s="324"/>
      <c r="B1524" s="324"/>
      <c r="C1524" s="307"/>
      <c r="D1524" s="318"/>
      <c r="E1524" s="309"/>
      <c r="F1524" s="24">
        <v>45839</v>
      </c>
      <c r="G1524" s="24">
        <v>46022</v>
      </c>
      <c r="H1524" s="346"/>
      <c r="I1524" s="149"/>
      <c r="J1524" s="149"/>
      <c r="K1524" s="184">
        <v>29.93</v>
      </c>
      <c r="L1524" s="184">
        <v>3189.42</v>
      </c>
      <c r="M1524" s="413"/>
    </row>
    <row r="1525" spans="1:13" outlineLevel="1">
      <c r="A1525" s="324"/>
      <c r="B1525" s="324"/>
      <c r="C1525" s="307"/>
      <c r="D1525" s="318"/>
      <c r="E1525" s="309"/>
      <c r="F1525" s="109">
        <v>45658</v>
      </c>
      <c r="G1525" s="109">
        <v>45838</v>
      </c>
      <c r="H1525" s="346"/>
      <c r="I1525" s="149"/>
      <c r="J1525" s="149"/>
      <c r="K1525" s="184">
        <v>25.61</v>
      </c>
      <c r="L1525" s="184">
        <v>3003.02</v>
      </c>
      <c r="M1525" s="412" t="s">
        <v>312</v>
      </c>
    </row>
    <row r="1526" spans="1:13" outlineLevel="1">
      <c r="A1526" s="324"/>
      <c r="B1526" s="324"/>
      <c r="C1526" s="307"/>
      <c r="D1526" s="318"/>
      <c r="E1526" s="309"/>
      <c r="F1526" s="24">
        <v>45839</v>
      </c>
      <c r="G1526" s="24">
        <v>46022</v>
      </c>
      <c r="H1526" s="346"/>
      <c r="I1526" s="149"/>
      <c r="J1526" s="149"/>
      <c r="K1526" s="184">
        <v>29.93</v>
      </c>
      <c r="L1526" s="184">
        <v>3493.16</v>
      </c>
      <c r="M1526" s="413"/>
    </row>
    <row r="1527" spans="1:13" outlineLevel="1">
      <c r="A1527" s="324"/>
      <c r="B1527" s="324"/>
      <c r="C1527" s="307"/>
      <c r="D1527" s="318"/>
      <c r="E1527" s="309"/>
      <c r="F1527" s="109">
        <v>45658</v>
      </c>
      <c r="G1527" s="109">
        <v>45838</v>
      </c>
      <c r="H1527" s="346"/>
      <c r="I1527" s="149"/>
      <c r="J1527" s="149"/>
      <c r="K1527" s="184">
        <v>25.61</v>
      </c>
      <c r="L1527" s="184">
        <v>2556.62</v>
      </c>
      <c r="M1527" s="412" t="s">
        <v>313</v>
      </c>
    </row>
    <row r="1528" spans="1:13" outlineLevel="1">
      <c r="A1528" s="324"/>
      <c r="B1528" s="324"/>
      <c r="C1528" s="307"/>
      <c r="D1528" s="318"/>
      <c r="E1528" s="309"/>
      <c r="F1528" s="24">
        <v>45839</v>
      </c>
      <c r="G1528" s="24">
        <v>46022</v>
      </c>
      <c r="H1528" s="346"/>
      <c r="I1528" s="149"/>
      <c r="J1528" s="149"/>
      <c r="K1528" s="184">
        <v>29.93</v>
      </c>
      <c r="L1528" s="184">
        <v>2973.92</v>
      </c>
      <c r="M1528" s="413"/>
    </row>
    <row r="1529" spans="1:13" outlineLevel="1">
      <c r="A1529" s="324"/>
      <c r="B1529" s="324"/>
      <c r="C1529" s="307"/>
      <c r="D1529" s="318"/>
      <c r="E1529" s="309"/>
      <c r="F1529" s="109">
        <v>45658</v>
      </c>
      <c r="G1529" s="109">
        <v>45838</v>
      </c>
      <c r="H1529" s="346"/>
      <c r="I1529" s="149"/>
      <c r="J1529" s="149"/>
      <c r="K1529" s="184">
        <v>25.61</v>
      </c>
      <c r="L1529" s="184">
        <v>2741.88</v>
      </c>
      <c r="M1529" s="412" t="s">
        <v>314</v>
      </c>
    </row>
    <row r="1530" spans="1:13" outlineLevel="1">
      <c r="A1530" s="324"/>
      <c r="B1530" s="324"/>
      <c r="C1530" s="307"/>
      <c r="D1530" s="318"/>
      <c r="E1530" s="309"/>
      <c r="F1530" s="24">
        <v>45839</v>
      </c>
      <c r="G1530" s="24">
        <v>46022</v>
      </c>
      <c r="H1530" s="346"/>
      <c r="I1530" s="149"/>
      <c r="J1530" s="149"/>
      <c r="K1530" s="184">
        <v>29.93</v>
      </c>
      <c r="L1530" s="184">
        <v>3189.42</v>
      </c>
      <c r="M1530" s="413"/>
    </row>
    <row r="1531" spans="1:13" outlineLevel="1">
      <c r="A1531" s="324"/>
      <c r="B1531" s="324"/>
      <c r="C1531" s="307"/>
      <c r="D1531" s="318"/>
      <c r="E1531" s="309"/>
      <c r="F1531" s="109">
        <v>45658</v>
      </c>
      <c r="G1531" s="109">
        <v>45838</v>
      </c>
      <c r="H1531" s="346"/>
      <c r="I1531" s="149"/>
      <c r="J1531" s="149"/>
      <c r="K1531" s="184">
        <v>25.61</v>
      </c>
      <c r="L1531" s="184">
        <v>2866.51</v>
      </c>
      <c r="M1531" s="412" t="s">
        <v>315</v>
      </c>
    </row>
    <row r="1532" spans="1:13" outlineLevel="1">
      <c r="A1532" s="324"/>
      <c r="B1532" s="324"/>
      <c r="C1532" s="307"/>
      <c r="D1532" s="318"/>
      <c r="E1532" s="309"/>
      <c r="F1532" s="24">
        <v>45839</v>
      </c>
      <c r="G1532" s="24">
        <v>46022</v>
      </c>
      <c r="H1532" s="346"/>
      <c r="I1532" s="149"/>
      <c r="J1532" s="149"/>
      <c r="K1532" s="184">
        <v>29.93</v>
      </c>
      <c r="L1532" s="184">
        <v>3334.39</v>
      </c>
      <c r="M1532" s="413"/>
    </row>
    <row r="1533" spans="1:13" outlineLevel="1">
      <c r="A1533" s="324"/>
      <c r="B1533" s="324"/>
      <c r="C1533" s="307"/>
      <c r="D1533" s="318"/>
      <c r="E1533" s="309"/>
      <c r="F1533" s="109">
        <v>45658</v>
      </c>
      <c r="G1533" s="109">
        <v>45838</v>
      </c>
      <c r="H1533" s="346"/>
      <c r="I1533" s="149"/>
      <c r="J1533" s="149"/>
      <c r="K1533" s="184">
        <v>25.61</v>
      </c>
      <c r="L1533" s="184">
        <v>3101.47</v>
      </c>
      <c r="M1533" s="412" t="s">
        <v>316</v>
      </c>
    </row>
    <row r="1534" spans="1:13" outlineLevel="1">
      <c r="A1534" s="324"/>
      <c r="B1534" s="324"/>
      <c r="C1534" s="307"/>
      <c r="D1534" s="318"/>
      <c r="E1534" s="309"/>
      <c r="F1534" s="24">
        <v>45839</v>
      </c>
      <c r="G1534" s="24">
        <v>46022</v>
      </c>
      <c r="H1534" s="346"/>
      <c r="I1534" s="149"/>
      <c r="J1534" s="149"/>
      <c r="K1534" s="184">
        <v>29.93</v>
      </c>
      <c r="L1534" s="184">
        <v>3500</v>
      </c>
      <c r="M1534" s="413"/>
    </row>
    <row r="1535" spans="1:13" outlineLevel="1">
      <c r="A1535" s="324"/>
      <c r="B1535" s="324"/>
      <c r="C1535" s="307"/>
      <c r="D1535" s="318"/>
      <c r="E1535" s="309"/>
      <c r="F1535" s="109">
        <v>45658</v>
      </c>
      <c r="G1535" s="109">
        <v>45838</v>
      </c>
      <c r="H1535" s="346"/>
      <c r="I1535" s="149"/>
      <c r="J1535" s="149"/>
      <c r="K1535" s="184">
        <v>25.61</v>
      </c>
      <c r="L1535" s="184">
        <v>2627.64</v>
      </c>
      <c r="M1535" s="412" t="s">
        <v>317</v>
      </c>
    </row>
    <row r="1536" spans="1:13" outlineLevel="1">
      <c r="A1536" s="324"/>
      <c r="B1536" s="324"/>
      <c r="C1536" s="307"/>
      <c r="D1536" s="318"/>
      <c r="E1536" s="309"/>
      <c r="F1536" s="24">
        <v>45839</v>
      </c>
      <c r="G1536" s="24">
        <v>46022</v>
      </c>
      <c r="H1536" s="346"/>
      <c r="I1536" s="149"/>
      <c r="J1536" s="149"/>
      <c r="K1536" s="184">
        <v>29.93</v>
      </c>
      <c r="L1536" s="184">
        <v>3056.53</v>
      </c>
      <c r="M1536" s="413"/>
    </row>
    <row r="1537" spans="1:13" outlineLevel="1">
      <c r="A1537" s="324"/>
      <c r="B1537" s="324"/>
      <c r="C1537" s="307"/>
      <c r="D1537" s="318"/>
      <c r="E1537" s="309"/>
      <c r="F1537" s="109">
        <v>45658</v>
      </c>
      <c r="G1537" s="109">
        <v>45838</v>
      </c>
      <c r="H1537" s="346"/>
      <c r="I1537" s="149"/>
      <c r="J1537" s="149"/>
      <c r="K1537" s="184">
        <v>25.61</v>
      </c>
      <c r="L1537" s="184">
        <v>2866.51</v>
      </c>
      <c r="M1537" s="412" t="s">
        <v>318</v>
      </c>
    </row>
    <row r="1538" spans="1:13" outlineLevel="1">
      <c r="A1538" s="321"/>
      <c r="B1538" s="321"/>
      <c r="C1538" s="307"/>
      <c r="D1538" s="318"/>
      <c r="E1538" s="305"/>
      <c r="F1538" s="24">
        <v>45839</v>
      </c>
      <c r="G1538" s="24">
        <v>46022</v>
      </c>
      <c r="H1538" s="346"/>
      <c r="I1538" s="149"/>
      <c r="J1538" s="149"/>
      <c r="K1538" s="184">
        <v>29.93</v>
      </c>
      <c r="L1538" s="184">
        <v>3334.39</v>
      </c>
      <c r="M1538" s="413"/>
    </row>
    <row r="1539" spans="1:13" outlineLevel="1">
      <c r="A1539" s="320" t="s">
        <v>61</v>
      </c>
      <c r="B1539" s="320" t="s">
        <v>873</v>
      </c>
      <c r="C1539" s="307"/>
      <c r="D1539" s="279">
        <v>45653</v>
      </c>
      <c r="E1539" s="279" t="s">
        <v>669</v>
      </c>
      <c r="F1539" s="23">
        <v>45658</v>
      </c>
      <c r="G1539" s="23">
        <v>45838</v>
      </c>
      <c r="H1539" s="346"/>
      <c r="I1539" s="49">
        <v>46.33</v>
      </c>
      <c r="J1539" s="46">
        <v>3658.81</v>
      </c>
      <c r="K1539" s="149"/>
      <c r="L1539" s="149"/>
      <c r="M1539" s="421" t="s">
        <v>299</v>
      </c>
    </row>
    <row r="1540" spans="1:13" outlineLevel="1">
      <c r="A1540" s="324"/>
      <c r="B1540" s="324"/>
      <c r="C1540" s="307"/>
      <c r="D1540" s="279">
        <v>45747</v>
      </c>
      <c r="E1540" s="279" t="s">
        <v>900</v>
      </c>
      <c r="F1540" s="110">
        <v>45839</v>
      </c>
      <c r="G1540" s="110">
        <v>46022</v>
      </c>
      <c r="H1540" s="346"/>
      <c r="I1540" s="49">
        <v>46.33</v>
      </c>
      <c r="J1540" s="46">
        <v>4052.56</v>
      </c>
      <c r="K1540" s="149"/>
      <c r="L1540" s="149"/>
      <c r="M1540" s="413"/>
    </row>
    <row r="1541" spans="1:13" outlineLevel="1">
      <c r="A1541" s="324"/>
      <c r="B1541" s="324"/>
      <c r="C1541" s="307"/>
      <c r="D1541" s="318">
        <v>45646</v>
      </c>
      <c r="E1541" s="304" t="s">
        <v>667</v>
      </c>
      <c r="F1541" s="109">
        <v>45658</v>
      </c>
      <c r="G1541" s="109">
        <v>45838</v>
      </c>
      <c r="H1541" s="346"/>
      <c r="I1541" s="149"/>
      <c r="J1541" s="149"/>
      <c r="K1541" s="184">
        <v>25.61</v>
      </c>
      <c r="L1541" s="184">
        <v>2741.88</v>
      </c>
      <c r="M1541" s="412" t="s">
        <v>311</v>
      </c>
    </row>
    <row r="1542" spans="1:13" outlineLevel="1">
      <c r="A1542" s="324"/>
      <c r="B1542" s="324"/>
      <c r="C1542" s="307"/>
      <c r="D1542" s="318"/>
      <c r="E1542" s="309"/>
      <c r="F1542" s="24">
        <v>45839</v>
      </c>
      <c r="G1542" s="24">
        <v>46022</v>
      </c>
      <c r="H1542" s="346"/>
      <c r="I1542" s="149"/>
      <c r="J1542" s="149"/>
      <c r="K1542" s="184">
        <v>29.93</v>
      </c>
      <c r="L1542" s="184">
        <v>3189.42</v>
      </c>
      <c r="M1542" s="413"/>
    </row>
    <row r="1543" spans="1:13" outlineLevel="1">
      <c r="A1543" s="324"/>
      <c r="B1543" s="324"/>
      <c r="C1543" s="307"/>
      <c r="D1543" s="318"/>
      <c r="E1543" s="309"/>
      <c r="F1543" s="109">
        <v>45658</v>
      </c>
      <c r="G1543" s="109">
        <v>45838</v>
      </c>
      <c r="H1543" s="346"/>
      <c r="I1543" s="149"/>
      <c r="J1543" s="149"/>
      <c r="K1543" s="184">
        <v>25.61</v>
      </c>
      <c r="L1543" s="184">
        <v>3003.02</v>
      </c>
      <c r="M1543" s="412" t="s">
        <v>312</v>
      </c>
    </row>
    <row r="1544" spans="1:13" outlineLevel="1">
      <c r="A1544" s="324"/>
      <c r="B1544" s="324"/>
      <c r="C1544" s="307"/>
      <c r="D1544" s="318"/>
      <c r="E1544" s="309"/>
      <c r="F1544" s="24">
        <v>45839</v>
      </c>
      <c r="G1544" s="24">
        <v>46022</v>
      </c>
      <c r="H1544" s="346"/>
      <c r="I1544" s="149"/>
      <c r="J1544" s="149"/>
      <c r="K1544" s="184">
        <v>29.93</v>
      </c>
      <c r="L1544" s="184">
        <v>3493.16</v>
      </c>
      <c r="M1544" s="413"/>
    </row>
    <row r="1545" spans="1:13" outlineLevel="1">
      <c r="A1545" s="324"/>
      <c r="B1545" s="324"/>
      <c r="C1545" s="307"/>
      <c r="D1545" s="318"/>
      <c r="E1545" s="309"/>
      <c r="F1545" s="109">
        <v>45658</v>
      </c>
      <c r="G1545" s="109">
        <v>45838</v>
      </c>
      <c r="H1545" s="346"/>
      <c r="I1545" s="149"/>
      <c r="J1545" s="149"/>
      <c r="K1545" s="184">
        <v>25.61</v>
      </c>
      <c r="L1545" s="184">
        <v>2556.62</v>
      </c>
      <c r="M1545" s="412" t="s">
        <v>313</v>
      </c>
    </row>
    <row r="1546" spans="1:13" outlineLevel="1">
      <c r="A1546" s="324"/>
      <c r="B1546" s="324"/>
      <c r="C1546" s="307"/>
      <c r="D1546" s="318"/>
      <c r="E1546" s="309"/>
      <c r="F1546" s="24">
        <v>45839</v>
      </c>
      <c r="G1546" s="24">
        <v>46022</v>
      </c>
      <c r="H1546" s="346"/>
      <c r="I1546" s="149"/>
      <c r="J1546" s="149"/>
      <c r="K1546" s="184">
        <v>29.93</v>
      </c>
      <c r="L1546" s="184">
        <v>2973.92</v>
      </c>
      <c r="M1546" s="413"/>
    </row>
    <row r="1547" spans="1:13" outlineLevel="1">
      <c r="A1547" s="324"/>
      <c r="B1547" s="324"/>
      <c r="C1547" s="307"/>
      <c r="D1547" s="318"/>
      <c r="E1547" s="309"/>
      <c r="F1547" s="109">
        <v>45658</v>
      </c>
      <c r="G1547" s="109">
        <v>45838</v>
      </c>
      <c r="H1547" s="346"/>
      <c r="I1547" s="149"/>
      <c r="J1547" s="149"/>
      <c r="K1547" s="184">
        <v>25.61</v>
      </c>
      <c r="L1547" s="184">
        <v>2741.88</v>
      </c>
      <c r="M1547" s="412" t="s">
        <v>314</v>
      </c>
    </row>
    <row r="1548" spans="1:13" outlineLevel="1">
      <c r="A1548" s="324"/>
      <c r="B1548" s="324"/>
      <c r="C1548" s="307"/>
      <c r="D1548" s="318"/>
      <c r="E1548" s="309"/>
      <c r="F1548" s="24">
        <v>45839</v>
      </c>
      <c r="G1548" s="24">
        <v>46022</v>
      </c>
      <c r="H1548" s="346"/>
      <c r="I1548" s="149"/>
      <c r="J1548" s="149"/>
      <c r="K1548" s="184">
        <v>29.93</v>
      </c>
      <c r="L1548" s="184">
        <v>3189.42</v>
      </c>
      <c r="M1548" s="413"/>
    </row>
    <row r="1549" spans="1:13" outlineLevel="1">
      <c r="A1549" s="324"/>
      <c r="B1549" s="324"/>
      <c r="C1549" s="307"/>
      <c r="D1549" s="318"/>
      <c r="E1549" s="309"/>
      <c r="F1549" s="109">
        <v>45658</v>
      </c>
      <c r="G1549" s="109">
        <v>45838</v>
      </c>
      <c r="H1549" s="346"/>
      <c r="I1549" s="149"/>
      <c r="J1549" s="149"/>
      <c r="K1549" s="184">
        <v>25.61</v>
      </c>
      <c r="L1549" s="184">
        <v>2866.51</v>
      </c>
      <c r="M1549" s="412" t="s">
        <v>315</v>
      </c>
    </row>
    <row r="1550" spans="1:13" outlineLevel="1">
      <c r="A1550" s="324"/>
      <c r="B1550" s="324"/>
      <c r="C1550" s="307"/>
      <c r="D1550" s="318"/>
      <c r="E1550" s="309"/>
      <c r="F1550" s="24">
        <v>45839</v>
      </c>
      <c r="G1550" s="24">
        <v>46022</v>
      </c>
      <c r="H1550" s="346"/>
      <c r="I1550" s="149"/>
      <c r="J1550" s="149"/>
      <c r="K1550" s="184">
        <v>29.93</v>
      </c>
      <c r="L1550" s="184">
        <v>3334.39</v>
      </c>
      <c r="M1550" s="413"/>
    </row>
    <row r="1551" spans="1:13" outlineLevel="1">
      <c r="A1551" s="324"/>
      <c r="B1551" s="324"/>
      <c r="C1551" s="307"/>
      <c r="D1551" s="318"/>
      <c r="E1551" s="309"/>
      <c r="F1551" s="109">
        <v>45658</v>
      </c>
      <c r="G1551" s="109">
        <v>45838</v>
      </c>
      <c r="H1551" s="346"/>
      <c r="I1551" s="149"/>
      <c r="J1551" s="149"/>
      <c r="K1551" s="184">
        <v>25.61</v>
      </c>
      <c r="L1551" s="184">
        <v>3101.47</v>
      </c>
      <c r="M1551" s="412" t="s">
        <v>316</v>
      </c>
    </row>
    <row r="1552" spans="1:13" outlineLevel="1">
      <c r="A1552" s="324"/>
      <c r="B1552" s="324"/>
      <c r="C1552" s="307"/>
      <c r="D1552" s="318"/>
      <c r="E1552" s="309"/>
      <c r="F1552" s="24">
        <v>45839</v>
      </c>
      <c r="G1552" s="24">
        <v>46022</v>
      </c>
      <c r="H1552" s="346"/>
      <c r="I1552" s="149"/>
      <c r="J1552" s="149"/>
      <c r="K1552" s="184">
        <v>29.93</v>
      </c>
      <c r="L1552" s="184">
        <v>3500</v>
      </c>
      <c r="M1552" s="413"/>
    </row>
    <row r="1553" spans="1:13" outlineLevel="1">
      <c r="A1553" s="324"/>
      <c r="B1553" s="324"/>
      <c r="C1553" s="307"/>
      <c r="D1553" s="318"/>
      <c r="E1553" s="309"/>
      <c r="F1553" s="109">
        <v>45658</v>
      </c>
      <c r="G1553" s="109">
        <v>45838</v>
      </c>
      <c r="H1553" s="346"/>
      <c r="I1553" s="149"/>
      <c r="J1553" s="149"/>
      <c r="K1553" s="184">
        <v>25.61</v>
      </c>
      <c r="L1553" s="184">
        <v>2627.64</v>
      </c>
      <c r="M1553" s="412" t="s">
        <v>317</v>
      </c>
    </row>
    <row r="1554" spans="1:13" outlineLevel="1">
      <c r="A1554" s="324"/>
      <c r="B1554" s="324"/>
      <c r="C1554" s="307"/>
      <c r="D1554" s="318"/>
      <c r="E1554" s="309"/>
      <c r="F1554" s="24">
        <v>45839</v>
      </c>
      <c r="G1554" s="24">
        <v>46022</v>
      </c>
      <c r="H1554" s="346"/>
      <c r="I1554" s="149"/>
      <c r="J1554" s="149"/>
      <c r="K1554" s="184">
        <v>29.93</v>
      </c>
      <c r="L1554" s="184">
        <v>3056.53</v>
      </c>
      <c r="M1554" s="413"/>
    </row>
    <row r="1555" spans="1:13" outlineLevel="1">
      <c r="A1555" s="324"/>
      <c r="B1555" s="324"/>
      <c r="C1555" s="307"/>
      <c r="D1555" s="318"/>
      <c r="E1555" s="309"/>
      <c r="F1555" s="109">
        <v>45658</v>
      </c>
      <c r="G1555" s="109">
        <v>45838</v>
      </c>
      <c r="H1555" s="346"/>
      <c r="I1555" s="149"/>
      <c r="J1555" s="149"/>
      <c r="K1555" s="184">
        <v>25.61</v>
      </c>
      <c r="L1555" s="184">
        <v>2866.51</v>
      </c>
      <c r="M1555" s="412" t="s">
        <v>318</v>
      </c>
    </row>
    <row r="1556" spans="1:13" outlineLevel="1">
      <c r="A1556" s="321"/>
      <c r="B1556" s="321"/>
      <c r="C1556" s="307"/>
      <c r="D1556" s="318"/>
      <c r="E1556" s="305"/>
      <c r="F1556" s="24">
        <v>45839</v>
      </c>
      <c r="G1556" s="24">
        <v>46022</v>
      </c>
      <c r="H1556" s="346"/>
      <c r="I1556" s="149"/>
      <c r="J1556" s="149"/>
      <c r="K1556" s="184">
        <v>29.93</v>
      </c>
      <c r="L1556" s="184">
        <v>3334.39</v>
      </c>
      <c r="M1556" s="413"/>
    </row>
    <row r="1557" spans="1:13" outlineLevel="1">
      <c r="A1557" s="320" t="s">
        <v>61</v>
      </c>
      <c r="B1557" s="320" t="s">
        <v>874</v>
      </c>
      <c r="C1557" s="307"/>
      <c r="D1557" s="279">
        <v>45653</v>
      </c>
      <c r="E1557" s="279" t="s">
        <v>669</v>
      </c>
      <c r="F1557" s="23">
        <v>45658</v>
      </c>
      <c r="G1557" s="23">
        <v>45838</v>
      </c>
      <c r="H1557" s="346"/>
      <c r="I1557" s="49">
        <v>46.33</v>
      </c>
      <c r="J1557" s="46">
        <v>3658.81</v>
      </c>
      <c r="K1557" s="149"/>
      <c r="L1557" s="149"/>
      <c r="M1557" s="421" t="s">
        <v>299</v>
      </c>
    </row>
    <row r="1558" spans="1:13" outlineLevel="1">
      <c r="A1558" s="324"/>
      <c r="B1558" s="324"/>
      <c r="C1558" s="307"/>
      <c r="D1558" s="279">
        <v>45747</v>
      </c>
      <c r="E1558" s="279" t="s">
        <v>900</v>
      </c>
      <c r="F1558" s="110">
        <v>45839</v>
      </c>
      <c r="G1558" s="110">
        <v>46022</v>
      </c>
      <c r="H1558" s="346"/>
      <c r="I1558" s="49">
        <v>46.33</v>
      </c>
      <c r="J1558" s="46">
        <v>4052.56</v>
      </c>
      <c r="K1558" s="149"/>
      <c r="L1558" s="149"/>
      <c r="M1558" s="413"/>
    </row>
    <row r="1559" spans="1:13" outlineLevel="1">
      <c r="A1559" s="324"/>
      <c r="B1559" s="324"/>
      <c r="C1559" s="307"/>
      <c r="D1559" s="318">
        <v>45646</v>
      </c>
      <c r="E1559" s="304" t="s">
        <v>667</v>
      </c>
      <c r="F1559" s="109">
        <v>45658</v>
      </c>
      <c r="G1559" s="109">
        <v>45838</v>
      </c>
      <c r="H1559" s="346"/>
      <c r="I1559" s="149"/>
      <c r="J1559" s="149"/>
      <c r="K1559" s="184">
        <v>25.61</v>
      </c>
      <c r="L1559" s="184">
        <v>2741.88</v>
      </c>
      <c r="M1559" s="412" t="s">
        <v>311</v>
      </c>
    </row>
    <row r="1560" spans="1:13" outlineLevel="1">
      <c r="A1560" s="324"/>
      <c r="B1560" s="324"/>
      <c r="C1560" s="307"/>
      <c r="D1560" s="318"/>
      <c r="E1560" s="309"/>
      <c r="F1560" s="24">
        <v>45839</v>
      </c>
      <c r="G1560" s="24">
        <v>46022</v>
      </c>
      <c r="H1560" s="346"/>
      <c r="I1560" s="149"/>
      <c r="J1560" s="149"/>
      <c r="K1560" s="184">
        <v>29.93</v>
      </c>
      <c r="L1560" s="184">
        <v>3189.42</v>
      </c>
      <c r="M1560" s="413"/>
    </row>
    <row r="1561" spans="1:13" outlineLevel="1">
      <c r="A1561" s="324"/>
      <c r="B1561" s="324"/>
      <c r="C1561" s="307"/>
      <c r="D1561" s="318"/>
      <c r="E1561" s="309"/>
      <c r="F1561" s="109">
        <v>45658</v>
      </c>
      <c r="G1561" s="109">
        <v>45838</v>
      </c>
      <c r="H1561" s="346"/>
      <c r="I1561" s="149"/>
      <c r="J1561" s="149"/>
      <c r="K1561" s="184">
        <v>25.61</v>
      </c>
      <c r="L1561" s="184">
        <v>3003.02</v>
      </c>
      <c r="M1561" s="412" t="s">
        <v>312</v>
      </c>
    </row>
    <row r="1562" spans="1:13" outlineLevel="1">
      <c r="A1562" s="324"/>
      <c r="B1562" s="324"/>
      <c r="C1562" s="307"/>
      <c r="D1562" s="318"/>
      <c r="E1562" s="309"/>
      <c r="F1562" s="24">
        <v>45839</v>
      </c>
      <c r="G1562" s="24">
        <v>46022</v>
      </c>
      <c r="H1562" s="346"/>
      <c r="I1562" s="149"/>
      <c r="J1562" s="149"/>
      <c r="K1562" s="184">
        <v>29.93</v>
      </c>
      <c r="L1562" s="184">
        <v>3493.16</v>
      </c>
      <c r="M1562" s="413"/>
    </row>
    <row r="1563" spans="1:13" outlineLevel="1">
      <c r="A1563" s="324"/>
      <c r="B1563" s="324"/>
      <c r="C1563" s="307"/>
      <c r="D1563" s="318"/>
      <c r="E1563" s="309"/>
      <c r="F1563" s="109">
        <v>45658</v>
      </c>
      <c r="G1563" s="109">
        <v>45838</v>
      </c>
      <c r="H1563" s="346"/>
      <c r="I1563" s="149"/>
      <c r="J1563" s="149"/>
      <c r="K1563" s="184">
        <v>25.61</v>
      </c>
      <c r="L1563" s="184">
        <v>2556.62</v>
      </c>
      <c r="M1563" s="412" t="s">
        <v>313</v>
      </c>
    </row>
    <row r="1564" spans="1:13" outlineLevel="1">
      <c r="A1564" s="324"/>
      <c r="B1564" s="324"/>
      <c r="C1564" s="307"/>
      <c r="D1564" s="318"/>
      <c r="E1564" s="309"/>
      <c r="F1564" s="24">
        <v>45839</v>
      </c>
      <c r="G1564" s="24">
        <v>46022</v>
      </c>
      <c r="H1564" s="346"/>
      <c r="I1564" s="149"/>
      <c r="J1564" s="149"/>
      <c r="K1564" s="184">
        <v>29.93</v>
      </c>
      <c r="L1564" s="184">
        <v>2973.92</v>
      </c>
      <c r="M1564" s="413"/>
    </row>
    <row r="1565" spans="1:13" outlineLevel="1">
      <c r="A1565" s="324"/>
      <c r="B1565" s="324"/>
      <c r="C1565" s="307"/>
      <c r="D1565" s="318"/>
      <c r="E1565" s="309"/>
      <c r="F1565" s="109">
        <v>45658</v>
      </c>
      <c r="G1565" s="109">
        <v>45838</v>
      </c>
      <c r="H1565" s="346"/>
      <c r="I1565" s="149"/>
      <c r="J1565" s="149"/>
      <c r="K1565" s="184">
        <v>25.61</v>
      </c>
      <c r="L1565" s="184">
        <v>2741.88</v>
      </c>
      <c r="M1565" s="412" t="s">
        <v>314</v>
      </c>
    </row>
    <row r="1566" spans="1:13" outlineLevel="1">
      <c r="A1566" s="324"/>
      <c r="B1566" s="324"/>
      <c r="C1566" s="307"/>
      <c r="D1566" s="318"/>
      <c r="E1566" s="309"/>
      <c r="F1566" s="24">
        <v>45839</v>
      </c>
      <c r="G1566" s="24">
        <v>46022</v>
      </c>
      <c r="H1566" s="346"/>
      <c r="I1566" s="149"/>
      <c r="J1566" s="149"/>
      <c r="K1566" s="184">
        <v>29.93</v>
      </c>
      <c r="L1566" s="184">
        <v>3189.42</v>
      </c>
      <c r="M1566" s="413"/>
    </row>
    <row r="1567" spans="1:13" outlineLevel="1">
      <c r="A1567" s="324"/>
      <c r="B1567" s="324"/>
      <c r="C1567" s="307"/>
      <c r="D1567" s="318"/>
      <c r="E1567" s="309"/>
      <c r="F1567" s="109">
        <v>45658</v>
      </c>
      <c r="G1567" s="109">
        <v>45838</v>
      </c>
      <c r="H1567" s="346"/>
      <c r="I1567" s="149"/>
      <c r="J1567" s="149"/>
      <c r="K1567" s="184">
        <v>25.61</v>
      </c>
      <c r="L1567" s="184">
        <v>2866.51</v>
      </c>
      <c r="M1567" s="412" t="s">
        <v>315</v>
      </c>
    </row>
    <row r="1568" spans="1:13" outlineLevel="1">
      <c r="A1568" s="324"/>
      <c r="B1568" s="324"/>
      <c r="C1568" s="307"/>
      <c r="D1568" s="318"/>
      <c r="E1568" s="309"/>
      <c r="F1568" s="24">
        <v>45839</v>
      </c>
      <c r="G1568" s="24">
        <v>46022</v>
      </c>
      <c r="H1568" s="346"/>
      <c r="I1568" s="149"/>
      <c r="J1568" s="149"/>
      <c r="K1568" s="184">
        <v>29.93</v>
      </c>
      <c r="L1568" s="184">
        <v>3334.39</v>
      </c>
      <c r="M1568" s="413"/>
    </row>
    <row r="1569" spans="1:13" outlineLevel="1">
      <c r="A1569" s="324"/>
      <c r="B1569" s="324"/>
      <c r="C1569" s="307"/>
      <c r="D1569" s="318"/>
      <c r="E1569" s="309"/>
      <c r="F1569" s="109">
        <v>45658</v>
      </c>
      <c r="G1569" s="109">
        <v>45838</v>
      </c>
      <c r="H1569" s="346"/>
      <c r="I1569" s="149"/>
      <c r="J1569" s="149"/>
      <c r="K1569" s="184">
        <v>25.61</v>
      </c>
      <c r="L1569" s="184">
        <v>3101.47</v>
      </c>
      <c r="M1569" s="412" t="s">
        <v>316</v>
      </c>
    </row>
    <row r="1570" spans="1:13" outlineLevel="1">
      <c r="A1570" s="324"/>
      <c r="B1570" s="324"/>
      <c r="C1570" s="307"/>
      <c r="D1570" s="318"/>
      <c r="E1570" s="309"/>
      <c r="F1570" s="24">
        <v>45839</v>
      </c>
      <c r="G1570" s="24">
        <v>46022</v>
      </c>
      <c r="H1570" s="346"/>
      <c r="I1570" s="149"/>
      <c r="J1570" s="149"/>
      <c r="K1570" s="184">
        <v>29.93</v>
      </c>
      <c r="L1570" s="184">
        <v>3500</v>
      </c>
      <c r="M1570" s="413"/>
    </row>
    <row r="1571" spans="1:13" outlineLevel="1">
      <c r="A1571" s="324"/>
      <c r="B1571" s="324"/>
      <c r="C1571" s="307"/>
      <c r="D1571" s="318"/>
      <c r="E1571" s="309"/>
      <c r="F1571" s="109">
        <v>45658</v>
      </c>
      <c r="G1571" s="109">
        <v>45838</v>
      </c>
      <c r="H1571" s="346"/>
      <c r="I1571" s="149"/>
      <c r="J1571" s="149"/>
      <c r="K1571" s="184">
        <v>25.61</v>
      </c>
      <c r="L1571" s="184">
        <v>2627.64</v>
      </c>
      <c r="M1571" s="412" t="s">
        <v>317</v>
      </c>
    </row>
    <row r="1572" spans="1:13" outlineLevel="1">
      <c r="A1572" s="324"/>
      <c r="B1572" s="324"/>
      <c r="C1572" s="307"/>
      <c r="D1572" s="318"/>
      <c r="E1572" s="309"/>
      <c r="F1572" s="24">
        <v>45839</v>
      </c>
      <c r="G1572" s="24">
        <v>46022</v>
      </c>
      <c r="H1572" s="346"/>
      <c r="I1572" s="149"/>
      <c r="J1572" s="149"/>
      <c r="K1572" s="184">
        <v>29.93</v>
      </c>
      <c r="L1572" s="184">
        <v>3056.53</v>
      </c>
      <c r="M1572" s="413"/>
    </row>
    <row r="1573" spans="1:13" outlineLevel="1">
      <c r="A1573" s="324"/>
      <c r="B1573" s="324"/>
      <c r="C1573" s="307"/>
      <c r="D1573" s="318"/>
      <c r="E1573" s="309"/>
      <c r="F1573" s="109">
        <v>45658</v>
      </c>
      <c r="G1573" s="109">
        <v>45838</v>
      </c>
      <c r="H1573" s="346"/>
      <c r="I1573" s="149"/>
      <c r="J1573" s="149"/>
      <c r="K1573" s="184">
        <v>25.61</v>
      </c>
      <c r="L1573" s="184">
        <v>2866.51</v>
      </c>
      <c r="M1573" s="412" t="s">
        <v>318</v>
      </c>
    </row>
    <row r="1574" spans="1:13" outlineLevel="1">
      <c r="A1574" s="321"/>
      <c r="B1574" s="321"/>
      <c r="C1574" s="307"/>
      <c r="D1574" s="318"/>
      <c r="E1574" s="305"/>
      <c r="F1574" s="24">
        <v>45839</v>
      </c>
      <c r="G1574" s="24">
        <v>46022</v>
      </c>
      <c r="H1574" s="346"/>
      <c r="I1574" s="149"/>
      <c r="J1574" s="149"/>
      <c r="K1574" s="184">
        <v>29.93</v>
      </c>
      <c r="L1574" s="184">
        <v>3334.39</v>
      </c>
      <c r="M1574" s="413"/>
    </row>
    <row r="1575" spans="1:13" outlineLevel="1">
      <c r="A1575" s="320" t="s">
        <v>61</v>
      </c>
      <c r="B1575" s="320" t="s">
        <v>875</v>
      </c>
      <c r="C1575" s="307"/>
      <c r="D1575" s="279">
        <v>45653</v>
      </c>
      <c r="E1575" s="279" t="s">
        <v>669</v>
      </c>
      <c r="F1575" s="23">
        <v>45658</v>
      </c>
      <c r="G1575" s="23">
        <v>45838</v>
      </c>
      <c r="H1575" s="346"/>
      <c r="I1575" s="49">
        <v>46.33</v>
      </c>
      <c r="J1575" s="46">
        <v>3658.81</v>
      </c>
      <c r="K1575" s="149"/>
      <c r="L1575" s="149"/>
      <c r="M1575" s="421" t="s">
        <v>299</v>
      </c>
    </row>
    <row r="1576" spans="1:13" outlineLevel="1">
      <c r="A1576" s="324"/>
      <c r="B1576" s="324"/>
      <c r="C1576" s="307"/>
      <c r="D1576" s="279">
        <v>45747</v>
      </c>
      <c r="E1576" s="279" t="s">
        <v>900</v>
      </c>
      <c r="F1576" s="110">
        <v>45839</v>
      </c>
      <c r="G1576" s="110">
        <v>46022</v>
      </c>
      <c r="H1576" s="346"/>
      <c r="I1576" s="49">
        <v>46.33</v>
      </c>
      <c r="J1576" s="46">
        <v>4052.56</v>
      </c>
      <c r="K1576" s="149"/>
      <c r="L1576" s="149"/>
      <c r="M1576" s="413"/>
    </row>
    <row r="1577" spans="1:13" outlineLevel="1">
      <c r="A1577" s="324"/>
      <c r="B1577" s="324"/>
      <c r="C1577" s="307"/>
      <c r="D1577" s="318">
        <v>45646</v>
      </c>
      <c r="E1577" s="304" t="s">
        <v>667</v>
      </c>
      <c r="F1577" s="109">
        <v>45658</v>
      </c>
      <c r="G1577" s="109">
        <v>45838</v>
      </c>
      <c r="H1577" s="346"/>
      <c r="I1577" s="149"/>
      <c r="J1577" s="149"/>
      <c r="K1577" s="184">
        <v>25.61</v>
      </c>
      <c r="L1577" s="184">
        <v>2741.88</v>
      </c>
      <c r="M1577" s="412" t="s">
        <v>311</v>
      </c>
    </row>
    <row r="1578" spans="1:13" outlineLevel="1">
      <c r="A1578" s="324"/>
      <c r="B1578" s="324"/>
      <c r="C1578" s="307"/>
      <c r="D1578" s="318"/>
      <c r="E1578" s="309"/>
      <c r="F1578" s="24">
        <v>45839</v>
      </c>
      <c r="G1578" s="24">
        <v>46022</v>
      </c>
      <c r="H1578" s="346"/>
      <c r="I1578" s="149"/>
      <c r="J1578" s="149"/>
      <c r="K1578" s="184">
        <v>29.93</v>
      </c>
      <c r="L1578" s="184">
        <v>3189.42</v>
      </c>
      <c r="M1578" s="413"/>
    </row>
    <row r="1579" spans="1:13" outlineLevel="1">
      <c r="A1579" s="324"/>
      <c r="B1579" s="324"/>
      <c r="C1579" s="307"/>
      <c r="D1579" s="318"/>
      <c r="E1579" s="309"/>
      <c r="F1579" s="109">
        <v>45658</v>
      </c>
      <c r="G1579" s="109">
        <v>45838</v>
      </c>
      <c r="H1579" s="346"/>
      <c r="I1579" s="149"/>
      <c r="J1579" s="149"/>
      <c r="K1579" s="184">
        <v>25.61</v>
      </c>
      <c r="L1579" s="184">
        <v>3003.02</v>
      </c>
      <c r="M1579" s="412" t="s">
        <v>312</v>
      </c>
    </row>
    <row r="1580" spans="1:13" outlineLevel="1">
      <c r="A1580" s="324"/>
      <c r="B1580" s="324"/>
      <c r="C1580" s="307"/>
      <c r="D1580" s="318"/>
      <c r="E1580" s="309"/>
      <c r="F1580" s="24">
        <v>45839</v>
      </c>
      <c r="G1580" s="24">
        <v>46022</v>
      </c>
      <c r="H1580" s="346"/>
      <c r="I1580" s="149"/>
      <c r="J1580" s="149"/>
      <c r="K1580" s="184">
        <v>29.93</v>
      </c>
      <c r="L1580" s="184">
        <v>3493.16</v>
      </c>
      <c r="M1580" s="413"/>
    </row>
    <row r="1581" spans="1:13" outlineLevel="1">
      <c r="A1581" s="324"/>
      <c r="B1581" s="324"/>
      <c r="C1581" s="307"/>
      <c r="D1581" s="318"/>
      <c r="E1581" s="309"/>
      <c r="F1581" s="109">
        <v>45658</v>
      </c>
      <c r="G1581" s="109">
        <v>45838</v>
      </c>
      <c r="H1581" s="346"/>
      <c r="I1581" s="149"/>
      <c r="J1581" s="149"/>
      <c r="K1581" s="184">
        <v>25.61</v>
      </c>
      <c r="L1581" s="184">
        <v>2556.62</v>
      </c>
      <c r="M1581" s="412" t="s">
        <v>313</v>
      </c>
    </row>
    <row r="1582" spans="1:13" outlineLevel="1">
      <c r="A1582" s="324"/>
      <c r="B1582" s="324"/>
      <c r="C1582" s="307"/>
      <c r="D1582" s="318"/>
      <c r="E1582" s="309"/>
      <c r="F1582" s="24">
        <v>45839</v>
      </c>
      <c r="G1582" s="24">
        <v>46022</v>
      </c>
      <c r="H1582" s="346"/>
      <c r="I1582" s="149"/>
      <c r="J1582" s="149"/>
      <c r="K1582" s="184">
        <v>29.93</v>
      </c>
      <c r="L1582" s="184">
        <v>2973.92</v>
      </c>
      <c r="M1582" s="413"/>
    </row>
    <row r="1583" spans="1:13" outlineLevel="1">
      <c r="A1583" s="324"/>
      <c r="B1583" s="324"/>
      <c r="C1583" s="307"/>
      <c r="D1583" s="318"/>
      <c r="E1583" s="309"/>
      <c r="F1583" s="109">
        <v>45658</v>
      </c>
      <c r="G1583" s="109">
        <v>45838</v>
      </c>
      <c r="H1583" s="346"/>
      <c r="I1583" s="149"/>
      <c r="J1583" s="149"/>
      <c r="K1583" s="184">
        <v>25.61</v>
      </c>
      <c r="L1583" s="184">
        <v>2741.88</v>
      </c>
      <c r="M1583" s="412" t="s">
        <v>314</v>
      </c>
    </row>
    <row r="1584" spans="1:13" outlineLevel="1">
      <c r="A1584" s="324"/>
      <c r="B1584" s="324"/>
      <c r="C1584" s="307"/>
      <c r="D1584" s="318"/>
      <c r="E1584" s="309"/>
      <c r="F1584" s="24">
        <v>45839</v>
      </c>
      <c r="G1584" s="24">
        <v>46022</v>
      </c>
      <c r="H1584" s="346"/>
      <c r="I1584" s="149"/>
      <c r="J1584" s="149"/>
      <c r="K1584" s="184">
        <v>29.93</v>
      </c>
      <c r="L1584" s="184">
        <v>3189.42</v>
      </c>
      <c r="M1584" s="413"/>
    </row>
    <row r="1585" spans="1:13" outlineLevel="1">
      <c r="A1585" s="324"/>
      <c r="B1585" s="324"/>
      <c r="C1585" s="307"/>
      <c r="D1585" s="318"/>
      <c r="E1585" s="309"/>
      <c r="F1585" s="109">
        <v>45658</v>
      </c>
      <c r="G1585" s="109">
        <v>45838</v>
      </c>
      <c r="H1585" s="346"/>
      <c r="I1585" s="149"/>
      <c r="J1585" s="149"/>
      <c r="K1585" s="184">
        <v>25.61</v>
      </c>
      <c r="L1585" s="184">
        <v>2866.51</v>
      </c>
      <c r="M1585" s="412" t="s">
        <v>315</v>
      </c>
    </row>
    <row r="1586" spans="1:13" outlineLevel="1">
      <c r="A1586" s="324"/>
      <c r="B1586" s="324"/>
      <c r="C1586" s="307"/>
      <c r="D1586" s="318"/>
      <c r="E1586" s="309"/>
      <c r="F1586" s="24">
        <v>45839</v>
      </c>
      <c r="G1586" s="24">
        <v>46022</v>
      </c>
      <c r="H1586" s="346"/>
      <c r="I1586" s="149"/>
      <c r="J1586" s="149"/>
      <c r="K1586" s="184">
        <v>29.93</v>
      </c>
      <c r="L1586" s="184">
        <v>3334.39</v>
      </c>
      <c r="M1586" s="413"/>
    </row>
    <row r="1587" spans="1:13" outlineLevel="1">
      <c r="A1587" s="324"/>
      <c r="B1587" s="324"/>
      <c r="C1587" s="307"/>
      <c r="D1587" s="318"/>
      <c r="E1587" s="309"/>
      <c r="F1587" s="109">
        <v>45658</v>
      </c>
      <c r="G1587" s="109">
        <v>45838</v>
      </c>
      <c r="H1587" s="346"/>
      <c r="I1587" s="149"/>
      <c r="J1587" s="149"/>
      <c r="K1587" s="184">
        <v>25.61</v>
      </c>
      <c r="L1587" s="184">
        <v>3101.47</v>
      </c>
      <c r="M1587" s="412" t="s">
        <v>316</v>
      </c>
    </row>
    <row r="1588" spans="1:13" outlineLevel="1">
      <c r="A1588" s="324"/>
      <c r="B1588" s="324"/>
      <c r="C1588" s="307"/>
      <c r="D1588" s="318"/>
      <c r="E1588" s="309"/>
      <c r="F1588" s="24">
        <v>45839</v>
      </c>
      <c r="G1588" s="24">
        <v>46022</v>
      </c>
      <c r="H1588" s="346"/>
      <c r="I1588" s="149"/>
      <c r="J1588" s="149"/>
      <c r="K1588" s="184">
        <v>29.93</v>
      </c>
      <c r="L1588" s="184">
        <v>3500</v>
      </c>
      <c r="M1588" s="413"/>
    </row>
    <row r="1589" spans="1:13" outlineLevel="1">
      <c r="A1589" s="324"/>
      <c r="B1589" s="324"/>
      <c r="C1589" s="307"/>
      <c r="D1589" s="318"/>
      <c r="E1589" s="309"/>
      <c r="F1589" s="109">
        <v>45658</v>
      </c>
      <c r="G1589" s="109">
        <v>45838</v>
      </c>
      <c r="H1589" s="346"/>
      <c r="I1589" s="149"/>
      <c r="J1589" s="149"/>
      <c r="K1589" s="184">
        <v>25.61</v>
      </c>
      <c r="L1589" s="184">
        <v>2627.64</v>
      </c>
      <c r="M1589" s="412" t="s">
        <v>317</v>
      </c>
    </row>
    <row r="1590" spans="1:13" outlineLevel="1">
      <c r="A1590" s="324"/>
      <c r="B1590" s="324"/>
      <c r="C1590" s="307"/>
      <c r="D1590" s="318"/>
      <c r="E1590" s="309"/>
      <c r="F1590" s="24">
        <v>45839</v>
      </c>
      <c r="G1590" s="24">
        <v>46022</v>
      </c>
      <c r="H1590" s="346"/>
      <c r="I1590" s="149"/>
      <c r="J1590" s="149"/>
      <c r="K1590" s="184">
        <v>29.93</v>
      </c>
      <c r="L1590" s="184">
        <v>3056.53</v>
      </c>
      <c r="M1590" s="413"/>
    </row>
    <row r="1591" spans="1:13" outlineLevel="1">
      <c r="A1591" s="324"/>
      <c r="B1591" s="324"/>
      <c r="C1591" s="307"/>
      <c r="D1591" s="318"/>
      <c r="E1591" s="309"/>
      <c r="F1591" s="109">
        <v>45658</v>
      </c>
      <c r="G1591" s="109">
        <v>45838</v>
      </c>
      <c r="H1591" s="346"/>
      <c r="I1591" s="149"/>
      <c r="J1591" s="149"/>
      <c r="K1591" s="184">
        <v>25.61</v>
      </c>
      <c r="L1591" s="184">
        <v>2866.51</v>
      </c>
      <c r="M1591" s="412" t="s">
        <v>318</v>
      </c>
    </row>
    <row r="1592" spans="1:13" outlineLevel="1">
      <c r="A1592" s="321"/>
      <c r="B1592" s="321"/>
      <c r="C1592" s="307"/>
      <c r="D1592" s="318"/>
      <c r="E1592" s="305"/>
      <c r="F1592" s="24">
        <v>45839</v>
      </c>
      <c r="G1592" s="24">
        <v>46022</v>
      </c>
      <c r="H1592" s="346"/>
      <c r="I1592" s="149"/>
      <c r="J1592" s="149"/>
      <c r="K1592" s="184">
        <v>29.93</v>
      </c>
      <c r="L1592" s="184">
        <v>3334.39</v>
      </c>
      <c r="M1592" s="413"/>
    </row>
    <row r="1593" spans="1:13" outlineLevel="1">
      <c r="A1593" s="320" t="s">
        <v>61</v>
      </c>
      <c r="B1593" s="320" t="s">
        <v>876</v>
      </c>
      <c r="C1593" s="307"/>
      <c r="D1593" s="279">
        <v>45653</v>
      </c>
      <c r="E1593" s="279" t="s">
        <v>669</v>
      </c>
      <c r="F1593" s="23">
        <v>45658</v>
      </c>
      <c r="G1593" s="23">
        <v>45838</v>
      </c>
      <c r="H1593" s="346"/>
      <c r="I1593" s="49">
        <v>46.33</v>
      </c>
      <c r="J1593" s="46">
        <v>3658.81</v>
      </c>
      <c r="K1593" s="149"/>
      <c r="L1593" s="149"/>
      <c r="M1593" s="421" t="s">
        <v>299</v>
      </c>
    </row>
    <row r="1594" spans="1:13" outlineLevel="1">
      <c r="A1594" s="324"/>
      <c r="B1594" s="324"/>
      <c r="C1594" s="307"/>
      <c r="D1594" s="279">
        <v>45747</v>
      </c>
      <c r="E1594" s="279" t="s">
        <v>900</v>
      </c>
      <c r="F1594" s="110">
        <v>45839</v>
      </c>
      <c r="G1594" s="110">
        <v>46022</v>
      </c>
      <c r="H1594" s="346"/>
      <c r="I1594" s="49">
        <v>46.33</v>
      </c>
      <c r="J1594" s="46">
        <v>4052.56</v>
      </c>
      <c r="K1594" s="149"/>
      <c r="L1594" s="149"/>
      <c r="M1594" s="413"/>
    </row>
    <row r="1595" spans="1:13" outlineLevel="1">
      <c r="A1595" s="324"/>
      <c r="B1595" s="324"/>
      <c r="C1595" s="307"/>
      <c r="D1595" s="318">
        <v>45646</v>
      </c>
      <c r="E1595" s="304" t="s">
        <v>667</v>
      </c>
      <c r="F1595" s="109">
        <v>45658</v>
      </c>
      <c r="G1595" s="109">
        <v>45838</v>
      </c>
      <c r="H1595" s="346"/>
      <c r="I1595" s="149"/>
      <c r="J1595" s="149"/>
      <c r="K1595" s="184">
        <v>25.61</v>
      </c>
      <c r="L1595" s="184">
        <v>2741.88</v>
      </c>
      <c r="M1595" s="412" t="s">
        <v>311</v>
      </c>
    </row>
    <row r="1596" spans="1:13" outlineLevel="1">
      <c r="A1596" s="324"/>
      <c r="B1596" s="324"/>
      <c r="C1596" s="307"/>
      <c r="D1596" s="318"/>
      <c r="E1596" s="309"/>
      <c r="F1596" s="24">
        <v>45839</v>
      </c>
      <c r="G1596" s="24">
        <v>46022</v>
      </c>
      <c r="H1596" s="346"/>
      <c r="I1596" s="149"/>
      <c r="J1596" s="149"/>
      <c r="K1596" s="184">
        <v>29.93</v>
      </c>
      <c r="L1596" s="184">
        <v>3189.42</v>
      </c>
      <c r="M1596" s="413"/>
    </row>
    <row r="1597" spans="1:13" outlineLevel="1">
      <c r="A1597" s="324"/>
      <c r="B1597" s="324"/>
      <c r="C1597" s="307"/>
      <c r="D1597" s="318"/>
      <c r="E1597" s="309"/>
      <c r="F1597" s="109">
        <v>45658</v>
      </c>
      <c r="G1597" s="109">
        <v>45838</v>
      </c>
      <c r="H1597" s="346"/>
      <c r="I1597" s="149"/>
      <c r="J1597" s="149"/>
      <c r="K1597" s="184">
        <v>25.61</v>
      </c>
      <c r="L1597" s="184">
        <v>3003.02</v>
      </c>
      <c r="M1597" s="412" t="s">
        <v>312</v>
      </c>
    </row>
    <row r="1598" spans="1:13" outlineLevel="1">
      <c r="A1598" s="324"/>
      <c r="B1598" s="324"/>
      <c r="C1598" s="307"/>
      <c r="D1598" s="318"/>
      <c r="E1598" s="309"/>
      <c r="F1598" s="24">
        <v>45839</v>
      </c>
      <c r="G1598" s="24">
        <v>46022</v>
      </c>
      <c r="H1598" s="346"/>
      <c r="I1598" s="149"/>
      <c r="J1598" s="149"/>
      <c r="K1598" s="184">
        <v>29.93</v>
      </c>
      <c r="L1598" s="184">
        <v>3493.16</v>
      </c>
      <c r="M1598" s="413"/>
    </row>
    <row r="1599" spans="1:13" outlineLevel="1">
      <c r="A1599" s="324"/>
      <c r="B1599" s="324"/>
      <c r="C1599" s="307"/>
      <c r="D1599" s="318"/>
      <c r="E1599" s="309"/>
      <c r="F1599" s="109">
        <v>45658</v>
      </c>
      <c r="G1599" s="109">
        <v>45838</v>
      </c>
      <c r="H1599" s="346"/>
      <c r="I1599" s="149"/>
      <c r="J1599" s="149"/>
      <c r="K1599" s="184">
        <v>25.61</v>
      </c>
      <c r="L1599" s="184">
        <v>2556.62</v>
      </c>
      <c r="M1599" s="412" t="s">
        <v>313</v>
      </c>
    </row>
    <row r="1600" spans="1:13" outlineLevel="1">
      <c r="A1600" s="324"/>
      <c r="B1600" s="324"/>
      <c r="C1600" s="307"/>
      <c r="D1600" s="318"/>
      <c r="E1600" s="309"/>
      <c r="F1600" s="24">
        <v>45839</v>
      </c>
      <c r="G1600" s="24">
        <v>46022</v>
      </c>
      <c r="H1600" s="346"/>
      <c r="I1600" s="149"/>
      <c r="J1600" s="149"/>
      <c r="K1600" s="184">
        <v>29.93</v>
      </c>
      <c r="L1600" s="184">
        <v>2973.92</v>
      </c>
      <c r="M1600" s="413"/>
    </row>
    <row r="1601" spans="1:13" outlineLevel="1">
      <c r="A1601" s="324"/>
      <c r="B1601" s="324"/>
      <c r="C1601" s="307"/>
      <c r="D1601" s="318"/>
      <c r="E1601" s="309"/>
      <c r="F1601" s="109">
        <v>45658</v>
      </c>
      <c r="G1601" s="109">
        <v>45838</v>
      </c>
      <c r="H1601" s="346"/>
      <c r="I1601" s="149"/>
      <c r="J1601" s="149"/>
      <c r="K1601" s="184">
        <v>25.61</v>
      </c>
      <c r="L1601" s="184">
        <v>2741.88</v>
      </c>
      <c r="M1601" s="412" t="s">
        <v>314</v>
      </c>
    </row>
    <row r="1602" spans="1:13" outlineLevel="1">
      <c r="A1602" s="324"/>
      <c r="B1602" s="324"/>
      <c r="C1602" s="307"/>
      <c r="D1602" s="318"/>
      <c r="E1602" s="309"/>
      <c r="F1602" s="24">
        <v>45839</v>
      </c>
      <c r="G1602" s="24">
        <v>46022</v>
      </c>
      <c r="H1602" s="346"/>
      <c r="I1602" s="149"/>
      <c r="J1602" s="149"/>
      <c r="K1602" s="184">
        <v>29.93</v>
      </c>
      <c r="L1602" s="184">
        <v>3189.42</v>
      </c>
      <c r="M1602" s="413"/>
    </row>
    <row r="1603" spans="1:13" outlineLevel="1">
      <c r="A1603" s="324"/>
      <c r="B1603" s="324"/>
      <c r="C1603" s="307"/>
      <c r="D1603" s="318"/>
      <c r="E1603" s="309"/>
      <c r="F1603" s="109">
        <v>45658</v>
      </c>
      <c r="G1603" s="109">
        <v>45838</v>
      </c>
      <c r="H1603" s="346"/>
      <c r="I1603" s="149"/>
      <c r="J1603" s="149"/>
      <c r="K1603" s="184">
        <v>25.61</v>
      </c>
      <c r="L1603" s="184">
        <v>2866.51</v>
      </c>
      <c r="M1603" s="412" t="s">
        <v>315</v>
      </c>
    </row>
    <row r="1604" spans="1:13" outlineLevel="1">
      <c r="A1604" s="324"/>
      <c r="B1604" s="324"/>
      <c r="C1604" s="307"/>
      <c r="D1604" s="318"/>
      <c r="E1604" s="309"/>
      <c r="F1604" s="24">
        <v>45839</v>
      </c>
      <c r="G1604" s="24">
        <v>46022</v>
      </c>
      <c r="H1604" s="346"/>
      <c r="I1604" s="149"/>
      <c r="J1604" s="149"/>
      <c r="K1604" s="184">
        <v>29.93</v>
      </c>
      <c r="L1604" s="184">
        <v>3334.39</v>
      </c>
      <c r="M1604" s="413"/>
    </row>
    <row r="1605" spans="1:13" outlineLevel="1">
      <c r="A1605" s="324"/>
      <c r="B1605" s="324"/>
      <c r="C1605" s="307"/>
      <c r="D1605" s="318"/>
      <c r="E1605" s="309"/>
      <c r="F1605" s="109">
        <v>45658</v>
      </c>
      <c r="G1605" s="109">
        <v>45838</v>
      </c>
      <c r="H1605" s="346"/>
      <c r="I1605" s="149"/>
      <c r="J1605" s="149"/>
      <c r="K1605" s="184">
        <v>25.61</v>
      </c>
      <c r="L1605" s="184">
        <v>3101.47</v>
      </c>
      <c r="M1605" s="412" t="s">
        <v>316</v>
      </c>
    </row>
    <row r="1606" spans="1:13" outlineLevel="1">
      <c r="A1606" s="324"/>
      <c r="B1606" s="324"/>
      <c r="C1606" s="307"/>
      <c r="D1606" s="318"/>
      <c r="E1606" s="309"/>
      <c r="F1606" s="24">
        <v>45839</v>
      </c>
      <c r="G1606" s="24">
        <v>46022</v>
      </c>
      <c r="H1606" s="346"/>
      <c r="I1606" s="149"/>
      <c r="J1606" s="149"/>
      <c r="K1606" s="184">
        <v>29.93</v>
      </c>
      <c r="L1606" s="184">
        <v>3500</v>
      </c>
      <c r="M1606" s="413"/>
    </row>
    <row r="1607" spans="1:13" outlineLevel="1">
      <c r="A1607" s="324"/>
      <c r="B1607" s="324"/>
      <c r="C1607" s="307"/>
      <c r="D1607" s="318"/>
      <c r="E1607" s="309"/>
      <c r="F1607" s="109">
        <v>45658</v>
      </c>
      <c r="G1607" s="109">
        <v>45838</v>
      </c>
      <c r="H1607" s="346"/>
      <c r="I1607" s="149"/>
      <c r="J1607" s="149"/>
      <c r="K1607" s="184">
        <v>25.61</v>
      </c>
      <c r="L1607" s="184">
        <v>2627.64</v>
      </c>
      <c r="M1607" s="412" t="s">
        <v>317</v>
      </c>
    </row>
    <row r="1608" spans="1:13" outlineLevel="1">
      <c r="A1608" s="324"/>
      <c r="B1608" s="324"/>
      <c r="C1608" s="307"/>
      <c r="D1608" s="318"/>
      <c r="E1608" s="309"/>
      <c r="F1608" s="24">
        <v>45839</v>
      </c>
      <c r="G1608" s="24">
        <v>46022</v>
      </c>
      <c r="H1608" s="346"/>
      <c r="I1608" s="149"/>
      <c r="J1608" s="149"/>
      <c r="K1608" s="184">
        <v>29.93</v>
      </c>
      <c r="L1608" s="184">
        <v>3056.53</v>
      </c>
      <c r="M1608" s="413"/>
    </row>
    <row r="1609" spans="1:13" outlineLevel="1">
      <c r="A1609" s="324"/>
      <c r="B1609" s="324"/>
      <c r="C1609" s="307"/>
      <c r="D1609" s="318"/>
      <c r="E1609" s="309"/>
      <c r="F1609" s="109">
        <v>45658</v>
      </c>
      <c r="G1609" s="109">
        <v>45838</v>
      </c>
      <c r="H1609" s="346"/>
      <c r="I1609" s="149"/>
      <c r="J1609" s="149"/>
      <c r="K1609" s="184">
        <v>25.61</v>
      </c>
      <c r="L1609" s="184">
        <v>2866.51</v>
      </c>
      <c r="M1609" s="412" t="s">
        <v>318</v>
      </c>
    </row>
    <row r="1610" spans="1:13" outlineLevel="1">
      <c r="A1610" s="321"/>
      <c r="B1610" s="321"/>
      <c r="C1610" s="307"/>
      <c r="D1610" s="318"/>
      <c r="E1610" s="305"/>
      <c r="F1610" s="24">
        <v>45839</v>
      </c>
      <c r="G1610" s="24">
        <v>46022</v>
      </c>
      <c r="H1610" s="346"/>
      <c r="I1610" s="149"/>
      <c r="J1610" s="149"/>
      <c r="K1610" s="184">
        <v>29.93</v>
      </c>
      <c r="L1610" s="184">
        <v>3334.39</v>
      </c>
      <c r="M1610" s="413"/>
    </row>
    <row r="1611" spans="1:13" outlineLevel="1">
      <c r="A1611" s="320" t="s">
        <v>61</v>
      </c>
      <c r="B1611" s="320" t="s">
        <v>877</v>
      </c>
      <c r="C1611" s="307"/>
      <c r="D1611" s="279">
        <v>45653</v>
      </c>
      <c r="E1611" s="279" t="s">
        <v>669</v>
      </c>
      <c r="F1611" s="23">
        <v>45658</v>
      </c>
      <c r="G1611" s="23">
        <v>45838</v>
      </c>
      <c r="H1611" s="346"/>
      <c r="I1611" s="49">
        <v>46.33</v>
      </c>
      <c r="J1611" s="46">
        <v>3658.81</v>
      </c>
      <c r="K1611" s="149"/>
      <c r="L1611" s="149"/>
      <c r="M1611" s="421" t="s">
        <v>299</v>
      </c>
    </row>
    <row r="1612" spans="1:13" outlineLevel="1">
      <c r="A1612" s="324"/>
      <c r="B1612" s="324"/>
      <c r="C1612" s="307"/>
      <c r="D1612" s="279">
        <v>45747</v>
      </c>
      <c r="E1612" s="279" t="s">
        <v>900</v>
      </c>
      <c r="F1612" s="110">
        <v>45839</v>
      </c>
      <c r="G1612" s="110">
        <v>46022</v>
      </c>
      <c r="H1612" s="346"/>
      <c r="I1612" s="49">
        <v>46.33</v>
      </c>
      <c r="J1612" s="46">
        <v>4052.56</v>
      </c>
      <c r="K1612" s="149"/>
      <c r="L1612" s="149"/>
      <c r="M1612" s="413"/>
    </row>
    <row r="1613" spans="1:13" outlineLevel="1">
      <c r="A1613" s="324"/>
      <c r="B1613" s="324"/>
      <c r="C1613" s="307"/>
      <c r="D1613" s="318">
        <v>45646</v>
      </c>
      <c r="E1613" s="304" t="s">
        <v>667</v>
      </c>
      <c r="F1613" s="109">
        <v>45658</v>
      </c>
      <c r="G1613" s="109">
        <v>45838</v>
      </c>
      <c r="H1613" s="346"/>
      <c r="I1613" s="149"/>
      <c r="J1613" s="149"/>
      <c r="K1613" s="184">
        <v>25.61</v>
      </c>
      <c r="L1613" s="184">
        <v>2741.88</v>
      </c>
      <c r="M1613" s="412" t="s">
        <v>311</v>
      </c>
    </row>
    <row r="1614" spans="1:13" outlineLevel="1">
      <c r="A1614" s="324"/>
      <c r="B1614" s="324"/>
      <c r="C1614" s="307"/>
      <c r="D1614" s="318"/>
      <c r="E1614" s="309"/>
      <c r="F1614" s="24">
        <v>45839</v>
      </c>
      <c r="G1614" s="24">
        <v>46022</v>
      </c>
      <c r="H1614" s="346"/>
      <c r="I1614" s="149"/>
      <c r="J1614" s="149"/>
      <c r="K1614" s="184">
        <v>29.93</v>
      </c>
      <c r="L1614" s="184">
        <v>3189.42</v>
      </c>
      <c r="M1614" s="413"/>
    </row>
    <row r="1615" spans="1:13" outlineLevel="1">
      <c r="A1615" s="324"/>
      <c r="B1615" s="324"/>
      <c r="C1615" s="307"/>
      <c r="D1615" s="318"/>
      <c r="E1615" s="309"/>
      <c r="F1615" s="109">
        <v>45658</v>
      </c>
      <c r="G1615" s="109">
        <v>45838</v>
      </c>
      <c r="H1615" s="346"/>
      <c r="I1615" s="149"/>
      <c r="J1615" s="149"/>
      <c r="K1615" s="184">
        <v>25.61</v>
      </c>
      <c r="L1615" s="184">
        <v>3003.02</v>
      </c>
      <c r="M1615" s="412" t="s">
        <v>312</v>
      </c>
    </row>
    <row r="1616" spans="1:13" outlineLevel="1">
      <c r="A1616" s="324"/>
      <c r="B1616" s="324"/>
      <c r="C1616" s="307"/>
      <c r="D1616" s="318"/>
      <c r="E1616" s="309"/>
      <c r="F1616" s="24">
        <v>45839</v>
      </c>
      <c r="G1616" s="24">
        <v>46022</v>
      </c>
      <c r="H1616" s="346"/>
      <c r="I1616" s="149"/>
      <c r="J1616" s="149"/>
      <c r="K1616" s="184">
        <v>29.93</v>
      </c>
      <c r="L1616" s="184">
        <v>3493.16</v>
      </c>
      <c r="M1616" s="413"/>
    </row>
    <row r="1617" spans="1:13" outlineLevel="1">
      <c r="A1617" s="324"/>
      <c r="B1617" s="324"/>
      <c r="C1617" s="307"/>
      <c r="D1617" s="318"/>
      <c r="E1617" s="309"/>
      <c r="F1617" s="109">
        <v>45658</v>
      </c>
      <c r="G1617" s="109">
        <v>45838</v>
      </c>
      <c r="H1617" s="346"/>
      <c r="I1617" s="149"/>
      <c r="J1617" s="149"/>
      <c r="K1617" s="184">
        <v>25.61</v>
      </c>
      <c r="L1617" s="184">
        <v>2556.62</v>
      </c>
      <c r="M1617" s="412" t="s">
        <v>313</v>
      </c>
    </row>
    <row r="1618" spans="1:13" outlineLevel="1">
      <c r="A1618" s="324"/>
      <c r="B1618" s="324"/>
      <c r="C1618" s="307"/>
      <c r="D1618" s="318"/>
      <c r="E1618" s="309"/>
      <c r="F1618" s="24">
        <v>45839</v>
      </c>
      <c r="G1618" s="24">
        <v>46022</v>
      </c>
      <c r="H1618" s="346"/>
      <c r="I1618" s="149"/>
      <c r="J1618" s="149"/>
      <c r="K1618" s="184">
        <v>29.93</v>
      </c>
      <c r="L1618" s="184">
        <v>2973.92</v>
      </c>
      <c r="M1618" s="413"/>
    </row>
    <row r="1619" spans="1:13" outlineLevel="1">
      <c r="A1619" s="324"/>
      <c r="B1619" s="324"/>
      <c r="C1619" s="307"/>
      <c r="D1619" s="318"/>
      <c r="E1619" s="309"/>
      <c r="F1619" s="109">
        <v>45658</v>
      </c>
      <c r="G1619" s="109">
        <v>45838</v>
      </c>
      <c r="H1619" s="346"/>
      <c r="I1619" s="149"/>
      <c r="J1619" s="149"/>
      <c r="K1619" s="184">
        <v>25.61</v>
      </c>
      <c r="L1619" s="184">
        <v>2741.88</v>
      </c>
      <c r="M1619" s="412" t="s">
        <v>314</v>
      </c>
    </row>
    <row r="1620" spans="1:13" outlineLevel="1">
      <c r="A1620" s="324"/>
      <c r="B1620" s="324"/>
      <c r="C1620" s="307"/>
      <c r="D1620" s="318"/>
      <c r="E1620" s="309"/>
      <c r="F1620" s="24">
        <v>45839</v>
      </c>
      <c r="G1620" s="24">
        <v>46022</v>
      </c>
      <c r="H1620" s="346"/>
      <c r="I1620" s="149"/>
      <c r="J1620" s="149"/>
      <c r="K1620" s="184">
        <v>29.93</v>
      </c>
      <c r="L1620" s="184">
        <v>3189.42</v>
      </c>
      <c r="M1620" s="413"/>
    </row>
    <row r="1621" spans="1:13" outlineLevel="1">
      <c r="A1621" s="324"/>
      <c r="B1621" s="324"/>
      <c r="C1621" s="307"/>
      <c r="D1621" s="318"/>
      <c r="E1621" s="309"/>
      <c r="F1621" s="109">
        <v>45658</v>
      </c>
      <c r="G1621" s="109">
        <v>45838</v>
      </c>
      <c r="H1621" s="346"/>
      <c r="I1621" s="149"/>
      <c r="J1621" s="149"/>
      <c r="K1621" s="184">
        <v>25.61</v>
      </c>
      <c r="L1621" s="184">
        <v>2866.51</v>
      </c>
      <c r="M1621" s="412" t="s">
        <v>315</v>
      </c>
    </row>
    <row r="1622" spans="1:13" outlineLevel="1">
      <c r="A1622" s="324"/>
      <c r="B1622" s="324"/>
      <c r="C1622" s="307"/>
      <c r="D1622" s="318"/>
      <c r="E1622" s="309"/>
      <c r="F1622" s="24">
        <v>45839</v>
      </c>
      <c r="G1622" s="24">
        <v>46022</v>
      </c>
      <c r="H1622" s="346"/>
      <c r="I1622" s="149"/>
      <c r="J1622" s="149"/>
      <c r="K1622" s="184">
        <v>29.93</v>
      </c>
      <c r="L1622" s="184">
        <v>3334.39</v>
      </c>
      <c r="M1622" s="413"/>
    </row>
    <row r="1623" spans="1:13" outlineLevel="1">
      <c r="A1623" s="324"/>
      <c r="B1623" s="324"/>
      <c r="C1623" s="307"/>
      <c r="D1623" s="318"/>
      <c r="E1623" s="309"/>
      <c r="F1623" s="109">
        <v>45658</v>
      </c>
      <c r="G1623" s="109">
        <v>45838</v>
      </c>
      <c r="H1623" s="346"/>
      <c r="I1623" s="149"/>
      <c r="J1623" s="149"/>
      <c r="K1623" s="184">
        <v>25.61</v>
      </c>
      <c r="L1623" s="184">
        <v>3101.47</v>
      </c>
      <c r="M1623" s="412" t="s">
        <v>316</v>
      </c>
    </row>
    <row r="1624" spans="1:13" outlineLevel="1">
      <c r="A1624" s="324"/>
      <c r="B1624" s="324"/>
      <c r="C1624" s="307"/>
      <c r="D1624" s="318"/>
      <c r="E1624" s="309"/>
      <c r="F1624" s="24">
        <v>45839</v>
      </c>
      <c r="G1624" s="24">
        <v>46022</v>
      </c>
      <c r="H1624" s="346"/>
      <c r="I1624" s="149"/>
      <c r="J1624" s="149"/>
      <c r="K1624" s="184">
        <v>29.93</v>
      </c>
      <c r="L1624" s="184">
        <v>3500</v>
      </c>
      <c r="M1624" s="413"/>
    </row>
    <row r="1625" spans="1:13" outlineLevel="1">
      <c r="A1625" s="324"/>
      <c r="B1625" s="324"/>
      <c r="C1625" s="307"/>
      <c r="D1625" s="318"/>
      <c r="E1625" s="309"/>
      <c r="F1625" s="109">
        <v>45658</v>
      </c>
      <c r="G1625" s="109">
        <v>45838</v>
      </c>
      <c r="H1625" s="346"/>
      <c r="I1625" s="149"/>
      <c r="J1625" s="149"/>
      <c r="K1625" s="184">
        <v>25.61</v>
      </c>
      <c r="L1625" s="184">
        <v>2627.64</v>
      </c>
      <c r="M1625" s="412" t="s">
        <v>317</v>
      </c>
    </row>
    <row r="1626" spans="1:13" outlineLevel="1">
      <c r="A1626" s="324"/>
      <c r="B1626" s="324"/>
      <c r="C1626" s="307"/>
      <c r="D1626" s="318"/>
      <c r="E1626" s="309"/>
      <c r="F1626" s="24">
        <v>45839</v>
      </c>
      <c r="G1626" s="24">
        <v>46022</v>
      </c>
      <c r="H1626" s="346"/>
      <c r="I1626" s="149"/>
      <c r="J1626" s="149"/>
      <c r="K1626" s="184">
        <v>29.93</v>
      </c>
      <c r="L1626" s="184">
        <v>3056.53</v>
      </c>
      <c r="M1626" s="413"/>
    </row>
    <row r="1627" spans="1:13" outlineLevel="1">
      <c r="A1627" s="324"/>
      <c r="B1627" s="324"/>
      <c r="C1627" s="307"/>
      <c r="D1627" s="318"/>
      <c r="E1627" s="309"/>
      <c r="F1627" s="109">
        <v>45658</v>
      </c>
      <c r="G1627" s="109">
        <v>45838</v>
      </c>
      <c r="H1627" s="346"/>
      <c r="I1627" s="149"/>
      <c r="J1627" s="149"/>
      <c r="K1627" s="184">
        <v>25.61</v>
      </c>
      <c r="L1627" s="184">
        <v>2866.51</v>
      </c>
      <c r="M1627" s="412" t="s">
        <v>318</v>
      </c>
    </row>
    <row r="1628" spans="1:13" outlineLevel="1">
      <c r="A1628" s="321"/>
      <c r="B1628" s="321"/>
      <c r="C1628" s="307"/>
      <c r="D1628" s="318"/>
      <c r="E1628" s="305"/>
      <c r="F1628" s="24">
        <v>45839</v>
      </c>
      <c r="G1628" s="24">
        <v>46022</v>
      </c>
      <c r="H1628" s="346"/>
      <c r="I1628" s="149"/>
      <c r="J1628" s="149"/>
      <c r="K1628" s="184">
        <v>29.93</v>
      </c>
      <c r="L1628" s="184">
        <v>3334.39</v>
      </c>
      <c r="M1628" s="413"/>
    </row>
    <row r="1629" spans="1:13" outlineLevel="1">
      <c r="A1629" s="320" t="s">
        <v>61</v>
      </c>
      <c r="B1629" s="320" t="s">
        <v>878</v>
      </c>
      <c r="C1629" s="307"/>
      <c r="D1629" s="279">
        <v>45653</v>
      </c>
      <c r="E1629" s="279" t="s">
        <v>669</v>
      </c>
      <c r="F1629" s="23">
        <v>45658</v>
      </c>
      <c r="G1629" s="23">
        <v>45838</v>
      </c>
      <c r="H1629" s="346"/>
      <c r="I1629" s="49">
        <v>46.33</v>
      </c>
      <c r="J1629" s="46">
        <v>3658.81</v>
      </c>
      <c r="K1629" s="106"/>
      <c r="L1629" s="106"/>
      <c r="M1629" s="421" t="s">
        <v>299</v>
      </c>
    </row>
    <row r="1630" spans="1:13" outlineLevel="1">
      <c r="A1630" s="324"/>
      <c r="B1630" s="324"/>
      <c r="C1630" s="307"/>
      <c r="D1630" s="279">
        <v>45747</v>
      </c>
      <c r="E1630" s="279" t="s">
        <v>900</v>
      </c>
      <c r="F1630" s="110">
        <v>45839</v>
      </c>
      <c r="G1630" s="110">
        <v>46022</v>
      </c>
      <c r="H1630" s="346"/>
      <c r="I1630" s="49">
        <v>46.33</v>
      </c>
      <c r="J1630" s="46">
        <v>4052.56</v>
      </c>
      <c r="K1630" s="106"/>
      <c r="L1630" s="106"/>
      <c r="M1630" s="413"/>
    </row>
    <row r="1631" spans="1:13" outlineLevel="1">
      <c r="A1631" s="324"/>
      <c r="B1631" s="324"/>
      <c r="C1631" s="307"/>
      <c r="D1631" s="318">
        <v>45646</v>
      </c>
      <c r="E1631" s="304" t="s">
        <v>667</v>
      </c>
      <c r="F1631" s="109">
        <v>45658</v>
      </c>
      <c r="G1631" s="109">
        <v>45838</v>
      </c>
      <c r="H1631" s="346"/>
      <c r="I1631" s="106"/>
      <c r="J1631" s="106"/>
      <c r="K1631" s="185">
        <v>22.1</v>
      </c>
      <c r="L1631" s="183">
        <v>2792.71</v>
      </c>
      <c r="M1631" s="412" t="s">
        <v>311</v>
      </c>
    </row>
    <row r="1632" spans="1:13" outlineLevel="1">
      <c r="A1632" s="324"/>
      <c r="B1632" s="324"/>
      <c r="C1632" s="307"/>
      <c r="D1632" s="318"/>
      <c r="E1632" s="309"/>
      <c r="F1632" s="24">
        <v>45839</v>
      </c>
      <c r="G1632" s="24">
        <v>46022</v>
      </c>
      <c r="H1632" s="346"/>
      <c r="I1632" s="106"/>
      <c r="J1632" s="106"/>
      <c r="K1632" s="185">
        <v>25.88</v>
      </c>
      <c r="L1632" s="183">
        <v>3248.12</v>
      </c>
      <c r="M1632" s="413"/>
    </row>
    <row r="1633" spans="1:13" outlineLevel="1">
      <c r="A1633" s="324"/>
      <c r="B1633" s="324"/>
      <c r="C1633" s="307"/>
      <c r="D1633" s="318"/>
      <c r="E1633" s="309"/>
      <c r="F1633" s="109">
        <v>45658</v>
      </c>
      <c r="G1633" s="109">
        <v>45838</v>
      </c>
      <c r="H1633" s="346"/>
      <c r="I1633" s="106"/>
      <c r="J1633" s="106"/>
      <c r="K1633" s="185">
        <v>22.1</v>
      </c>
      <c r="L1633" s="183">
        <v>3058.67</v>
      </c>
      <c r="M1633" s="412" t="s">
        <v>312</v>
      </c>
    </row>
    <row r="1634" spans="1:13" outlineLevel="1">
      <c r="A1634" s="324"/>
      <c r="B1634" s="324"/>
      <c r="C1634" s="307"/>
      <c r="D1634" s="318"/>
      <c r="E1634" s="309"/>
      <c r="F1634" s="24">
        <v>45839</v>
      </c>
      <c r="G1634" s="24">
        <v>46022</v>
      </c>
      <c r="H1634" s="346"/>
      <c r="I1634" s="106"/>
      <c r="J1634" s="106"/>
      <c r="K1634" s="185">
        <v>25.88</v>
      </c>
      <c r="L1634" s="183">
        <v>3500</v>
      </c>
      <c r="M1634" s="413"/>
    </row>
    <row r="1635" spans="1:13" outlineLevel="1">
      <c r="A1635" s="324"/>
      <c r="B1635" s="324"/>
      <c r="C1635" s="307"/>
      <c r="D1635" s="318"/>
      <c r="E1635" s="309"/>
      <c r="F1635" s="109">
        <v>45658</v>
      </c>
      <c r="G1635" s="109">
        <v>45838</v>
      </c>
      <c r="H1635" s="346"/>
      <c r="I1635" s="106"/>
      <c r="J1635" s="106"/>
      <c r="K1635" s="185">
        <v>22.1</v>
      </c>
      <c r="L1635" s="183">
        <v>2604.0100000000002</v>
      </c>
      <c r="M1635" s="412" t="s">
        <v>313</v>
      </c>
    </row>
    <row r="1636" spans="1:13" outlineLevel="1">
      <c r="A1636" s="324"/>
      <c r="B1636" s="324"/>
      <c r="C1636" s="307"/>
      <c r="D1636" s="318"/>
      <c r="E1636" s="309"/>
      <c r="F1636" s="24">
        <v>45839</v>
      </c>
      <c r="G1636" s="24">
        <v>46022</v>
      </c>
      <c r="H1636" s="346"/>
      <c r="I1636" s="106"/>
      <c r="J1636" s="106"/>
      <c r="K1636" s="185">
        <v>25.88</v>
      </c>
      <c r="L1636" s="183">
        <v>3028.64</v>
      </c>
      <c r="M1636" s="413"/>
    </row>
    <row r="1637" spans="1:13" outlineLevel="1">
      <c r="A1637" s="324"/>
      <c r="B1637" s="324"/>
      <c r="C1637" s="307"/>
      <c r="D1637" s="318"/>
      <c r="E1637" s="309"/>
      <c r="F1637" s="109">
        <v>45658</v>
      </c>
      <c r="G1637" s="109">
        <v>45838</v>
      </c>
      <c r="H1637" s="346"/>
      <c r="I1637" s="106"/>
      <c r="J1637" s="106"/>
      <c r="K1637" s="185">
        <v>22.1</v>
      </c>
      <c r="L1637" s="183">
        <v>2792.71</v>
      </c>
      <c r="M1637" s="412" t="s">
        <v>314</v>
      </c>
    </row>
    <row r="1638" spans="1:13" outlineLevel="1">
      <c r="A1638" s="324"/>
      <c r="B1638" s="324"/>
      <c r="C1638" s="307"/>
      <c r="D1638" s="318"/>
      <c r="E1638" s="309"/>
      <c r="F1638" s="24">
        <v>45839</v>
      </c>
      <c r="G1638" s="24">
        <v>46022</v>
      </c>
      <c r="H1638" s="346"/>
      <c r="I1638" s="106"/>
      <c r="J1638" s="106"/>
      <c r="K1638" s="185">
        <v>25.88</v>
      </c>
      <c r="L1638" s="183">
        <v>3248.12</v>
      </c>
      <c r="M1638" s="413"/>
    </row>
    <row r="1639" spans="1:13" outlineLevel="1">
      <c r="A1639" s="324"/>
      <c r="B1639" s="324"/>
      <c r="C1639" s="307"/>
      <c r="D1639" s="318"/>
      <c r="E1639" s="309"/>
      <c r="F1639" s="109">
        <v>45658</v>
      </c>
      <c r="G1639" s="109">
        <v>45838</v>
      </c>
      <c r="H1639" s="346"/>
      <c r="I1639" s="106"/>
      <c r="J1639" s="106"/>
      <c r="K1639" s="185">
        <v>22.1</v>
      </c>
      <c r="L1639" s="183">
        <v>2919.64</v>
      </c>
      <c r="M1639" s="412" t="s">
        <v>315</v>
      </c>
    </row>
    <row r="1640" spans="1:13" outlineLevel="1">
      <c r="A1640" s="324"/>
      <c r="B1640" s="324"/>
      <c r="C1640" s="307"/>
      <c r="D1640" s="318"/>
      <c r="E1640" s="309"/>
      <c r="F1640" s="24">
        <v>45839</v>
      </c>
      <c r="G1640" s="24">
        <v>46022</v>
      </c>
      <c r="H1640" s="346"/>
      <c r="I1640" s="106"/>
      <c r="J1640" s="106"/>
      <c r="K1640" s="185">
        <v>25.88</v>
      </c>
      <c r="L1640" s="183">
        <v>3395.76</v>
      </c>
      <c r="M1640" s="413"/>
    </row>
    <row r="1641" spans="1:13" outlineLevel="1">
      <c r="A1641" s="324"/>
      <c r="B1641" s="324"/>
      <c r="C1641" s="307"/>
      <c r="D1641" s="318"/>
      <c r="E1641" s="309"/>
      <c r="F1641" s="109">
        <v>45658</v>
      </c>
      <c r="G1641" s="109">
        <v>45838</v>
      </c>
      <c r="H1641" s="346"/>
      <c r="I1641" s="106"/>
      <c r="J1641" s="106"/>
      <c r="K1641" s="185">
        <v>22.1</v>
      </c>
      <c r="L1641" s="183">
        <v>3158.96</v>
      </c>
      <c r="M1641" s="412" t="s">
        <v>316</v>
      </c>
    </row>
    <row r="1642" spans="1:13" outlineLevel="1">
      <c r="A1642" s="324"/>
      <c r="B1642" s="324"/>
      <c r="C1642" s="307"/>
      <c r="D1642" s="318"/>
      <c r="E1642" s="309"/>
      <c r="F1642" s="24">
        <v>45839</v>
      </c>
      <c r="G1642" s="24">
        <v>46022</v>
      </c>
      <c r="H1642" s="346"/>
      <c r="I1642" s="106"/>
      <c r="J1642" s="106"/>
      <c r="K1642" s="185">
        <v>25.88</v>
      </c>
      <c r="L1642" s="183">
        <v>3500</v>
      </c>
      <c r="M1642" s="413"/>
    </row>
    <row r="1643" spans="1:13" outlineLevel="1">
      <c r="A1643" s="324"/>
      <c r="B1643" s="324"/>
      <c r="C1643" s="307"/>
      <c r="D1643" s="318"/>
      <c r="E1643" s="309"/>
      <c r="F1643" s="109">
        <v>45658</v>
      </c>
      <c r="G1643" s="109">
        <v>45838</v>
      </c>
      <c r="H1643" s="346"/>
      <c r="I1643" s="106"/>
      <c r="J1643" s="106"/>
      <c r="K1643" s="185">
        <v>22.1</v>
      </c>
      <c r="L1643" s="183">
        <v>2676.34</v>
      </c>
      <c r="M1643" s="412" t="s">
        <v>317</v>
      </c>
    </row>
    <row r="1644" spans="1:13" outlineLevel="1">
      <c r="A1644" s="324"/>
      <c r="B1644" s="324"/>
      <c r="C1644" s="307"/>
      <c r="D1644" s="318"/>
      <c r="E1644" s="309"/>
      <c r="F1644" s="24">
        <v>45839</v>
      </c>
      <c r="G1644" s="24">
        <v>46022</v>
      </c>
      <c r="H1644" s="346"/>
      <c r="I1644" s="106"/>
      <c r="J1644" s="106"/>
      <c r="K1644" s="185">
        <v>25.88</v>
      </c>
      <c r="L1644" s="183">
        <v>3112.78</v>
      </c>
      <c r="M1644" s="413"/>
    </row>
    <row r="1645" spans="1:13" outlineLevel="1">
      <c r="A1645" s="324"/>
      <c r="B1645" s="324"/>
      <c r="C1645" s="307"/>
      <c r="D1645" s="318"/>
      <c r="E1645" s="309"/>
      <c r="F1645" s="109">
        <v>45658</v>
      </c>
      <c r="G1645" s="109">
        <v>45838</v>
      </c>
      <c r="H1645" s="346"/>
      <c r="I1645" s="106"/>
      <c r="J1645" s="106"/>
      <c r="K1645" s="185">
        <v>22.1</v>
      </c>
      <c r="L1645" s="183">
        <v>2919.64</v>
      </c>
      <c r="M1645" s="412" t="s">
        <v>318</v>
      </c>
    </row>
    <row r="1646" spans="1:13" outlineLevel="1">
      <c r="A1646" s="321"/>
      <c r="B1646" s="321"/>
      <c r="C1646" s="307"/>
      <c r="D1646" s="318"/>
      <c r="E1646" s="305"/>
      <c r="F1646" s="24">
        <v>45839</v>
      </c>
      <c r="G1646" s="24">
        <v>46022</v>
      </c>
      <c r="H1646" s="346"/>
      <c r="I1646" s="106"/>
      <c r="J1646" s="106"/>
      <c r="K1646" s="185">
        <v>25.88</v>
      </c>
      <c r="L1646" s="183">
        <v>3395.76</v>
      </c>
      <c r="M1646" s="413"/>
    </row>
    <row r="1647" spans="1:13" outlineLevel="1">
      <c r="A1647" s="320" t="s">
        <v>61</v>
      </c>
      <c r="B1647" s="320" t="s">
        <v>879</v>
      </c>
      <c r="C1647" s="307"/>
      <c r="D1647" s="279">
        <v>45653</v>
      </c>
      <c r="E1647" s="279" t="s">
        <v>669</v>
      </c>
      <c r="F1647" s="23">
        <v>45658</v>
      </c>
      <c r="G1647" s="23">
        <v>45838</v>
      </c>
      <c r="H1647" s="346"/>
      <c r="I1647" s="49">
        <v>46.33</v>
      </c>
      <c r="J1647" s="46">
        <v>3658.81</v>
      </c>
      <c r="K1647" s="149"/>
      <c r="L1647" s="149"/>
      <c r="M1647" s="421" t="s">
        <v>299</v>
      </c>
    </row>
    <row r="1648" spans="1:13" outlineLevel="1">
      <c r="A1648" s="324"/>
      <c r="B1648" s="324"/>
      <c r="C1648" s="307"/>
      <c r="D1648" s="279">
        <v>45747</v>
      </c>
      <c r="E1648" s="279" t="s">
        <v>900</v>
      </c>
      <c r="F1648" s="110">
        <v>45839</v>
      </c>
      <c r="G1648" s="110">
        <v>46022</v>
      </c>
      <c r="H1648" s="346"/>
      <c r="I1648" s="49">
        <v>46.33</v>
      </c>
      <c r="J1648" s="46">
        <v>4052.56</v>
      </c>
      <c r="K1648" s="149"/>
      <c r="L1648" s="149"/>
      <c r="M1648" s="413"/>
    </row>
    <row r="1649" spans="1:13" outlineLevel="1">
      <c r="A1649" s="324"/>
      <c r="B1649" s="324"/>
      <c r="C1649" s="307"/>
      <c r="D1649" s="318">
        <v>45646</v>
      </c>
      <c r="E1649" s="304" t="s">
        <v>667</v>
      </c>
      <c r="F1649" s="109">
        <v>45658</v>
      </c>
      <c r="G1649" s="109">
        <v>45838</v>
      </c>
      <c r="H1649" s="346"/>
      <c r="I1649" s="149"/>
      <c r="J1649" s="149"/>
      <c r="K1649" s="49">
        <v>22.1</v>
      </c>
      <c r="L1649" s="184">
        <v>2792.71</v>
      </c>
      <c r="M1649" s="412" t="s">
        <v>311</v>
      </c>
    </row>
    <row r="1650" spans="1:13" outlineLevel="1">
      <c r="A1650" s="324"/>
      <c r="B1650" s="324"/>
      <c r="C1650" s="307"/>
      <c r="D1650" s="318"/>
      <c r="E1650" s="309"/>
      <c r="F1650" s="24">
        <v>45839</v>
      </c>
      <c r="G1650" s="24">
        <v>46022</v>
      </c>
      <c r="H1650" s="346"/>
      <c r="I1650" s="149"/>
      <c r="J1650" s="149"/>
      <c r="K1650" s="49">
        <v>25.88</v>
      </c>
      <c r="L1650" s="184">
        <v>3248.12</v>
      </c>
      <c r="M1650" s="413"/>
    </row>
    <row r="1651" spans="1:13" outlineLevel="1">
      <c r="A1651" s="324"/>
      <c r="B1651" s="324"/>
      <c r="C1651" s="307"/>
      <c r="D1651" s="318"/>
      <c r="E1651" s="309"/>
      <c r="F1651" s="109">
        <v>45658</v>
      </c>
      <c r="G1651" s="109">
        <v>45838</v>
      </c>
      <c r="H1651" s="346"/>
      <c r="I1651" s="149"/>
      <c r="J1651" s="149"/>
      <c r="K1651" s="49">
        <v>22.1</v>
      </c>
      <c r="L1651" s="184">
        <v>3058.67</v>
      </c>
      <c r="M1651" s="412" t="s">
        <v>312</v>
      </c>
    </row>
    <row r="1652" spans="1:13" outlineLevel="1">
      <c r="A1652" s="324"/>
      <c r="B1652" s="324"/>
      <c r="C1652" s="307"/>
      <c r="D1652" s="318"/>
      <c r="E1652" s="309"/>
      <c r="F1652" s="24">
        <v>45839</v>
      </c>
      <c r="G1652" s="24">
        <v>46022</v>
      </c>
      <c r="H1652" s="346"/>
      <c r="I1652" s="149"/>
      <c r="J1652" s="149"/>
      <c r="K1652" s="49">
        <v>25.88</v>
      </c>
      <c r="L1652" s="184">
        <v>3500</v>
      </c>
      <c r="M1652" s="413"/>
    </row>
    <row r="1653" spans="1:13" outlineLevel="1">
      <c r="A1653" s="324"/>
      <c r="B1653" s="324"/>
      <c r="C1653" s="307"/>
      <c r="D1653" s="318"/>
      <c r="E1653" s="309"/>
      <c r="F1653" s="109">
        <v>45658</v>
      </c>
      <c r="G1653" s="109">
        <v>45838</v>
      </c>
      <c r="H1653" s="346"/>
      <c r="I1653" s="149"/>
      <c r="J1653" s="149"/>
      <c r="K1653" s="49">
        <v>22.1</v>
      </c>
      <c r="L1653" s="184">
        <v>2604.0100000000002</v>
      </c>
      <c r="M1653" s="412" t="s">
        <v>313</v>
      </c>
    </row>
    <row r="1654" spans="1:13" outlineLevel="1">
      <c r="A1654" s="324"/>
      <c r="B1654" s="324"/>
      <c r="C1654" s="307"/>
      <c r="D1654" s="318"/>
      <c r="E1654" s="309"/>
      <c r="F1654" s="24">
        <v>45839</v>
      </c>
      <c r="G1654" s="24">
        <v>46022</v>
      </c>
      <c r="H1654" s="346"/>
      <c r="I1654" s="149"/>
      <c r="J1654" s="149"/>
      <c r="K1654" s="49">
        <v>25.88</v>
      </c>
      <c r="L1654" s="184">
        <v>3028.64</v>
      </c>
      <c r="M1654" s="413"/>
    </row>
    <row r="1655" spans="1:13" outlineLevel="1">
      <c r="A1655" s="324"/>
      <c r="B1655" s="324"/>
      <c r="C1655" s="307"/>
      <c r="D1655" s="318"/>
      <c r="E1655" s="309"/>
      <c r="F1655" s="109">
        <v>45658</v>
      </c>
      <c r="G1655" s="109">
        <v>45838</v>
      </c>
      <c r="H1655" s="346"/>
      <c r="I1655" s="149"/>
      <c r="J1655" s="149"/>
      <c r="K1655" s="49">
        <v>22.1</v>
      </c>
      <c r="L1655" s="184">
        <v>2792.71</v>
      </c>
      <c r="M1655" s="412" t="s">
        <v>314</v>
      </c>
    </row>
    <row r="1656" spans="1:13" outlineLevel="1">
      <c r="A1656" s="324"/>
      <c r="B1656" s="324"/>
      <c r="C1656" s="307"/>
      <c r="D1656" s="318"/>
      <c r="E1656" s="309"/>
      <c r="F1656" s="24">
        <v>45839</v>
      </c>
      <c r="G1656" s="24">
        <v>46022</v>
      </c>
      <c r="H1656" s="346"/>
      <c r="I1656" s="149"/>
      <c r="J1656" s="149"/>
      <c r="K1656" s="49">
        <v>25.88</v>
      </c>
      <c r="L1656" s="184">
        <v>3248.12</v>
      </c>
      <c r="M1656" s="413"/>
    </row>
    <row r="1657" spans="1:13" outlineLevel="1">
      <c r="A1657" s="324"/>
      <c r="B1657" s="324"/>
      <c r="C1657" s="307"/>
      <c r="D1657" s="318"/>
      <c r="E1657" s="309"/>
      <c r="F1657" s="109">
        <v>45658</v>
      </c>
      <c r="G1657" s="109">
        <v>45838</v>
      </c>
      <c r="H1657" s="346"/>
      <c r="I1657" s="149"/>
      <c r="J1657" s="149"/>
      <c r="K1657" s="49">
        <v>22.1</v>
      </c>
      <c r="L1657" s="184">
        <v>2919.64</v>
      </c>
      <c r="M1657" s="412" t="s">
        <v>315</v>
      </c>
    </row>
    <row r="1658" spans="1:13" outlineLevel="1">
      <c r="A1658" s="324"/>
      <c r="B1658" s="324"/>
      <c r="C1658" s="307"/>
      <c r="D1658" s="318"/>
      <c r="E1658" s="309"/>
      <c r="F1658" s="24">
        <v>45839</v>
      </c>
      <c r="G1658" s="24">
        <v>46022</v>
      </c>
      <c r="H1658" s="346"/>
      <c r="I1658" s="149"/>
      <c r="J1658" s="149"/>
      <c r="K1658" s="49">
        <v>25.88</v>
      </c>
      <c r="L1658" s="184">
        <v>3395.76</v>
      </c>
      <c r="M1658" s="413"/>
    </row>
    <row r="1659" spans="1:13" outlineLevel="1">
      <c r="A1659" s="324"/>
      <c r="B1659" s="324"/>
      <c r="C1659" s="307"/>
      <c r="D1659" s="318"/>
      <c r="E1659" s="309"/>
      <c r="F1659" s="109">
        <v>45658</v>
      </c>
      <c r="G1659" s="109">
        <v>45838</v>
      </c>
      <c r="H1659" s="346"/>
      <c r="I1659" s="149"/>
      <c r="J1659" s="149"/>
      <c r="K1659" s="49">
        <v>22.1</v>
      </c>
      <c r="L1659" s="184">
        <v>3158.96</v>
      </c>
      <c r="M1659" s="412" t="s">
        <v>316</v>
      </c>
    </row>
    <row r="1660" spans="1:13" outlineLevel="1">
      <c r="A1660" s="324"/>
      <c r="B1660" s="324"/>
      <c r="C1660" s="307"/>
      <c r="D1660" s="318"/>
      <c r="E1660" s="309"/>
      <c r="F1660" s="24">
        <v>45839</v>
      </c>
      <c r="G1660" s="24">
        <v>46022</v>
      </c>
      <c r="H1660" s="346"/>
      <c r="I1660" s="149"/>
      <c r="J1660" s="149"/>
      <c r="K1660" s="49">
        <v>25.88</v>
      </c>
      <c r="L1660" s="184">
        <v>3500</v>
      </c>
      <c r="M1660" s="413"/>
    </row>
    <row r="1661" spans="1:13" outlineLevel="1">
      <c r="A1661" s="324"/>
      <c r="B1661" s="324"/>
      <c r="C1661" s="307"/>
      <c r="D1661" s="318"/>
      <c r="E1661" s="309"/>
      <c r="F1661" s="109">
        <v>45658</v>
      </c>
      <c r="G1661" s="109">
        <v>45838</v>
      </c>
      <c r="H1661" s="346"/>
      <c r="I1661" s="149"/>
      <c r="J1661" s="149"/>
      <c r="K1661" s="49">
        <v>22.1</v>
      </c>
      <c r="L1661" s="184">
        <v>2676.34</v>
      </c>
      <c r="M1661" s="412" t="s">
        <v>317</v>
      </c>
    </row>
    <row r="1662" spans="1:13" outlineLevel="1">
      <c r="A1662" s="324"/>
      <c r="B1662" s="324"/>
      <c r="C1662" s="307"/>
      <c r="D1662" s="318"/>
      <c r="E1662" s="309"/>
      <c r="F1662" s="24">
        <v>45839</v>
      </c>
      <c r="G1662" s="24">
        <v>46022</v>
      </c>
      <c r="H1662" s="346"/>
      <c r="I1662" s="149"/>
      <c r="J1662" s="149"/>
      <c r="K1662" s="49">
        <v>25.88</v>
      </c>
      <c r="L1662" s="184">
        <v>3112.78</v>
      </c>
      <c r="M1662" s="413"/>
    </row>
    <row r="1663" spans="1:13" outlineLevel="1">
      <c r="A1663" s="324"/>
      <c r="B1663" s="324"/>
      <c r="C1663" s="307"/>
      <c r="D1663" s="318"/>
      <c r="E1663" s="309"/>
      <c r="F1663" s="109">
        <v>45658</v>
      </c>
      <c r="G1663" s="109">
        <v>45838</v>
      </c>
      <c r="H1663" s="346"/>
      <c r="I1663" s="149"/>
      <c r="J1663" s="149"/>
      <c r="K1663" s="49">
        <v>22.1</v>
      </c>
      <c r="L1663" s="184">
        <v>2919.64</v>
      </c>
      <c r="M1663" s="412" t="s">
        <v>318</v>
      </c>
    </row>
    <row r="1664" spans="1:13" outlineLevel="1">
      <c r="A1664" s="321"/>
      <c r="B1664" s="321"/>
      <c r="C1664" s="307"/>
      <c r="D1664" s="318"/>
      <c r="E1664" s="305"/>
      <c r="F1664" s="24">
        <v>45839</v>
      </c>
      <c r="G1664" s="24">
        <v>46022</v>
      </c>
      <c r="H1664" s="346"/>
      <c r="I1664" s="149"/>
      <c r="J1664" s="149"/>
      <c r="K1664" s="49">
        <v>25.88</v>
      </c>
      <c r="L1664" s="184">
        <v>3395.76</v>
      </c>
      <c r="M1664" s="413"/>
    </row>
    <row r="1665" spans="1:13" outlineLevel="1">
      <c r="A1665" s="320" t="s">
        <v>61</v>
      </c>
      <c r="B1665" s="320" t="s">
        <v>880</v>
      </c>
      <c r="C1665" s="307"/>
      <c r="D1665" s="279">
        <v>45653</v>
      </c>
      <c r="E1665" s="279" t="s">
        <v>669</v>
      </c>
      <c r="F1665" s="23">
        <v>45658</v>
      </c>
      <c r="G1665" s="23">
        <v>45838</v>
      </c>
      <c r="H1665" s="346"/>
      <c r="I1665" s="49">
        <v>46.33</v>
      </c>
      <c r="J1665" s="46">
        <v>3658.81</v>
      </c>
      <c r="K1665" s="149"/>
      <c r="L1665" s="149"/>
      <c r="M1665" s="421" t="s">
        <v>299</v>
      </c>
    </row>
    <row r="1666" spans="1:13" outlineLevel="1">
      <c r="A1666" s="324"/>
      <c r="B1666" s="324"/>
      <c r="C1666" s="307"/>
      <c r="D1666" s="279">
        <v>45747</v>
      </c>
      <c r="E1666" s="279" t="s">
        <v>900</v>
      </c>
      <c r="F1666" s="110">
        <v>45839</v>
      </c>
      <c r="G1666" s="110">
        <v>46022</v>
      </c>
      <c r="H1666" s="346"/>
      <c r="I1666" s="49">
        <v>46.33</v>
      </c>
      <c r="J1666" s="46">
        <v>4052.56</v>
      </c>
      <c r="K1666" s="149"/>
      <c r="L1666" s="149"/>
      <c r="M1666" s="413"/>
    </row>
    <row r="1667" spans="1:13" outlineLevel="1">
      <c r="A1667" s="324"/>
      <c r="B1667" s="324"/>
      <c r="C1667" s="307"/>
      <c r="D1667" s="318">
        <v>45646</v>
      </c>
      <c r="E1667" s="304" t="s">
        <v>667</v>
      </c>
      <c r="F1667" s="109">
        <v>45658</v>
      </c>
      <c r="G1667" s="109">
        <v>45838</v>
      </c>
      <c r="H1667" s="346"/>
      <c r="I1667" s="149"/>
      <c r="J1667" s="149"/>
      <c r="K1667" s="49">
        <v>22.1</v>
      </c>
      <c r="L1667" s="184">
        <v>2792.71</v>
      </c>
      <c r="M1667" s="412" t="s">
        <v>311</v>
      </c>
    </row>
    <row r="1668" spans="1:13" outlineLevel="1">
      <c r="A1668" s="324"/>
      <c r="B1668" s="324"/>
      <c r="C1668" s="307"/>
      <c r="D1668" s="318"/>
      <c r="E1668" s="309"/>
      <c r="F1668" s="24">
        <v>45839</v>
      </c>
      <c r="G1668" s="24">
        <v>46022</v>
      </c>
      <c r="H1668" s="346"/>
      <c r="I1668" s="149"/>
      <c r="J1668" s="149"/>
      <c r="K1668" s="49">
        <v>25.88</v>
      </c>
      <c r="L1668" s="184">
        <v>3248.12</v>
      </c>
      <c r="M1668" s="413"/>
    </row>
    <row r="1669" spans="1:13" outlineLevel="1">
      <c r="A1669" s="324"/>
      <c r="B1669" s="324"/>
      <c r="C1669" s="307"/>
      <c r="D1669" s="318"/>
      <c r="E1669" s="309"/>
      <c r="F1669" s="109">
        <v>45658</v>
      </c>
      <c r="G1669" s="109">
        <v>45838</v>
      </c>
      <c r="H1669" s="346"/>
      <c r="I1669" s="149"/>
      <c r="J1669" s="149"/>
      <c r="K1669" s="49">
        <v>22.1</v>
      </c>
      <c r="L1669" s="184">
        <v>3058.67</v>
      </c>
      <c r="M1669" s="412" t="s">
        <v>312</v>
      </c>
    </row>
    <row r="1670" spans="1:13" outlineLevel="1">
      <c r="A1670" s="324"/>
      <c r="B1670" s="324"/>
      <c r="C1670" s="307"/>
      <c r="D1670" s="318"/>
      <c r="E1670" s="309"/>
      <c r="F1670" s="24">
        <v>45839</v>
      </c>
      <c r="G1670" s="24">
        <v>46022</v>
      </c>
      <c r="H1670" s="346"/>
      <c r="I1670" s="149"/>
      <c r="J1670" s="149"/>
      <c r="K1670" s="49">
        <v>25.88</v>
      </c>
      <c r="L1670" s="184">
        <v>3500</v>
      </c>
      <c r="M1670" s="413"/>
    </row>
    <row r="1671" spans="1:13" outlineLevel="1">
      <c r="A1671" s="324"/>
      <c r="B1671" s="324"/>
      <c r="C1671" s="307"/>
      <c r="D1671" s="318"/>
      <c r="E1671" s="309"/>
      <c r="F1671" s="109">
        <v>45658</v>
      </c>
      <c r="G1671" s="109">
        <v>45838</v>
      </c>
      <c r="H1671" s="346"/>
      <c r="I1671" s="149"/>
      <c r="J1671" s="149"/>
      <c r="K1671" s="49">
        <v>22.1</v>
      </c>
      <c r="L1671" s="184">
        <v>2604.0100000000002</v>
      </c>
      <c r="M1671" s="412" t="s">
        <v>313</v>
      </c>
    </row>
    <row r="1672" spans="1:13" outlineLevel="1">
      <c r="A1672" s="324"/>
      <c r="B1672" s="324"/>
      <c r="C1672" s="307"/>
      <c r="D1672" s="318"/>
      <c r="E1672" s="309"/>
      <c r="F1672" s="24">
        <v>45839</v>
      </c>
      <c r="G1672" s="24">
        <v>46022</v>
      </c>
      <c r="H1672" s="346"/>
      <c r="I1672" s="149"/>
      <c r="J1672" s="149"/>
      <c r="K1672" s="49">
        <v>25.88</v>
      </c>
      <c r="L1672" s="184">
        <v>3028.64</v>
      </c>
      <c r="M1672" s="413"/>
    </row>
    <row r="1673" spans="1:13" outlineLevel="1">
      <c r="A1673" s="324"/>
      <c r="B1673" s="324"/>
      <c r="C1673" s="307"/>
      <c r="D1673" s="318"/>
      <c r="E1673" s="309"/>
      <c r="F1673" s="109">
        <v>45658</v>
      </c>
      <c r="G1673" s="109">
        <v>45838</v>
      </c>
      <c r="H1673" s="346"/>
      <c r="I1673" s="149"/>
      <c r="J1673" s="149"/>
      <c r="K1673" s="49">
        <v>22.1</v>
      </c>
      <c r="L1673" s="184">
        <v>2792.71</v>
      </c>
      <c r="M1673" s="412" t="s">
        <v>314</v>
      </c>
    </row>
    <row r="1674" spans="1:13" outlineLevel="1">
      <c r="A1674" s="324"/>
      <c r="B1674" s="324"/>
      <c r="C1674" s="307"/>
      <c r="D1674" s="318"/>
      <c r="E1674" s="309"/>
      <c r="F1674" s="24">
        <v>45839</v>
      </c>
      <c r="G1674" s="24">
        <v>46022</v>
      </c>
      <c r="H1674" s="346"/>
      <c r="I1674" s="149"/>
      <c r="J1674" s="149"/>
      <c r="K1674" s="49">
        <v>25.88</v>
      </c>
      <c r="L1674" s="184">
        <v>3248.12</v>
      </c>
      <c r="M1674" s="413"/>
    </row>
    <row r="1675" spans="1:13" outlineLevel="1">
      <c r="A1675" s="324"/>
      <c r="B1675" s="324"/>
      <c r="C1675" s="307"/>
      <c r="D1675" s="318"/>
      <c r="E1675" s="309"/>
      <c r="F1675" s="109">
        <v>45658</v>
      </c>
      <c r="G1675" s="109">
        <v>45838</v>
      </c>
      <c r="H1675" s="346"/>
      <c r="I1675" s="149"/>
      <c r="J1675" s="149"/>
      <c r="K1675" s="49">
        <v>22.1</v>
      </c>
      <c r="L1675" s="184">
        <v>2919.64</v>
      </c>
      <c r="M1675" s="412" t="s">
        <v>315</v>
      </c>
    </row>
    <row r="1676" spans="1:13" outlineLevel="1">
      <c r="A1676" s="324"/>
      <c r="B1676" s="324"/>
      <c r="C1676" s="307"/>
      <c r="D1676" s="318"/>
      <c r="E1676" s="309"/>
      <c r="F1676" s="24">
        <v>45839</v>
      </c>
      <c r="G1676" s="24">
        <v>46022</v>
      </c>
      <c r="H1676" s="346"/>
      <c r="I1676" s="149"/>
      <c r="J1676" s="149"/>
      <c r="K1676" s="49">
        <v>25.88</v>
      </c>
      <c r="L1676" s="184">
        <v>3395.76</v>
      </c>
      <c r="M1676" s="413"/>
    </row>
    <row r="1677" spans="1:13" outlineLevel="1">
      <c r="A1677" s="324"/>
      <c r="B1677" s="324"/>
      <c r="C1677" s="307"/>
      <c r="D1677" s="318"/>
      <c r="E1677" s="309"/>
      <c r="F1677" s="109">
        <v>45658</v>
      </c>
      <c r="G1677" s="109">
        <v>45838</v>
      </c>
      <c r="H1677" s="346"/>
      <c r="I1677" s="149"/>
      <c r="J1677" s="149"/>
      <c r="K1677" s="49">
        <v>22.1</v>
      </c>
      <c r="L1677" s="184">
        <v>3158.96</v>
      </c>
      <c r="M1677" s="412" t="s">
        <v>316</v>
      </c>
    </row>
    <row r="1678" spans="1:13" outlineLevel="1">
      <c r="A1678" s="324"/>
      <c r="B1678" s="324"/>
      <c r="C1678" s="307"/>
      <c r="D1678" s="318"/>
      <c r="E1678" s="309"/>
      <c r="F1678" s="24">
        <v>45839</v>
      </c>
      <c r="G1678" s="24">
        <v>46022</v>
      </c>
      <c r="H1678" s="346"/>
      <c r="I1678" s="149"/>
      <c r="J1678" s="149"/>
      <c r="K1678" s="49">
        <v>25.88</v>
      </c>
      <c r="L1678" s="184">
        <v>3500</v>
      </c>
      <c r="M1678" s="413"/>
    </row>
    <row r="1679" spans="1:13" outlineLevel="1">
      <c r="A1679" s="324"/>
      <c r="B1679" s="324"/>
      <c r="C1679" s="307"/>
      <c r="D1679" s="318"/>
      <c r="E1679" s="309"/>
      <c r="F1679" s="109">
        <v>45658</v>
      </c>
      <c r="G1679" s="109">
        <v>45838</v>
      </c>
      <c r="H1679" s="346"/>
      <c r="I1679" s="149"/>
      <c r="J1679" s="149"/>
      <c r="K1679" s="49">
        <v>22.1</v>
      </c>
      <c r="L1679" s="184">
        <v>2676.34</v>
      </c>
      <c r="M1679" s="412" t="s">
        <v>317</v>
      </c>
    </row>
    <row r="1680" spans="1:13" outlineLevel="1">
      <c r="A1680" s="324"/>
      <c r="B1680" s="324"/>
      <c r="C1680" s="307"/>
      <c r="D1680" s="318"/>
      <c r="E1680" s="309"/>
      <c r="F1680" s="24">
        <v>45839</v>
      </c>
      <c r="G1680" s="24">
        <v>46022</v>
      </c>
      <c r="H1680" s="346"/>
      <c r="I1680" s="149"/>
      <c r="J1680" s="149"/>
      <c r="K1680" s="49">
        <v>25.88</v>
      </c>
      <c r="L1680" s="184">
        <v>3112.78</v>
      </c>
      <c r="M1680" s="413"/>
    </row>
    <row r="1681" spans="1:13" outlineLevel="1">
      <c r="A1681" s="324"/>
      <c r="B1681" s="324"/>
      <c r="C1681" s="307"/>
      <c r="D1681" s="318"/>
      <c r="E1681" s="309"/>
      <c r="F1681" s="109">
        <v>45658</v>
      </c>
      <c r="G1681" s="109">
        <v>45838</v>
      </c>
      <c r="H1681" s="346"/>
      <c r="I1681" s="149"/>
      <c r="J1681" s="149"/>
      <c r="K1681" s="49">
        <v>22.1</v>
      </c>
      <c r="L1681" s="184">
        <v>2919.64</v>
      </c>
      <c r="M1681" s="412" t="s">
        <v>318</v>
      </c>
    </row>
    <row r="1682" spans="1:13" outlineLevel="1">
      <c r="A1682" s="321"/>
      <c r="B1682" s="321"/>
      <c r="C1682" s="307"/>
      <c r="D1682" s="318"/>
      <c r="E1682" s="305"/>
      <c r="F1682" s="24">
        <v>45839</v>
      </c>
      <c r="G1682" s="24">
        <v>46022</v>
      </c>
      <c r="H1682" s="346"/>
      <c r="I1682" s="149"/>
      <c r="J1682" s="149"/>
      <c r="K1682" s="49">
        <v>25.88</v>
      </c>
      <c r="L1682" s="184">
        <v>3395.76</v>
      </c>
      <c r="M1682" s="413"/>
    </row>
    <row r="1683" spans="1:13" outlineLevel="1">
      <c r="A1683" s="320" t="s">
        <v>61</v>
      </c>
      <c r="B1683" s="320" t="s">
        <v>881</v>
      </c>
      <c r="C1683" s="307"/>
      <c r="D1683" s="279">
        <v>45653</v>
      </c>
      <c r="E1683" s="279" t="s">
        <v>669</v>
      </c>
      <c r="F1683" s="23">
        <v>45658</v>
      </c>
      <c r="G1683" s="23">
        <v>45838</v>
      </c>
      <c r="H1683" s="346"/>
      <c r="I1683" s="49">
        <v>46.33</v>
      </c>
      <c r="J1683" s="46">
        <v>3658.81</v>
      </c>
      <c r="K1683" s="106"/>
      <c r="L1683" s="106"/>
      <c r="M1683" s="421" t="s">
        <v>299</v>
      </c>
    </row>
    <row r="1684" spans="1:13" outlineLevel="1">
      <c r="A1684" s="324"/>
      <c r="B1684" s="324"/>
      <c r="C1684" s="307"/>
      <c r="D1684" s="279">
        <v>45747</v>
      </c>
      <c r="E1684" s="279" t="s">
        <v>900</v>
      </c>
      <c r="F1684" s="110">
        <v>45839</v>
      </c>
      <c r="G1684" s="110">
        <v>46022</v>
      </c>
      <c r="H1684" s="346"/>
      <c r="I1684" s="49">
        <v>46.33</v>
      </c>
      <c r="J1684" s="46">
        <v>4052.56</v>
      </c>
      <c r="K1684" s="106"/>
      <c r="L1684" s="106"/>
      <c r="M1684" s="413"/>
    </row>
    <row r="1685" spans="1:13" outlineLevel="1">
      <c r="A1685" s="324"/>
      <c r="B1685" s="324"/>
      <c r="C1685" s="307"/>
      <c r="D1685" s="318">
        <v>45646</v>
      </c>
      <c r="E1685" s="304" t="s">
        <v>667</v>
      </c>
      <c r="F1685" s="109">
        <v>45658</v>
      </c>
      <c r="G1685" s="109">
        <v>45838</v>
      </c>
      <c r="H1685" s="346"/>
      <c r="I1685" s="106"/>
      <c r="J1685" s="106"/>
      <c r="K1685" s="183">
        <v>25.56</v>
      </c>
      <c r="L1685" s="183">
        <v>2733.68</v>
      </c>
      <c r="M1685" s="412" t="s">
        <v>311</v>
      </c>
    </row>
    <row r="1686" spans="1:13" outlineLevel="1">
      <c r="A1686" s="324"/>
      <c r="B1686" s="324"/>
      <c r="C1686" s="307"/>
      <c r="D1686" s="318"/>
      <c r="E1686" s="309"/>
      <c r="F1686" s="24">
        <v>45839</v>
      </c>
      <c r="G1686" s="24">
        <v>46022</v>
      </c>
      <c r="H1686" s="346"/>
      <c r="I1686" s="106"/>
      <c r="J1686" s="106"/>
      <c r="K1686" s="183">
        <v>29.93</v>
      </c>
      <c r="L1686" s="183">
        <v>3189.42</v>
      </c>
      <c r="M1686" s="413"/>
    </row>
    <row r="1687" spans="1:13" outlineLevel="1">
      <c r="A1687" s="324"/>
      <c r="B1687" s="324"/>
      <c r="C1687" s="307"/>
      <c r="D1687" s="318"/>
      <c r="E1687" s="309"/>
      <c r="F1687" s="109">
        <v>45658</v>
      </c>
      <c r="G1687" s="109">
        <v>45838</v>
      </c>
      <c r="H1687" s="346"/>
      <c r="I1687" s="106"/>
      <c r="J1687" s="106"/>
      <c r="K1687" s="183">
        <v>25.56</v>
      </c>
      <c r="L1687" s="183">
        <v>2994.02</v>
      </c>
      <c r="M1687" s="412" t="s">
        <v>312</v>
      </c>
    </row>
    <row r="1688" spans="1:13" outlineLevel="1">
      <c r="A1688" s="324"/>
      <c r="B1688" s="324"/>
      <c r="C1688" s="307"/>
      <c r="D1688" s="318"/>
      <c r="E1688" s="309"/>
      <c r="F1688" s="24">
        <v>45839</v>
      </c>
      <c r="G1688" s="24">
        <v>46022</v>
      </c>
      <c r="H1688" s="346"/>
      <c r="I1688" s="106"/>
      <c r="J1688" s="106"/>
      <c r="K1688" s="183">
        <v>29.93</v>
      </c>
      <c r="L1688" s="183">
        <v>3493.16</v>
      </c>
      <c r="M1688" s="413"/>
    </row>
    <row r="1689" spans="1:13" outlineLevel="1">
      <c r="A1689" s="324"/>
      <c r="B1689" s="324"/>
      <c r="C1689" s="307"/>
      <c r="D1689" s="318"/>
      <c r="E1689" s="309"/>
      <c r="F1689" s="109">
        <v>45658</v>
      </c>
      <c r="G1689" s="109">
        <v>45838</v>
      </c>
      <c r="H1689" s="346"/>
      <c r="I1689" s="106"/>
      <c r="J1689" s="106"/>
      <c r="K1689" s="183">
        <v>25.56</v>
      </c>
      <c r="L1689" s="183">
        <v>2548.96</v>
      </c>
      <c r="M1689" s="412" t="s">
        <v>313</v>
      </c>
    </row>
    <row r="1690" spans="1:13" outlineLevel="1">
      <c r="A1690" s="324"/>
      <c r="B1690" s="324"/>
      <c r="C1690" s="307"/>
      <c r="D1690" s="318"/>
      <c r="E1690" s="309"/>
      <c r="F1690" s="24">
        <v>45839</v>
      </c>
      <c r="G1690" s="24">
        <v>46022</v>
      </c>
      <c r="H1690" s="346"/>
      <c r="I1690" s="106"/>
      <c r="J1690" s="106"/>
      <c r="K1690" s="183">
        <v>29.93</v>
      </c>
      <c r="L1690" s="183">
        <v>2973.92</v>
      </c>
      <c r="M1690" s="413"/>
    </row>
    <row r="1691" spans="1:13" outlineLevel="1">
      <c r="A1691" s="324"/>
      <c r="B1691" s="324"/>
      <c r="C1691" s="307"/>
      <c r="D1691" s="318"/>
      <c r="E1691" s="309"/>
      <c r="F1691" s="109">
        <v>45658</v>
      </c>
      <c r="G1691" s="109">
        <v>45838</v>
      </c>
      <c r="H1691" s="346"/>
      <c r="I1691" s="106"/>
      <c r="J1691" s="106"/>
      <c r="K1691" s="183">
        <v>25.56</v>
      </c>
      <c r="L1691" s="183">
        <v>2733.68</v>
      </c>
      <c r="M1691" s="412" t="s">
        <v>314</v>
      </c>
    </row>
    <row r="1692" spans="1:13" outlineLevel="1">
      <c r="A1692" s="324"/>
      <c r="B1692" s="324"/>
      <c r="C1692" s="307"/>
      <c r="D1692" s="318"/>
      <c r="E1692" s="309"/>
      <c r="F1692" s="24">
        <v>45839</v>
      </c>
      <c r="G1692" s="24">
        <v>46022</v>
      </c>
      <c r="H1692" s="346"/>
      <c r="I1692" s="106"/>
      <c r="J1692" s="106"/>
      <c r="K1692" s="183">
        <v>29.93</v>
      </c>
      <c r="L1692" s="183">
        <v>3189.42</v>
      </c>
      <c r="M1692" s="413"/>
    </row>
    <row r="1693" spans="1:13" outlineLevel="1">
      <c r="A1693" s="324"/>
      <c r="B1693" s="324"/>
      <c r="C1693" s="307"/>
      <c r="D1693" s="318"/>
      <c r="E1693" s="309"/>
      <c r="F1693" s="109">
        <v>45658</v>
      </c>
      <c r="G1693" s="109">
        <v>45838</v>
      </c>
      <c r="H1693" s="346"/>
      <c r="I1693" s="106"/>
      <c r="J1693" s="106"/>
      <c r="K1693" s="183">
        <v>25.56</v>
      </c>
      <c r="L1693" s="183">
        <v>2857.93</v>
      </c>
      <c r="M1693" s="412" t="s">
        <v>315</v>
      </c>
    </row>
    <row r="1694" spans="1:13" outlineLevel="1">
      <c r="A1694" s="324"/>
      <c r="B1694" s="324"/>
      <c r="C1694" s="307"/>
      <c r="D1694" s="318"/>
      <c r="E1694" s="309"/>
      <c r="F1694" s="24">
        <v>45839</v>
      </c>
      <c r="G1694" s="24">
        <v>46022</v>
      </c>
      <c r="H1694" s="346"/>
      <c r="I1694" s="106"/>
      <c r="J1694" s="106"/>
      <c r="K1694" s="183">
        <v>29.93</v>
      </c>
      <c r="L1694" s="183">
        <v>3334.39</v>
      </c>
      <c r="M1694" s="413"/>
    </row>
    <row r="1695" spans="1:13" outlineLevel="1">
      <c r="A1695" s="324"/>
      <c r="B1695" s="324"/>
      <c r="C1695" s="307"/>
      <c r="D1695" s="318"/>
      <c r="E1695" s="309"/>
      <c r="F1695" s="109">
        <v>45658</v>
      </c>
      <c r="G1695" s="109">
        <v>45838</v>
      </c>
      <c r="H1695" s="346"/>
      <c r="I1695" s="106"/>
      <c r="J1695" s="106"/>
      <c r="K1695" s="183">
        <v>25.56</v>
      </c>
      <c r="L1695" s="183">
        <v>3092.18</v>
      </c>
      <c r="M1695" s="412" t="s">
        <v>316</v>
      </c>
    </row>
    <row r="1696" spans="1:13" outlineLevel="1">
      <c r="A1696" s="324"/>
      <c r="B1696" s="324"/>
      <c r="C1696" s="307"/>
      <c r="D1696" s="318"/>
      <c r="E1696" s="309"/>
      <c r="F1696" s="24">
        <v>45839</v>
      </c>
      <c r="G1696" s="24">
        <v>46022</v>
      </c>
      <c r="H1696" s="346"/>
      <c r="I1696" s="106"/>
      <c r="J1696" s="106"/>
      <c r="K1696" s="183">
        <v>29.93</v>
      </c>
      <c r="L1696" s="183">
        <v>3500</v>
      </c>
      <c r="M1696" s="413"/>
    </row>
    <row r="1697" spans="1:13" outlineLevel="1">
      <c r="A1697" s="324"/>
      <c r="B1697" s="324"/>
      <c r="C1697" s="307"/>
      <c r="D1697" s="318"/>
      <c r="E1697" s="309"/>
      <c r="F1697" s="109">
        <v>45658</v>
      </c>
      <c r="G1697" s="109">
        <v>45838</v>
      </c>
      <c r="H1697" s="346"/>
      <c r="I1697" s="106"/>
      <c r="J1697" s="106"/>
      <c r="K1697" s="183">
        <v>25.56</v>
      </c>
      <c r="L1697" s="183">
        <v>2619.77</v>
      </c>
      <c r="M1697" s="412" t="s">
        <v>317</v>
      </c>
    </row>
    <row r="1698" spans="1:13" outlineLevel="1">
      <c r="A1698" s="324"/>
      <c r="B1698" s="324"/>
      <c r="C1698" s="307"/>
      <c r="D1698" s="318"/>
      <c r="E1698" s="309"/>
      <c r="F1698" s="24">
        <v>45839</v>
      </c>
      <c r="G1698" s="24">
        <v>46022</v>
      </c>
      <c r="H1698" s="346"/>
      <c r="I1698" s="106"/>
      <c r="J1698" s="106"/>
      <c r="K1698" s="183">
        <v>29.93</v>
      </c>
      <c r="L1698" s="183">
        <v>3056.53</v>
      </c>
      <c r="M1698" s="413"/>
    </row>
    <row r="1699" spans="1:13" outlineLevel="1">
      <c r="A1699" s="324"/>
      <c r="B1699" s="324"/>
      <c r="C1699" s="307"/>
      <c r="D1699" s="318"/>
      <c r="E1699" s="309"/>
      <c r="F1699" s="109">
        <v>45658</v>
      </c>
      <c r="G1699" s="109">
        <v>45838</v>
      </c>
      <c r="H1699" s="346"/>
      <c r="I1699" s="106"/>
      <c r="J1699" s="106"/>
      <c r="K1699" s="183">
        <v>25.56</v>
      </c>
      <c r="L1699" s="183">
        <v>2857.93</v>
      </c>
      <c r="M1699" s="412" t="s">
        <v>318</v>
      </c>
    </row>
    <row r="1700" spans="1:13" outlineLevel="1">
      <c r="A1700" s="321"/>
      <c r="B1700" s="321"/>
      <c r="C1700" s="308"/>
      <c r="D1700" s="318"/>
      <c r="E1700" s="305"/>
      <c r="F1700" s="24">
        <v>45839</v>
      </c>
      <c r="G1700" s="24">
        <v>46022</v>
      </c>
      <c r="H1700" s="346"/>
      <c r="I1700" s="106"/>
      <c r="J1700" s="106"/>
      <c r="K1700" s="183">
        <v>29.93</v>
      </c>
      <c r="L1700" s="183">
        <v>3334.39</v>
      </c>
      <c r="M1700" s="413"/>
    </row>
    <row r="1701" spans="1:13" outlineLevel="1">
      <c r="A1701" s="320" t="s">
        <v>61</v>
      </c>
      <c r="B1701" s="320" t="s">
        <v>875</v>
      </c>
      <c r="C1701" s="306" t="s">
        <v>109</v>
      </c>
      <c r="D1701" s="318">
        <v>45653</v>
      </c>
      <c r="E1701" s="318" t="s">
        <v>666</v>
      </c>
      <c r="F1701" s="23">
        <v>45658</v>
      </c>
      <c r="G1701" s="23">
        <v>45838</v>
      </c>
      <c r="H1701" s="346"/>
      <c r="I1701" s="49">
        <v>32.53</v>
      </c>
      <c r="J1701" s="46">
        <v>5077.17</v>
      </c>
      <c r="K1701" s="106"/>
      <c r="L1701" s="106"/>
      <c r="M1701" s="421"/>
    </row>
    <row r="1702" spans="1:13" outlineLevel="1">
      <c r="A1702" s="324"/>
      <c r="B1702" s="324"/>
      <c r="C1702" s="307"/>
      <c r="D1702" s="318"/>
      <c r="E1702" s="318"/>
      <c r="F1702" s="110">
        <v>45839</v>
      </c>
      <c r="G1702" s="110">
        <v>46022</v>
      </c>
      <c r="H1702" s="346"/>
      <c r="I1702" s="49">
        <v>46.63</v>
      </c>
      <c r="J1702" s="46">
        <v>6648.41</v>
      </c>
      <c r="K1702" s="106"/>
      <c r="L1702" s="106"/>
      <c r="M1702" s="413"/>
    </row>
    <row r="1703" spans="1:13" outlineLevel="1">
      <c r="A1703" s="324"/>
      <c r="B1703" s="324"/>
      <c r="C1703" s="307"/>
      <c r="D1703" s="318">
        <v>45646</v>
      </c>
      <c r="E1703" s="304" t="s">
        <v>667</v>
      </c>
      <c r="F1703" s="109">
        <v>45658</v>
      </c>
      <c r="G1703" s="109">
        <v>45838</v>
      </c>
      <c r="H1703" s="346"/>
      <c r="I1703" s="106"/>
      <c r="J1703" s="106"/>
      <c r="K1703" s="49">
        <v>28.48</v>
      </c>
      <c r="L1703" s="46">
        <v>2541.7399999999998</v>
      </c>
      <c r="M1703" s="412" t="s">
        <v>311</v>
      </c>
    </row>
    <row r="1704" spans="1:13" outlineLevel="1">
      <c r="A1704" s="324"/>
      <c r="B1704" s="324"/>
      <c r="C1704" s="307"/>
      <c r="D1704" s="318"/>
      <c r="E1704" s="309"/>
      <c r="F1704" s="24">
        <v>45839</v>
      </c>
      <c r="G1704" s="24">
        <v>46022</v>
      </c>
      <c r="H1704" s="346"/>
      <c r="I1704" s="106"/>
      <c r="J1704" s="106"/>
      <c r="K1704" s="49">
        <v>33.35</v>
      </c>
      <c r="L1704" s="46">
        <v>2976.38</v>
      </c>
      <c r="M1704" s="413"/>
    </row>
    <row r="1705" spans="1:13" outlineLevel="1">
      <c r="A1705" s="324"/>
      <c r="B1705" s="324"/>
      <c r="C1705" s="307"/>
      <c r="D1705" s="318"/>
      <c r="E1705" s="309"/>
      <c r="F1705" s="109">
        <v>45658</v>
      </c>
      <c r="G1705" s="109">
        <v>45838</v>
      </c>
      <c r="H1705" s="346"/>
      <c r="I1705" s="106"/>
      <c r="J1705" s="106"/>
      <c r="K1705" s="49">
        <v>28.48</v>
      </c>
      <c r="L1705" s="46">
        <v>2783.81</v>
      </c>
      <c r="M1705" s="412" t="s">
        <v>312</v>
      </c>
    </row>
    <row r="1706" spans="1:13" outlineLevel="1">
      <c r="A1706" s="324"/>
      <c r="B1706" s="324"/>
      <c r="C1706" s="307"/>
      <c r="D1706" s="318"/>
      <c r="E1706" s="309"/>
      <c r="F1706" s="24">
        <v>45839</v>
      </c>
      <c r="G1706" s="24">
        <v>46022</v>
      </c>
      <c r="H1706" s="346"/>
      <c r="I1706" s="106"/>
      <c r="J1706" s="106"/>
      <c r="K1706" s="49">
        <v>33.35</v>
      </c>
      <c r="L1706" s="46">
        <v>3259.84</v>
      </c>
      <c r="M1706" s="413"/>
    </row>
    <row r="1707" spans="1:13" outlineLevel="1">
      <c r="A1707" s="324"/>
      <c r="B1707" s="324"/>
      <c r="C1707" s="307"/>
      <c r="D1707" s="318"/>
      <c r="E1707" s="309"/>
      <c r="F1707" s="109">
        <v>45658</v>
      </c>
      <c r="G1707" s="109">
        <v>45838</v>
      </c>
      <c r="H1707" s="346"/>
      <c r="I1707" s="106"/>
      <c r="J1707" s="106"/>
      <c r="K1707" s="49">
        <v>28.48</v>
      </c>
      <c r="L1707" s="46">
        <v>2369.9899999999998</v>
      </c>
      <c r="M1707" s="412" t="s">
        <v>313</v>
      </c>
    </row>
    <row r="1708" spans="1:13" outlineLevel="1">
      <c r="A1708" s="324"/>
      <c r="B1708" s="324"/>
      <c r="C1708" s="307"/>
      <c r="D1708" s="318"/>
      <c r="E1708" s="309"/>
      <c r="F1708" s="24">
        <v>45839</v>
      </c>
      <c r="G1708" s="24">
        <v>46022</v>
      </c>
      <c r="H1708" s="346"/>
      <c r="I1708" s="106"/>
      <c r="J1708" s="106"/>
      <c r="K1708" s="49">
        <v>33.35</v>
      </c>
      <c r="L1708" s="46">
        <v>2775.26</v>
      </c>
      <c r="M1708" s="413"/>
    </row>
    <row r="1709" spans="1:13" outlineLevel="1">
      <c r="A1709" s="324"/>
      <c r="B1709" s="324"/>
      <c r="C1709" s="307"/>
      <c r="D1709" s="318"/>
      <c r="E1709" s="309"/>
      <c r="F1709" s="109">
        <v>45658</v>
      </c>
      <c r="G1709" s="109">
        <v>45838</v>
      </c>
      <c r="H1709" s="346"/>
      <c r="I1709" s="106"/>
      <c r="J1709" s="106"/>
      <c r="K1709" s="49">
        <v>28.48</v>
      </c>
      <c r="L1709" s="46">
        <v>2541.7399999999998</v>
      </c>
      <c r="M1709" s="412" t="s">
        <v>314</v>
      </c>
    </row>
    <row r="1710" spans="1:13" outlineLevel="1">
      <c r="A1710" s="324"/>
      <c r="B1710" s="324"/>
      <c r="C1710" s="307"/>
      <c r="D1710" s="318"/>
      <c r="E1710" s="309"/>
      <c r="F1710" s="24">
        <v>45839</v>
      </c>
      <c r="G1710" s="24">
        <v>46022</v>
      </c>
      <c r="H1710" s="346"/>
      <c r="I1710" s="106"/>
      <c r="J1710" s="106"/>
      <c r="K1710" s="49">
        <v>33.35</v>
      </c>
      <c r="L1710" s="46">
        <v>2976.38</v>
      </c>
      <c r="M1710" s="413"/>
    </row>
    <row r="1711" spans="1:13" outlineLevel="1">
      <c r="A1711" s="324"/>
      <c r="B1711" s="324"/>
      <c r="C1711" s="307"/>
      <c r="D1711" s="318"/>
      <c r="E1711" s="309"/>
      <c r="F1711" s="109">
        <v>45658</v>
      </c>
      <c r="G1711" s="109">
        <v>45838</v>
      </c>
      <c r="H1711" s="346"/>
      <c r="I1711" s="106"/>
      <c r="J1711" s="106"/>
      <c r="K1711" s="49">
        <v>28.48</v>
      </c>
      <c r="L1711" s="46">
        <v>2657.27</v>
      </c>
      <c r="M1711" s="412" t="s">
        <v>315</v>
      </c>
    </row>
    <row r="1712" spans="1:13" outlineLevel="1">
      <c r="A1712" s="324"/>
      <c r="B1712" s="324"/>
      <c r="C1712" s="307"/>
      <c r="D1712" s="318"/>
      <c r="E1712" s="309"/>
      <c r="F1712" s="24">
        <v>45839</v>
      </c>
      <c r="G1712" s="24">
        <v>46022</v>
      </c>
      <c r="H1712" s="346"/>
      <c r="I1712" s="106"/>
      <c r="J1712" s="106"/>
      <c r="K1712" s="49">
        <v>33.35</v>
      </c>
      <c r="L1712" s="46">
        <v>3111.66</v>
      </c>
      <c r="M1712" s="413"/>
    </row>
    <row r="1713" spans="1:13" outlineLevel="1">
      <c r="A1713" s="324"/>
      <c r="B1713" s="324"/>
      <c r="C1713" s="307"/>
      <c r="D1713" s="318"/>
      <c r="E1713" s="309"/>
      <c r="F1713" s="109">
        <v>45658</v>
      </c>
      <c r="G1713" s="109">
        <v>45838</v>
      </c>
      <c r="H1713" s="346"/>
      <c r="I1713" s="106"/>
      <c r="J1713" s="106"/>
      <c r="K1713" s="49">
        <v>28.48</v>
      </c>
      <c r="L1713" s="46">
        <v>2875.08</v>
      </c>
      <c r="M1713" s="412" t="s">
        <v>316</v>
      </c>
    </row>
    <row r="1714" spans="1:13" outlineLevel="1">
      <c r="A1714" s="324"/>
      <c r="B1714" s="324"/>
      <c r="C1714" s="307"/>
      <c r="D1714" s="318"/>
      <c r="E1714" s="309"/>
      <c r="F1714" s="24">
        <v>45839</v>
      </c>
      <c r="G1714" s="24">
        <v>46022</v>
      </c>
      <c r="H1714" s="346"/>
      <c r="I1714" s="106"/>
      <c r="J1714" s="106"/>
      <c r="K1714" s="49">
        <v>33.35</v>
      </c>
      <c r="L1714" s="46">
        <v>3366.72</v>
      </c>
      <c r="M1714" s="413"/>
    </row>
    <row r="1715" spans="1:13" outlineLevel="1">
      <c r="A1715" s="324"/>
      <c r="B1715" s="324"/>
      <c r="C1715" s="307"/>
      <c r="D1715" s="318"/>
      <c r="E1715" s="309"/>
      <c r="F1715" s="109">
        <v>45658</v>
      </c>
      <c r="G1715" s="109">
        <v>45838</v>
      </c>
      <c r="H1715" s="346"/>
      <c r="I1715" s="106"/>
      <c r="J1715" s="106"/>
      <c r="K1715" s="49">
        <v>28.48</v>
      </c>
      <c r="L1715" s="46">
        <v>2435.83</v>
      </c>
      <c r="M1715" s="412" t="s">
        <v>317</v>
      </c>
    </row>
    <row r="1716" spans="1:13" outlineLevel="1">
      <c r="A1716" s="324"/>
      <c r="B1716" s="324"/>
      <c r="C1716" s="307"/>
      <c r="D1716" s="318"/>
      <c r="E1716" s="309"/>
      <c r="F1716" s="24">
        <v>45839</v>
      </c>
      <c r="G1716" s="24">
        <v>46022</v>
      </c>
      <c r="H1716" s="346"/>
      <c r="I1716" s="106"/>
      <c r="J1716" s="106"/>
      <c r="K1716" s="49">
        <v>33.35</v>
      </c>
      <c r="L1716" s="46">
        <v>2852.36</v>
      </c>
      <c r="M1716" s="413"/>
    </row>
    <row r="1717" spans="1:13" outlineLevel="1">
      <c r="A1717" s="324"/>
      <c r="B1717" s="324"/>
      <c r="C1717" s="307"/>
      <c r="D1717" s="318"/>
      <c r="E1717" s="309"/>
      <c r="F1717" s="109">
        <v>45658</v>
      </c>
      <c r="G1717" s="109">
        <v>45838</v>
      </c>
      <c r="H1717" s="346"/>
      <c r="I1717" s="106"/>
      <c r="J1717" s="106"/>
      <c r="K1717" s="49">
        <v>28.48</v>
      </c>
      <c r="L1717" s="46">
        <v>2657.27</v>
      </c>
      <c r="M1717" s="412" t="s">
        <v>318</v>
      </c>
    </row>
    <row r="1718" spans="1:13" outlineLevel="1">
      <c r="A1718" s="321"/>
      <c r="B1718" s="321"/>
      <c r="C1718" s="307"/>
      <c r="D1718" s="318"/>
      <c r="E1718" s="305"/>
      <c r="F1718" s="24">
        <v>45839</v>
      </c>
      <c r="G1718" s="24">
        <v>46022</v>
      </c>
      <c r="H1718" s="346"/>
      <c r="I1718" s="106"/>
      <c r="J1718" s="106"/>
      <c r="K1718" s="49">
        <v>33.35</v>
      </c>
      <c r="L1718" s="46">
        <v>3111.66</v>
      </c>
      <c r="M1718" s="413"/>
    </row>
    <row r="1719" spans="1:13" outlineLevel="1">
      <c r="A1719" s="320" t="s">
        <v>61</v>
      </c>
      <c r="B1719" s="320" t="s">
        <v>882</v>
      </c>
      <c r="C1719" s="307"/>
      <c r="D1719" s="318">
        <v>45653</v>
      </c>
      <c r="E1719" s="318" t="s">
        <v>666</v>
      </c>
      <c r="F1719" s="23">
        <v>45658</v>
      </c>
      <c r="G1719" s="23">
        <v>45838</v>
      </c>
      <c r="H1719" s="346"/>
      <c r="I1719" s="49">
        <v>32.53</v>
      </c>
      <c r="J1719" s="46">
        <v>5077.17</v>
      </c>
      <c r="K1719" s="149"/>
      <c r="L1719" s="149"/>
      <c r="M1719" s="421"/>
    </row>
    <row r="1720" spans="1:13" outlineLevel="1">
      <c r="A1720" s="324"/>
      <c r="B1720" s="324"/>
      <c r="C1720" s="307"/>
      <c r="D1720" s="318"/>
      <c r="E1720" s="318"/>
      <c r="F1720" s="110">
        <v>45839</v>
      </c>
      <c r="G1720" s="110">
        <v>46022</v>
      </c>
      <c r="H1720" s="346"/>
      <c r="I1720" s="49">
        <v>46.63</v>
      </c>
      <c r="J1720" s="46">
        <v>6648.41</v>
      </c>
      <c r="K1720" s="149"/>
      <c r="L1720" s="149"/>
      <c r="M1720" s="413"/>
    </row>
    <row r="1721" spans="1:13" outlineLevel="1">
      <c r="A1721" s="324"/>
      <c r="B1721" s="324"/>
      <c r="C1721" s="307"/>
      <c r="D1721" s="318">
        <v>45646</v>
      </c>
      <c r="E1721" s="304" t="s">
        <v>667</v>
      </c>
      <c r="F1721" s="109">
        <v>45658</v>
      </c>
      <c r="G1721" s="109">
        <v>45838</v>
      </c>
      <c r="H1721" s="346"/>
      <c r="I1721" s="149"/>
      <c r="J1721" s="149"/>
      <c r="K1721" s="49">
        <v>28.48</v>
      </c>
      <c r="L1721" s="46">
        <v>2541.7399999999998</v>
      </c>
      <c r="M1721" s="412" t="s">
        <v>311</v>
      </c>
    </row>
    <row r="1722" spans="1:13" outlineLevel="1">
      <c r="A1722" s="324"/>
      <c r="B1722" s="324"/>
      <c r="C1722" s="307"/>
      <c r="D1722" s="318"/>
      <c r="E1722" s="309"/>
      <c r="F1722" s="24">
        <v>45839</v>
      </c>
      <c r="G1722" s="24">
        <v>46022</v>
      </c>
      <c r="H1722" s="346"/>
      <c r="I1722" s="149"/>
      <c r="J1722" s="149"/>
      <c r="K1722" s="49">
        <v>33.35</v>
      </c>
      <c r="L1722" s="46">
        <v>2976.38</v>
      </c>
      <c r="M1722" s="413"/>
    </row>
    <row r="1723" spans="1:13" outlineLevel="1">
      <c r="A1723" s="324"/>
      <c r="B1723" s="324"/>
      <c r="C1723" s="307"/>
      <c r="D1723" s="318"/>
      <c r="E1723" s="309"/>
      <c r="F1723" s="109">
        <v>45658</v>
      </c>
      <c r="G1723" s="109">
        <v>45838</v>
      </c>
      <c r="H1723" s="346"/>
      <c r="I1723" s="149"/>
      <c r="J1723" s="149"/>
      <c r="K1723" s="49">
        <v>28.48</v>
      </c>
      <c r="L1723" s="46">
        <v>2783.81</v>
      </c>
      <c r="M1723" s="412" t="s">
        <v>312</v>
      </c>
    </row>
    <row r="1724" spans="1:13" outlineLevel="1">
      <c r="A1724" s="324"/>
      <c r="B1724" s="324"/>
      <c r="C1724" s="307"/>
      <c r="D1724" s="318"/>
      <c r="E1724" s="309"/>
      <c r="F1724" s="24">
        <v>45839</v>
      </c>
      <c r="G1724" s="24">
        <v>46022</v>
      </c>
      <c r="H1724" s="346"/>
      <c r="I1724" s="149"/>
      <c r="J1724" s="149"/>
      <c r="K1724" s="49">
        <v>33.35</v>
      </c>
      <c r="L1724" s="46">
        <v>3259.84</v>
      </c>
      <c r="M1724" s="413"/>
    </row>
    <row r="1725" spans="1:13" outlineLevel="1">
      <c r="A1725" s="324"/>
      <c r="B1725" s="324"/>
      <c r="C1725" s="307"/>
      <c r="D1725" s="318"/>
      <c r="E1725" s="309"/>
      <c r="F1725" s="109">
        <v>45658</v>
      </c>
      <c r="G1725" s="109">
        <v>45838</v>
      </c>
      <c r="H1725" s="346"/>
      <c r="I1725" s="149"/>
      <c r="J1725" s="149"/>
      <c r="K1725" s="49">
        <v>28.48</v>
      </c>
      <c r="L1725" s="46">
        <v>2369.9899999999998</v>
      </c>
      <c r="M1725" s="412" t="s">
        <v>313</v>
      </c>
    </row>
    <row r="1726" spans="1:13" outlineLevel="1">
      <c r="A1726" s="324"/>
      <c r="B1726" s="324"/>
      <c r="C1726" s="307"/>
      <c r="D1726" s="318"/>
      <c r="E1726" s="309"/>
      <c r="F1726" s="24">
        <v>45839</v>
      </c>
      <c r="G1726" s="24">
        <v>46022</v>
      </c>
      <c r="H1726" s="346"/>
      <c r="I1726" s="149"/>
      <c r="J1726" s="149"/>
      <c r="K1726" s="49">
        <v>33.35</v>
      </c>
      <c r="L1726" s="46">
        <v>2775.26</v>
      </c>
      <c r="M1726" s="413"/>
    </row>
    <row r="1727" spans="1:13" outlineLevel="1">
      <c r="A1727" s="324"/>
      <c r="B1727" s="324"/>
      <c r="C1727" s="307"/>
      <c r="D1727" s="318"/>
      <c r="E1727" s="309"/>
      <c r="F1727" s="109">
        <v>45658</v>
      </c>
      <c r="G1727" s="109">
        <v>45838</v>
      </c>
      <c r="H1727" s="346"/>
      <c r="I1727" s="149"/>
      <c r="J1727" s="149"/>
      <c r="K1727" s="49">
        <v>28.48</v>
      </c>
      <c r="L1727" s="46">
        <v>2541.7399999999998</v>
      </c>
      <c r="M1727" s="412" t="s">
        <v>314</v>
      </c>
    </row>
    <row r="1728" spans="1:13" outlineLevel="1">
      <c r="A1728" s="324"/>
      <c r="B1728" s="324"/>
      <c r="C1728" s="307"/>
      <c r="D1728" s="318"/>
      <c r="E1728" s="309"/>
      <c r="F1728" s="24">
        <v>45839</v>
      </c>
      <c r="G1728" s="24">
        <v>46022</v>
      </c>
      <c r="H1728" s="346"/>
      <c r="I1728" s="149"/>
      <c r="J1728" s="149"/>
      <c r="K1728" s="49">
        <v>33.35</v>
      </c>
      <c r="L1728" s="46">
        <v>2976.38</v>
      </c>
      <c r="M1728" s="413"/>
    </row>
    <row r="1729" spans="1:13" outlineLevel="1">
      <c r="A1729" s="324"/>
      <c r="B1729" s="324"/>
      <c r="C1729" s="307"/>
      <c r="D1729" s="318"/>
      <c r="E1729" s="309"/>
      <c r="F1729" s="109">
        <v>45658</v>
      </c>
      <c r="G1729" s="109">
        <v>45838</v>
      </c>
      <c r="H1729" s="346"/>
      <c r="I1729" s="149"/>
      <c r="J1729" s="149"/>
      <c r="K1729" s="49">
        <v>28.48</v>
      </c>
      <c r="L1729" s="46">
        <v>2657.27</v>
      </c>
      <c r="M1729" s="412" t="s">
        <v>315</v>
      </c>
    </row>
    <row r="1730" spans="1:13" outlineLevel="1">
      <c r="A1730" s="324"/>
      <c r="B1730" s="324"/>
      <c r="C1730" s="307"/>
      <c r="D1730" s="318"/>
      <c r="E1730" s="309"/>
      <c r="F1730" s="24">
        <v>45839</v>
      </c>
      <c r="G1730" s="24">
        <v>46022</v>
      </c>
      <c r="H1730" s="346"/>
      <c r="I1730" s="149"/>
      <c r="J1730" s="149"/>
      <c r="K1730" s="49">
        <v>33.35</v>
      </c>
      <c r="L1730" s="46">
        <v>3111.66</v>
      </c>
      <c r="M1730" s="413"/>
    </row>
    <row r="1731" spans="1:13" outlineLevel="1">
      <c r="A1731" s="324"/>
      <c r="B1731" s="324"/>
      <c r="C1731" s="307"/>
      <c r="D1731" s="318"/>
      <c r="E1731" s="309"/>
      <c r="F1731" s="109">
        <v>45658</v>
      </c>
      <c r="G1731" s="109">
        <v>45838</v>
      </c>
      <c r="H1731" s="346"/>
      <c r="I1731" s="149"/>
      <c r="J1731" s="149"/>
      <c r="K1731" s="49">
        <v>28.48</v>
      </c>
      <c r="L1731" s="46">
        <v>2875.08</v>
      </c>
      <c r="M1731" s="412" t="s">
        <v>316</v>
      </c>
    </row>
    <row r="1732" spans="1:13" outlineLevel="1">
      <c r="A1732" s="324"/>
      <c r="B1732" s="324"/>
      <c r="C1732" s="307"/>
      <c r="D1732" s="318"/>
      <c r="E1732" s="309"/>
      <c r="F1732" s="24">
        <v>45839</v>
      </c>
      <c r="G1732" s="24">
        <v>46022</v>
      </c>
      <c r="H1732" s="346"/>
      <c r="I1732" s="149"/>
      <c r="J1732" s="149"/>
      <c r="K1732" s="49">
        <v>33.35</v>
      </c>
      <c r="L1732" s="46">
        <v>3366.72</v>
      </c>
      <c r="M1732" s="413"/>
    </row>
    <row r="1733" spans="1:13" outlineLevel="1">
      <c r="A1733" s="324"/>
      <c r="B1733" s="324"/>
      <c r="C1733" s="307"/>
      <c r="D1733" s="318"/>
      <c r="E1733" s="309"/>
      <c r="F1733" s="109">
        <v>45658</v>
      </c>
      <c r="G1733" s="109">
        <v>45838</v>
      </c>
      <c r="H1733" s="346"/>
      <c r="I1733" s="149"/>
      <c r="J1733" s="149"/>
      <c r="K1733" s="49">
        <v>28.48</v>
      </c>
      <c r="L1733" s="46">
        <v>2435.83</v>
      </c>
      <c r="M1733" s="412" t="s">
        <v>317</v>
      </c>
    </row>
    <row r="1734" spans="1:13" outlineLevel="1">
      <c r="A1734" s="324"/>
      <c r="B1734" s="324"/>
      <c r="C1734" s="307"/>
      <c r="D1734" s="318"/>
      <c r="E1734" s="309"/>
      <c r="F1734" s="24">
        <v>45839</v>
      </c>
      <c r="G1734" s="24">
        <v>46022</v>
      </c>
      <c r="H1734" s="346"/>
      <c r="I1734" s="149"/>
      <c r="J1734" s="149"/>
      <c r="K1734" s="49">
        <v>33.35</v>
      </c>
      <c r="L1734" s="46">
        <v>2852.36</v>
      </c>
      <c r="M1734" s="413"/>
    </row>
    <row r="1735" spans="1:13" outlineLevel="1">
      <c r="A1735" s="324"/>
      <c r="B1735" s="324"/>
      <c r="C1735" s="307"/>
      <c r="D1735" s="318"/>
      <c r="E1735" s="309"/>
      <c r="F1735" s="109">
        <v>45658</v>
      </c>
      <c r="G1735" s="109">
        <v>45838</v>
      </c>
      <c r="H1735" s="346"/>
      <c r="I1735" s="149"/>
      <c r="J1735" s="149"/>
      <c r="K1735" s="49">
        <v>28.48</v>
      </c>
      <c r="L1735" s="46">
        <v>2657.27</v>
      </c>
      <c r="M1735" s="412" t="s">
        <v>318</v>
      </c>
    </row>
    <row r="1736" spans="1:13" outlineLevel="1">
      <c r="A1736" s="321"/>
      <c r="B1736" s="321"/>
      <c r="C1736" s="307"/>
      <c r="D1736" s="318"/>
      <c r="E1736" s="305"/>
      <c r="F1736" s="24">
        <v>45839</v>
      </c>
      <c r="G1736" s="24">
        <v>46022</v>
      </c>
      <c r="H1736" s="346"/>
      <c r="I1736" s="149"/>
      <c r="J1736" s="149"/>
      <c r="K1736" s="49">
        <v>33.35</v>
      </c>
      <c r="L1736" s="46">
        <v>3111.66</v>
      </c>
      <c r="M1736" s="413"/>
    </row>
    <row r="1737" spans="1:13" outlineLevel="1">
      <c r="A1737" s="320" t="s">
        <v>61</v>
      </c>
      <c r="B1737" s="320" t="s">
        <v>872</v>
      </c>
      <c r="C1737" s="307"/>
      <c r="D1737" s="318">
        <v>45653</v>
      </c>
      <c r="E1737" s="318" t="s">
        <v>666</v>
      </c>
      <c r="F1737" s="23">
        <v>45658</v>
      </c>
      <c r="G1737" s="23">
        <v>45838</v>
      </c>
      <c r="H1737" s="346"/>
      <c r="I1737" s="49">
        <v>32.53</v>
      </c>
      <c r="J1737" s="46">
        <v>5077.17</v>
      </c>
      <c r="K1737" s="149"/>
      <c r="L1737" s="149"/>
      <c r="M1737" s="421"/>
    </row>
    <row r="1738" spans="1:13" outlineLevel="1">
      <c r="A1738" s="324"/>
      <c r="B1738" s="324"/>
      <c r="C1738" s="307"/>
      <c r="D1738" s="318"/>
      <c r="E1738" s="318"/>
      <c r="F1738" s="110">
        <v>45839</v>
      </c>
      <c r="G1738" s="110">
        <v>46022</v>
      </c>
      <c r="H1738" s="346"/>
      <c r="I1738" s="49">
        <v>46.63</v>
      </c>
      <c r="J1738" s="46">
        <v>6648.41</v>
      </c>
      <c r="K1738" s="149"/>
      <c r="L1738" s="149"/>
      <c r="M1738" s="413"/>
    </row>
    <row r="1739" spans="1:13" outlineLevel="1">
      <c r="A1739" s="324"/>
      <c r="B1739" s="324"/>
      <c r="C1739" s="307"/>
      <c r="D1739" s="318">
        <v>45646</v>
      </c>
      <c r="E1739" s="304" t="s">
        <v>667</v>
      </c>
      <c r="F1739" s="109">
        <v>45658</v>
      </c>
      <c r="G1739" s="109">
        <v>45838</v>
      </c>
      <c r="H1739" s="346"/>
      <c r="I1739" s="149"/>
      <c r="J1739" s="149"/>
      <c r="K1739" s="49">
        <v>28.48</v>
      </c>
      <c r="L1739" s="46">
        <v>2541.7399999999998</v>
      </c>
      <c r="M1739" s="412" t="s">
        <v>311</v>
      </c>
    </row>
    <row r="1740" spans="1:13" outlineLevel="1">
      <c r="A1740" s="324"/>
      <c r="B1740" s="324"/>
      <c r="C1740" s="307"/>
      <c r="D1740" s="318"/>
      <c r="E1740" s="309"/>
      <c r="F1740" s="24">
        <v>45839</v>
      </c>
      <c r="G1740" s="24">
        <v>46022</v>
      </c>
      <c r="H1740" s="346"/>
      <c r="I1740" s="149"/>
      <c r="J1740" s="149"/>
      <c r="K1740" s="49">
        <v>33.35</v>
      </c>
      <c r="L1740" s="46">
        <v>2976.38</v>
      </c>
      <c r="M1740" s="413"/>
    </row>
    <row r="1741" spans="1:13" outlineLevel="1">
      <c r="A1741" s="324"/>
      <c r="B1741" s="324"/>
      <c r="C1741" s="307"/>
      <c r="D1741" s="318"/>
      <c r="E1741" s="309"/>
      <c r="F1741" s="109">
        <v>45658</v>
      </c>
      <c r="G1741" s="109">
        <v>45838</v>
      </c>
      <c r="H1741" s="346"/>
      <c r="I1741" s="149"/>
      <c r="J1741" s="149"/>
      <c r="K1741" s="49">
        <v>28.48</v>
      </c>
      <c r="L1741" s="46">
        <v>2783.81</v>
      </c>
      <c r="M1741" s="412" t="s">
        <v>312</v>
      </c>
    </row>
    <row r="1742" spans="1:13" outlineLevel="1">
      <c r="A1742" s="324"/>
      <c r="B1742" s="324"/>
      <c r="C1742" s="307"/>
      <c r="D1742" s="318"/>
      <c r="E1742" s="309"/>
      <c r="F1742" s="24">
        <v>45839</v>
      </c>
      <c r="G1742" s="24">
        <v>46022</v>
      </c>
      <c r="H1742" s="346"/>
      <c r="I1742" s="149"/>
      <c r="J1742" s="149"/>
      <c r="K1742" s="49">
        <v>33.35</v>
      </c>
      <c r="L1742" s="46">
        <v>3259.84</v>
      </c>
      <c r="M1742" s="413"/>
    </row>
    <row r="1743" spans="1:13" outlineLevel="1">
      <c r="A1743" s="324"/>
      <c r="B1743" s="324"/>
      <c r="C1743" s="307"/>
      <c r="D1743" s="318"/>
      <c r="E1743" s="309"/>
      <c r="F1743" s="109">
        <v>45658</v>
      </c>
      <c r="G1743" s="109">
        <v>45838</v>
      </c>
      <c r="H1743" s="346"/>
      <c r="I1743" s="149"/>
      <c r="J1743" s="149"/>
      <c r="K1743" s="49">
        <v>28.48</v>
      </c>
      <c r="L1743" s="46">
        <v>2369.9899999999998</v>
      </c>
      <c r="M1743" s="412" t="s">
        <v>313</v>
      </c>
    </row>
    <row r="1744" spans="1:13" outlineLevel="1">
      <c r="A1744" s="324"/>
      <c r="B1744" s="324"/>
      <c r="C1744" s="307"/>
      <c r="D1744" s="318"/>
      <c r="E1744" s="309"/>
      <c r="F1744" s="24">
        <v>45839</v>
      </c>
      <c r="G1744" s="24">
        <v>46022</v>
      </c>
      <c r="H1744" s="346"/>
      <c r="I1744" s="149"/>
      <c r="J1744" s="149"/>
      <c r="K1744" s="49">
        <v>33.35</v>
      </c>
      <c r="L1744" s="46">
        <v>2775.26</v>
      </c>
      <c r="M1744" s="413"/>
    </row>
    <row r="1745" spans="1:13" outlineLevel="1">
      <c r="A1745" s="324"/>
      <c r="B1745" s="324"/>
      <c r="C1745" s="307"/>
      <c r="D1745" s="318"/>
      <c r="E1745" s="309"/>
      <c r="F1745" s="109">
        <v>45658</v>
      </c>
      <c r="G1745" s="109">
        <v>45838</v>
      </c>
      <c r="H1745" s="346"/>
      <c r="I1745" s="149"/>
      <c r="J1745" s="149"/>
      <c r="K1745" s="49">
        <v>28.48</v>
      </c>
      <c r="L1745" s="46">
        <v>2541.7399999999998</v>
      </c>
      <c r="M1745" s="412" t="s">
        <v>314</v>
      </c>
    </row>
    <row r="1746" spans="1:13" outlineLevel="1">
      <c r="A1746" s="324"/>
      <c r="B1746" s="324"/>
      <c r="C1746" s="307"/>
      <c r="D1746" s="318"/>
      <c r="E1746" s="309"/>
      <c r="F1746" s="24">
        <v>45839</v>
      </c>
      <c r="G1746" s="24">
        <v>46022</v>
      </c>
      <c r="H1746" s="346"/>
      <c r="I1746" s="149"/>
      <c r="J1746" s="149"/>
      <c r="K1746" s="49">
        <v>33.35</v>
      </c>
      <c r="L1746" s="46">
        <v>2976.38</v>
      </c>
      <c r="M1746" s="413"/>
    </row>
    <row r="1747" spans="1:13" outlineLevel="1">
      <c r="A1747" s="324"/>
      <c r="B1747" s="324"/>
      <c r="C1747" s="307"/>
      <c r="D1747" s="318"/>
      <c r="E1747" s="309"/>
      <c r="F1747" s="109">
        <v>45658</v>
      </c>
      <c r="G1747" s="109">
        <v>45838</v>
      </c>
      <c r="H1747" s="346"/>
      <c r="I1747" s="149"/>
      <c r="J1747" s="149"/>
      <c r="K1747" s="49">
        <v>28.48</v>
      </c>
      <c r="L1747" s="46">
        <v>2657.27</v>
      </c>
      <c r="M1747" s="412" t="s">
        <v>315</v>
      </c>
    </row>
    <row r="1748" spans="1:13" outlineLevel="1">
      <c r="A1748" s="324"/>
      <c r="B1748" s="324"/>
      <c r="C1748" s="307"/>
      <c r="D1748" s="318"/>
      <c r="E1748" s="309"/>
      <c r="F1748" s="24">
        <v>45839</v>
      </c>
      <c r="G1748" s="24">
        <v>46022</v>
      </c>
      <c r="H1748" s="346"/>
      <c r="I1748" s="149"/>
      <c r="J1748" s="149"/>
      <c r="K1748" s="49">
        <v>33.35</v>
      </c>
      <c r="L1748" s="46">
        <v>3111.66</v>
      </c>
      <c r="M1748" s="413"/>
    </row>
    <row r="1749" spans="1:13" outlineLevel="1">
      <c r="A1749" s="324"/>
      <c r="B1749" s="324"/>
      <c r="C1749" s="307"/>
      <c r="D1749" s="318"/>
      <c r="E1749" s="309"/>
      <c r="F1749" s="109">
        <v>45658</v>
      </c>
      <c r="G1749" s="109">
        <v>45838</v>
      </c>
      <c r="H1749" s="346"/>
      <c r="I1749" s="149"/>
      <c r="J1749" s="149"/>
      <c r="K1749" s="49">
        <v>28.48</v>
      </c>
      <c r="L1749" s="46">
        <v>2875.08</v>
      </c>
      <c r="M1749" s="412" t="s">
        <v>316</v>
      </c>
    </row>
    <row r="1750" spans="1:13" outlineLevel="1">
      <c r="A1750" s="324"/>
      <c r="B1750" s="324"/>
      <c r="C1750" s="307"/>
      <c r="D1750" s="318"/>
      <c r="E1750" s="309"/>
      <c r="F1750" s="24">
        <v>45839</v>
      </c>
      <c r="G1750" s="24">
        <v>46022</v>
      </c>
      <c r="H1750" s="346"/>
      <c r="I1750" s="149"/>
      <c r="J1750" s="149"/>
      <c r="K1750" s="49">
        <v>33.35</v>
      </c>
      <c r="L1750" s="46">
        <v>3366.72</v>
      </c>
      <c r="M1750" s="413"/>
    </row>
    <row r="1751" spans="1:13" outlineLevel="1">
      <c r="A1751" s="324"/>
      <c r="B1751" s="324"/>
      <c r="C1751" s="307"/>
      <c r="D1751" s="318"/>
      <c r="E1751" s="309"/>
      <c r="F1751" s="109">
        <v>45658</v>
      </c>
      <c r="G1751" s="109">
        <v>45838</v>
      </c>
      <c r="H1751" s="346"/>
      <c r="I1751" s="149"/>
      <c r="J1751" s="149"/>
      <c r="K1751" s="49">
        <v>28.48</v>
      </c>
      <c r="L1751" s="46">
        <v>2435.83</v>
      </c>
      <c r="M1751" s="412" t="s">
        <v>317</v>
      </c>
    </row>
    <row r="1752" spans="1:13" outlineLevel="1">
      <c r="A1752" s="324"/>
      <c r="B1752" s="324"/>
      <c r="C1752" s="307"/>
      <c r="D1752" s="318"/>
      <c r="E1752" s="309"/>
      <c r="F1752" s="24">
        <v>45839</v>
      </c>
      <c r="G1752" s="24">
        <v>46022</v>
      </c>
      <c r="H1752" s="346"/>
      <c r="I1752" s="149"/>
      <c r="J1752" s="149"/>
      <c r="K1752" s="49">
        <v>33.35</v>
      </c>
      <c r="L1752" s="46">
        <v>2852.36</v>
      </c>
      <c r="M1752" s="413"/>
    </row>
    <row r="1753" spans="1:13" outlineLevel="1">
      <c r="A1753" s="324"/>
      <c r="B1753" s="324"/>
      <c r="C1753" s="307"/>
      <c r="D1753" s="318"/>
      <c r="E1753" s="309"/>
      <c r="F1753" s="109">
        <v>45658</v>
      </c>
      <c r="G1753" s="109">
        <v>45838</v>
      </c>
      <c r="H1753" s="346"/>
      <c r="I1753" s="149"/>
      <c r="J1753" s="149"/>
      <c r="K1753" s="49">
        <v>28.48</v>
      </c>
      <c r="L1753" s="46">
        <v>2657.27</v>
      </c>
      <c r="M1753" s="412" t="s">
        <v>318</v>
      </c>
    </row>
    <row r="1754" spans="1:13" outlineLevel="1">
      <c r="A1754" s="321"/>
      <c r="B1754" s="321"/>
      <c r="C1754" s="308"/>
      <c r="D1754" s="318"/>
      <c r="E1754" s="305"/>
      <c r="F1754" s="24">
        <v>45839</v>
      </c>
      <c r="G1754" s="24">
        <v>46022</v>
      </c>
      <c r="H1754" s="346"/>
      <c r="I1754" s="149"/>
      <c r="J1754" s="149"/>
      <c r="K1754" s="49">
        <v>33.35</v>
      </c>
      <c r="L1754" s="46">
        <v>3111.66</v>
      </c>
      <c r="M1754" s="413"/>
    </row>
    <row r="1755" spans="1:13" outlineLevel="1">
      <c r="A1755" s="320" t="s">
        <v>61</v>
      </c>
      <c r="B1755" s="320" t="s">
        <v>867</v>
      </c>
      <c r="C1755" s="306" t="s">
        <v>395</v>
      </c>
      <c r="D1755" s="318">
        <v>45642</v>
      </c>
      <c r="E1755" s="318" t="s">
        <v>824</v>
      </c>
      <c r="F1755" s="23">
        <v>45658</v>
      </c>
      <c r="G1755" s="23">
        <v>45838</v>
      </c>
      <c r="H1755" s="346"/>
      <c r="I1755" s="49">
        <v>20.78</v>
      </c>
      <c r="J1755" s="46">
        <v>1918.02</v>
      </c>
      <c r="K1755" s="106"/>
      <c r="L1755" s="106"/>
      <c r="M1755" s="421"/>
    </row>
    <row r="1756" spans="1:13" outlineLevel="1">
      <c r="A1756" s="324"/>
      <c r="B1756" s="324"/>
      <c r="C1756" s="307"/>
      <c r="D1756" s="318"/>
      <c r="E1756" s="318"/>
      <c r="F1756" s="110">
        <v>45839</v>
      </c>
      <c r="G1756" s="110">
        <v>46022</v>
      </c>
      <c r="H1756" s="346"/>
      <c r="I1756" s="46">
        <v>22.8</v>
      </c>
      <c r="J1756" s="46">
        <v>2131.56</v>
      </c>
      <c r="K1756" s="106"/>
      <c r="L1756" s="106"/>
      <c r="M1756" s="413"/>
    </row>
    <row r="1757" spans="1:13" outlineLevel="1">
      <c r="A1757" s="324"/>
      <c r="B1757" s="324"/>
      <c r="C1757" s="307"/>
      <c r="D1757" s="318">
        <v>45646</v>
      </c>
      <c r="E1757" s="304" t="s">
        <v>667</v>
      </c>
      <c r="F1757" s="109">
        <v>45658</v>
      </c>
      <c r="G1757" s="109">
        <v>45838</v>
      </c>
      <c r="H1757" s="346"/>
      <c r="I1757" s="106"/>
      <c r="J1757" s="106"/>
      <c r="K1757" s="49">
        <v>24.94</v>
      </c>
      <c r="L1757" s="46">
        <v>1974.49</v>
      </c>
      <c r="M1757" s="412" t="s">
        <v>311</v>
      </c>
    </row>
    <row r="1758" spans="1:13" outlineLevel="1">
      <c r="A1758" s="324"/>
      <c r="B1758" s="324"/>
      <c r="C1758" s="307"/>
      <c r="D1758" s="318"/>
      <c r="E1758" s="309"/>
      <c r="F1758" s="24">
        <v>45839</v>
      </c>
      <c r="G1758" s="24">
        <v>46022</v>
      </c>
      <c r="H1758" s="346"/>
      <c r="I1758" s="106"/>
      <c r="J1758" s="106"/>
      <c r="K1758" s="49">
        <v>27.36</v>
      </c>
      <c r="L1758" s="46">
        <v>2312.14</v>
      </c>
      <c r="M1758" s="413"/>
    </row>
    <row r="1759" spans="1:13" outlineLevel="1">
      <c r="A1759" s="324"/>
      <c r="B1759" s="324"/>
      <c r="C1759" s="307"/>
      <c r="D1759" s="318"/>
      <c r="E1759" s="309"/>
      <c r="F1759" s="109">
        <v>45658</v>
      </c>
      <c r="G1759" s="109">
        <v>45838</v>
      </c>
      <c r="H1759" s="346"/>
      <c r="I1759" s="106"/>
      <c r="J1759" s="106"/>
      <c r="K1759" s="49">
        <v>24.94</v>
      </c>
      <c r="L1759" s="46">
        <v>2162.5300000000002</v>
      </c>
      <c r="M1759" s="412" t="s">
        <v>312</v>
      </c>
    </row>
    <row r="1760" spans="1:13" outlineLevel="1">
      <c r="A1760" s="324"/>
      <c r="B1760" s="324"/>
      <c r="C1760" s="307"/>
      <c r="D1760" s="318"/>
      <c r="E1760" s="309"/>
      <c r="F1760" s="24">
        <v>45839</v>
      </c>
      <c r="G1760" s="24">
        <v>46022</v>
      </c>
      <c r="H1760" s="346"/>
      <c r="I1760" s="106"/>
      <c r="J1760" s="106"/>
      <c r="K1760" s="49">
        <v>27.36</v>
      </c>
      <c r="L1760" s="46">
        <v>2532.3200000000002</v>
      </c>
      <c r="M1760" s="413"/>
    </row>
    <row r="1761" spans="1:13" outlineLevel="1">
      <c r="A1761" s="324"/>
      <c r="B1761" s="324"/>
      <c r="C1761" s="307"/>
      <c r="D1761" s="318"/>
      <c r="E1761" s="309"/>
      <c r="F1761" s="109">
        <v>45658</v>
      </c>
      <c r="G1761" s="109">
        <v>45838</v>
      </c>
      <c r="H1761" s="346"/>
      <c r="I1761" s="106"/>
      <c r="J1761" s="106"/>
      <c r="K1761" s="49">
        <v>24.94</v>
      </c>
      <c r="L1761" s="46">
        <v>1841.08</v>
      </c>
      <c r="M1761" s="412" t="s">
        <v>313</v>
      </c>
    </row>
    <row r="1762" spans="1:13" outlineLevel="1">
      <c r="A1762" s="324"/>
      <c r="B1762" s="324"/>
      <c r="C1762" s="307"/>
      <c r="D1762" s="318"/>
      <c r="E1762" s="309"/>
      <c r="F1762" s="24">
        <v>45839</v>
      </c>
      <c r="G1762" s="24">
        <v>46022</v>
      </c>
      <c r="H1762" s="346"/>
      <c r="I1762" s="106"/>
      <c r="J1762" s="106"/>
      <c r="K1762" s="49">
        <v>27.36</v>
      </c>
      <c r="L1762" s="46">
        <v>2155.9</v>
      </c>
      <c r="M1762" s="413"/>
    </row>
    <row r="1763" spans="1:13" outlineLevel="1">
      <c r="A1763" s="324"/>
      <c r="B1763" s="324"/>
      <c r="C1763" s="307"/>
      <c r="D1763" s="318"/>
      <c r="E1763" s="309"/>
      <c r="F1763" s="109">
        <v>45658</v>
      </c>
      <c r="G1763" s="109">
        <v>45838</v>
      </c>
      <c r="H1763" s="346"/>
      <c r="I1763" s="106"/>
      <c r="J1763" s="106"/>
      <c r="K1763" s="49">
        <v>24.94</v>
      </c>
      <c r="L1763" s="46">
        <v>1974.49</v>
      </c>
      <c r="M1763" s="412" t="s">
        <v>314</v>
      </c>
    </row>
    <row r="1764" spans="1:13" outlineLevel="1">
      <c r="A1764" s="324"/>
      <c r="B1764" s="324"/>
      <c r="C1764" s="307"/>
      <c r="D1764" s="318"/>
      <c r="E1764" s="309"/>
      <c r="F1764" s="24">
        <v>45839</v>
      </c>
      <c r="G1764" s="24">
        <v>46022</v>
      </c>
      <c r="H1764" s="346"/>
      <c r="I1764" s="106"/>
      <c r="J1764" s="106"/>
      <c r="K1764" s="49">
        <v>27.36</v>
      </c>
      <c r="L1764" s="46">
        <v>2312.14</v>
      </c>
      <c r="M1764" s="413"/>
    </row>
    <row r="1765" spans="1:13" outlineLevel="1">
      <c r="A1765" s="324"/>
      <c r="B1765" s="324"/>
      <c r="C1765" s="307"/>
      <c r="D1765" s="318"/>
      <c r="E1765" s="309"/>
      <c r="F1765" s="109">
        <v>45658</v>
      </c>
      <c r="G1765" s="109">
        <v>45838</v>
      </c>
      <c r="H1765" s="346"/>
      <c r="I1765" s="106"/>
      <c r="J1765" s="106"/>
      <c r="K1765" s="49">
        <v>24.94</v>
      </c>
      <c r="L1765" s="46">
        <v>2064.2399999999998</v>
      </c>
      <c r="M1765" s="412" t="s">
        <v>315</v>
      </c>
    </row>
    <row r="1766" spans="1:13" outlineLevel="1">
      <c r="A1766" s="324"/>
      <c r="B1766" s="324"/>
      <c r="C1766" s="307"/>
      <c r="D1766" s="318"/>
      <c r="E1766" s="309"/>
      <c r="F1766" s="24">
        <v>45839</v>
      </c>
      <c r="G1766" s="24">
        <v>46022</v>
      </c>
      <c r="H1766" s="346"/>
      <c r="I1766" s="106"/>
      <c r="J1766" s="106"/>
      <c r="K1766" s="49">
        <v>27.36</v>
      </c>
      <c r="L1766" s="46">
        <v>2417.23</v>
      </c>
      <c r="M1766" s="413"/>
    </row>
    <row r="1767" spans="1:13" outlineLevel="1">
      <c r="A1767" s="324"/>
      <c r="B1767" s="324"/>
      <c r="C1767" s="307"/>
      <c r="D1767" s="318"/>
      <c r="E1767" s="309"/>
      <c r="F1767" s="109">
        <v>45658</v>
      </c>
      <c r="G1767" s="109">
        <v>45838</v>
      </c>
      <c r="H1767" s="346"/>
      <c r="I1767" s="106"/>
      <c r="J1767" s="106"/>
      <c r="K1767" s="49">
        <v>24.94</v>
      </c>
      <c r="L1767" s="46">
        <v>2233.4499999999998</v>
      </c>
      <c r="M1767" s="412" t="s">
        <v>316</v>
      </c>
    </row>
    <row r="1768" spans="1:13" outlineLevel="1">
      <c r="A1768" s="324"/>
      <c r="B1768" s="324"/>
      <c r="C1768" s="307"/>
      <c r="D1768" s="318"/>
      <c r="E1768" s="309"/>
      <c r="F1768" s="24">
        <v>45839</v>
      </c>
      <c r="G1768" s="24">
        <v>46022</v>
      </c>
      <c r="H1768" s="346"/>
      <c r="I1768" s="106"/>
      <c r="J1768" s="106"/>
      <c r="K1768" s="49">
        <v>27.36</v>
      </c>
      <c r="L1768" s="46">
        <v>2557.87</v>
      </c>
      <c r="M1768" s="413"/>
    </row>
    <row r="1769" spans="1:13" outlineLevel="1">
      <c r="A1769" s="324"/>
      <c r="B1769" s="324"/>
      <c r="C1769" s="307"/>
      <c r="D1769" s="318"/>
      <c r="E1769" s="309"/>
      <c r="F1769" s="109">
        <v>45658</v>
      </c>
      <c r="G1769" s="109">
        <v>45838</v>
      </c>
      <c r="H1769" s="346"/>
      <c r="I1769" s="106"/>
      <c r="J1769" s="106"/>
      <c r="K1769" s="49">
        <v>24.94</v>
      </c>
      <c r="L1769" s="46">
        <v>1892.22</v>
      </c>
      <c r="M1769" s="412" t="s">
        <v>317</v>
      </c>
    </row>
    <row r="1770" spans="1:13" outlineLevel="1">
      <c r="A1770" s="324"/>
      <c r="B1770" s="324"/>
      <c r="C1770" s="307"/>
      <c r="D1770" s="318"/>
      <c r="E1770" s="309"/>
      <c r="F1770" s="24">
        <v>45839</v>
      </c>
      <c r="G1770" s="24">
        <v>46022</v>
      </c>
      <c r="H1770" s="346"/>
      <c r="I1770" s="106"/>
      <c r="J1770" s="106"/>
      <c r="K1770" s="49">
        <v>27.36</v>
      </c>
      <c r="L1770" s="46">
        <v>2215.79</v>
      </c>
      <c r="M1770" s="413"/>
    </row>
    <row r="1771" spans="1:13" outlineLevel="1">
      <c r="A1771" s="324"/>
      <c r="B1771" s="324"/>
      <c r="C1771" s="307"/>
      <c r="D1771" s="318"/>
      <c r="E1771" s="309"/>
      <c r="F1771" s="109">
        <v>45658</v>
      </c>
      <c r="G1771" s="109">
        <v>45838</v>
      </c>
      <c r="H1771" s="346"/>
      <c r="I1771" s="106"/>
      <c r="J1771" s="106"/>
      <c r="K1771" s="49">
        <v>24.94</v>
      </c>
      <c r="L1771" s="46">
        <v>2064.2399999999998</v>
      </c>
      <c r="M1771" s="412" t="s">
        <v>318</v>
      </c>
    </row>
    <row r="1772" spans="1:13" outlineLevel="1">
      <c r="A1772" s="321"/>
      <c r="B1772" s="321"/>
      <c r="C1772" s="308"/>
      <c r="D1772" s="318"/>
      <c r="E1772" s="305"/>
      <c r="F1772" s="24">
        <v>45839</v>
      </c>
      <c r="G1772" s="24">
        <v>46022</v>
      </c>
      <c r="H1772" s="346"/>
      <c r="I1772" s="106"/>
      <c r="J1772" s="106"/>
      <c r="K1772" s="49">
        <v>27.36</v>
      </c>
      <c r="L1772" s="46">
        <v>2417.23</v>
      </c>
      <c r="M1772" s="413"/>
    </row>
    <row r="1773" spans="1:13" outlineLevel="1">
      <c r="A1773" s="320" t="s">
        <v>61</v>
      </c>
      <c r="B1773" s="320" t="s">
        <v>877</v>
      </c>
      <c r="C1773" s="306" t="s">
        <v>275</v>
      </c>
      <c r="D1773" s="318">
        <v>45653</v>
      </c>
      <c r="E1773" s="318" t="s">
        <v>825</v>
      </c>
      <c r="F1773" s="23">
        <v>45658</v>
      </c>
      <c r="G1773" s="23">
        <v>45838</v>
      </c>
      <c r="H1773" s="346"/>
      <c r="I1773" s="49">
        <v>30.81</v>
      </c>
      <c r="J1773" s="46">
        <v>3014.11</v>
      </c>
      <c r="K1773" s="106"/>
      <c r="L1773" s="106"/>
      <c r="M1773" s="421"/>
    </row>
    <row r="1774" spans="1:13" outlineLevel="1">
      <c r="A1774" s="324"/>
      <c r="B1774" s="324"/>
      <c r="C1774" s="307"/>
      <c r="D1774" s="318"/>
      <c r="E1774" s="318"/>
      <c r="F1774" s="110">
        <v>45839</v>
      </c>
      <c r="G1774" s="110">
        <v>46022</v>
      </c>
      <c r="H1774" s="346"/>
      <c r="I1774" s="49">
        <v>48.04</v>
      </c>
      <c r="J1774" s="46">
        <v>3460.1</v>
      </c>
      <c r="K1774" s="106"/>
      <c r="L1774" s="106"/>
      <c r="M1774" s="413"/>
    </row>
    <row r="1775" spans="1:13" outlineLevel="1">
      <c r="A1775" s="324"/>
      <c r="B1775" s="324"/>
      <c r="C1775" s="307"/>
      <c r="D1775" s="318">
        <v>45646</v>
      </c>
      <c r="E1775" s="304" t="s">
        <v>667</v>
      </c>
      <c r="F1775" s="109">
        <v>45658</v>
      </c>
      <c r="G1775" s="109">
        <v>45838</v>
      </c>
      <c r="H1775" s="346"/>
      <c r="I1775" s="106"/>
      <c r="J1775" s="106"/>
      <c r="K1775" s="49">
        <v>30.37</v>
      </c>
      <c r="L1775" s="46">
        <v>2672.84</v>
      </c>
      <c r="M1775" s="412" t="s">
        <v>311</v>
      </c>
    </row>
    <row r="1776" spans="1:13" outlineLevel="1">
      <c r="A1776" s="324"/>
      <c r="B1776" s="324"/>
      <c r="C1776" s="307"/>
      <c r="D1776" s="318"/>
      <c r="E1776" s="309"/>
      <c r="F1776" s="24">
        <v>45839</v>
      </c>
      <c r="G1776" s="24">
        <v>46022</v>
      </c>
      <c r="H1776" s="346"/>
      <c r="I1776" s="106"/>
      <c r="J1776" s="106"/>
      <c r="K1776" s="49">
        <v>35.56</v>
      </c>
      <c r="L1776" s="46">
        <v>3107.83</v>
      </c>
      <c r="M1776" s="413"/>
    </row>
    <row r="1777" spans="1:13" outlineLevel="1">
      <c r="A1777" s="324"/>
      <c r="B1777" s="324"/>
      <c r="C1777" s="307"/>
      <c r="D1777" s="318"/>
      <c r="E1777" s="309"/>
      <c r="F1777" s="109">
        <v>45658</v>
      </c>
      <c r="G1777" s="109">
        <v>45838</v>
      </c>
      <c r="H1777" s="346"/>
      <c r="I1777" s="106"/>
      <c r="J1777" s="106"/>
      <c r="K1777" s="49">
        <v>30.37</v>
      </c>
      <c r="L1777" s="46">
        <v>2927.4</v>
      </c>
      <c r="M1777" s="412" t="s">
        <v>312</v>
      </c>
    </row>
    <row r="1778" spans="1:13" outlineLevel="1">
      <c r="A1778" s="324"/>
      <c r="B1778" s="324"/>
      <c r="C1778" s="307"/>
      <c r="D1778" s="318"/>
      <c r="E1778" s="309"/>
      <c r="F1778" s="24">
        <v>45839</v>
      </c>
      <c r="G1778" s="24">
        <v>46022</v>
      </c>
      <c r="H1778" s="346"/>
      <c r="I1778" s="106"/>
      <c r="J1778" s="106"/>
      <c r="K1778" s="49">
        <v>35.56</v>
      </c>
      <c r="L1778" s="46">
        <v>3403.81</v>
      </c>
      <c r="M1778" s="413"/>
    </row>
    <row r="1779" spans="1:13" outlineLevel="1">
      <c r="A1779" s="324"/>
      <c r="B1779" s="324"/>
      <c r="C1779" s="307"/>
      <c r="D1779" s="318"/>
      <c r="E1779" s="309"/>
      <c r="F1779" s="109">
        <v>45658</v>
      </c>
      <c r="G1779" s="109">
        <v>45838</v>
      </c>
      <c r="H1779" s="346"/>
      <c r="I1779" s="106"/>
      <c r="J1779" s="106"/>
      <c r="K1779" s="49">
        <v>30.37</v>
      </c>
      <c r="L1779" s="46">
        <v>2492.25</v>
      </c>
      <c r="M1779" s="412" t="s">
        <v>313</v>
      </c>
    </row>
    <row r="1780" spans="1:13" outlineLevel="1">
      <c r="A1780" s="324"/>
      <c r="B1780" s="324"/>
      <c r="C1780" s="307"/>
      <c r="D1780" s="318"/>
      <c r="E1780" s="309"/>
      <c r="F1780" s="24">
        <v>45839</v>
      </c>
      <c r="G1780" s="24">
        <v>46022</v>
      </c>
      <c r="H1780" s="346"/>
      <c r="I1780" s="106"/>
      <c r="J1780" s="106"/>
      <c r="K1780" s="49">
        <v>35.56</v>
      </c>
      <c r="L1780" s="46">
        <v>2897.84</v>
      </c>
      <c r="M1780" s="413"/>
    </row>
    <row r="1781" spans="1:13" outlineLevel="1">
      <c r="A1781" s="324"/>
      <c r="B1781" s="324"/>
      <c r="C1781" s="307"/>
      <c r="D1781" s="318"/>
      <c r="E1781" s="309"/>
      <c r="F1781" s="109">
        <v>45658</v>
      </c>
      <c r="G1781" s="109">
        <v>45838</v>
      </c>
      <c r="H1781" s="346"/>
      <c r="I1781" s="106"/>
      <c r="J1781" s="106"/>
      <c r="K1781" s="49">
        <v>30.37</v>
      </c>
      <c r="L1781" s="46">
        <v>2672.84</v>
      </c>
      <c r="M1781" s="412" t="s">
        <v>314</v>
      </c>
    </row>
    <row r="1782" spans="1:13" outlineLevel="1">
      <c r="A1782" s="324"/>
      <c r="B1782" s="324"/>
      <c r="C1782" s="307"/>
      <c r="D1782" s="318"/>
      <c r="E1782" s="309"/>
      <c r="F1782" s="24">
        <v>45839</v>
      </c>
      <c r="G1782" s="24">
        <v>46022</v>
      </c>
      <c r="H1782" s="346"/>
      <c r="I1782" s="106"/>
      <c r="J1782" s="106"/>
      <c r="K1782" s="49">
        <v>35.56</v>
      </c>
      <c r="L1782" s="46">
        <v>3107.83</v>
      </c>
      <c r="M1782" s="413"/>
    </row>
    <row r="1783" spans="1:13" outlineLevel="1">
      <c r="A1783" s="324"/>
      <c r="B1783" s="324"/>
      <c r="C1783" s="307"/>
      <c r="D1783" s="318"/>
      <c r="E1783" s="309"/>
      <c r="F1783" s="109">
        <v>45658</v>
      </c>
      <c r="G1783" s="109">
        <v>45838</v>
      </c>
      <c r="H1783" s="346"/>
      <c r="I1783" s="106"/>
      <c r="J1783" s="106"/>
      <c r="K1783" s="49">
        <v>30.37</v>
      </c>
      <c r="L1783" s="46">
        <v>2794.34</v>
      </c>
      <c r="M1783" s="412" t="s">
        <v>315</v>
      </c>
    </row>
    <row r="1784" spans="1:13" outlineLevel="1">
      <c r="A1784" s="324"/>
      <c r="B1784" s="324"/>
      <c r="C1784" s="307"/>
      <c r="D1784" s="318"/>
      <c r="E1784" s="309"/>
      <c r="F1784" s="24">
        <v>45839</v>
      </c>
      <c r="G1784" s="24">
        <v>46022</v>
      </c>
      <c r="H1784" s="346"/>
      <c r="I1784" s="106"/>
      <c r="J1784" s="106"/>
      <c r="K1784" s="49">
        <v>35.56</v>
      </c>
      <c r="L1784" s="46">
        <v>3249.1</v>
      </c>
      <c r="M1784" s="413"/>
    </row>
    <row r="1785" spans="1:13" outlineLevel="1">
      <c r="A1785" s="324"/>
      <c r="B1785" s="324"/>
      <c r="C1785" s="307"/>
      <c r="D1785" s="318"/>
      <c r="E1785" s="309"/>
      <c r="F1785" s="109">
        <v>45658</v>
      </c>
      <c r="G1785" s="109">
        <v>45838</v>
      </c>
      <c r="H1785" s="346"/>
      <c r="I1785" s="106"/>
      <c r="J1785" s="106"/>
      <c r="K1785" s="49">
        <v>30.37</v>
      </c>
      <c r="L1785" s="46">
        <v>3023.39</v>
      </c>
      <c r="M1785" s="412" t="s">
        <v>316</v>
      </c>
    </row>
    <row r="1786" spans="1:13" outlineLevel="1">
      <c r="A1786" s="324"/>
      <c r="B1786" s="324"/>
      <c r="C1786" s="307"/>
      <c r="D1786" s="318"/>
      <c r="E1786" s="309"/>
      <c r="F1786" s="24">
        <v>45839</v>
      </c>
      <c r="G1786" s="24">
        <v>46022</v>
      </c>
      <c r="H1786" s="346"/>
      <c r="I1786" s="106"/>
      <c r="J1786" s="106"/>
      <c r="K1786" s="49">
        <v>35.56</v>
      </c>
      <c r="L1786" s="46">
        <v>3500</v>
      </c>
      <c r="M1786" s="413"/>
    </row>
    <row r="1787" spans="1:13" outlineLevel="1">
      <c r="A1787" s="324"/>
      <c r="B1787" s="324"/>
      <c r="C1787" s="307"/>
      <c r="D1787" s="318"/>
      <c r="E1787" s="309"/>
      <c r="F1787" s="109">
        <v>45658</v>
      </c>
      <c r="G1787" s="109">
        <v>45838</v>
      </c>
      <c r="H1787" s="346"/>
      <c r="I1787" s="106"/>
      <c r="J1787" s="106"/>
      <c r="K1787" s="49">
        <v>30.37</v>
      </c>
      <c r="L1787" s="46">
        <v>2561.48</v>
      </c>
      <c r="M1787" s="412" t="s">
        <v>317</v>
      </c>
    </row>
    <row r="1788" spans="1:13" outlineLevel="1">
      <c r="A1788" s="324"/>
      <c r="B1788" s="324"/>
      <c r="C1788" s="307"/>
      <c r="D1788" s="318"/>
      <c r="E1788" s="309"/>
      <c r="F1788" s="24">
        <v>45839</v>
      </c>
      <c r="G1788" s="24">
        <v>46022</v>
      </c>
      <c r="H1788" s="346"/>
      <c r="I1788" s="106"/>
      <c r="J1788" s="106"/>
      <c r="K1788" s="49">
        <v>35.56</v>
      </c>
      <c r="L1788" s="46">
        <v>2978.33</v>
      </c>
      <c r="M1788" s="413"/>
    </row>
    <row r="1789" spans="1:13" outlineLevel="1">
      <c r="A1789" s="324"/>
      <c r="B1789" s="324"/>
      <c r="C1789" s="307"/>
      <c r="D1789" s="318"/>
      <c r="E1789" s="309"/>
      <c r="F1789" s="109">
        <v>45658</v>
      </c>
      <c r="G1789" s="109">
        <v>45838</v>
      </c>
      <c r="H1789" s="346"/>
      <c r="I1789" s="106"/>
      <c r="J1789" s="106"/>
      <c r="K1789" s="49">
        <v>30.37</v>
      </c>
      <c r="L1789" s="46">
        <v>2794.34</v>
      </c>
      <c r="M1789" s="412" t="s">
        <v>318</v>
      </c>
    </row>
    <row r="1790" spans="1:13" s="6" customFormat="1" outlineLevel="1">
      <c r="A1790" s="321"/>
      <c r="B1790" s="321"/>
      <c r="C1790" s="308"/>
      <c r="D1790" s="318"/>
      <c r="E1790" s="305"/>
      <c r="F1790" s="24">
        <v>45839</v>
      </c>
      <c r="G1790" s="24">
        <v>46022</v>
      </c>
      <c r="H1790" s="346"/>
      <c r="I1790" s="106"/>
      <c r="J1790" s="106"/>
      <c r="K1790" s="49">
        <v>35.56</v>
      </c>
      <c r="L1790" s="46">
        <v>3249.1</v>
      </c>
      <c r="M1790" s="413"/>
    </row>
    <row r="1791" spans="1:13" outlineLevel="1">
      <c r="A1791" s="320" t="s">
        <v>61</v>
      </c>
      <c r="B1791" s="320" t="s">
        <v>883</v>
      </c>
      <c r="C1791" s="306" t="s">
        <v>236</v>
      </c>
      <c r="D1791" s="318">
        <v>45644</v>
      </c>
      <c r="E1791" s="318" t="s">
        <v>677</v>
      </c>
      <c r="F1791" s="23">
        <v>45658</v>
      </c>
      <c r="G1791" s="23">
        <v>45838</v>
      </c>
      <c r="H1791" s="346"/>
      <c r="I1791" s="49">
        <v>41.24</v>
      </c>
      <c r="J1791" s="46">
        <v>1784.4</v>
      </c>
      <c r="K1791" s="106"/>
      <c r="L1791" s="106"/>
      <c r="M1791" s="412"/>
    </row>
    <row r="1792" spans="1:13" outlineLevel="1">
      <c r="A1792" s="324"/>
      <c r="B1792" s="324"/>
      <c r="C1792" s="307"/>
      <c r="D1792" s="318"/>
      <c r="E1792" s="318"/>
      <c r="F1792" s="110">
        <v>45839</v>
      </c>
      <c r="G1792" s="110">
        <v>46022</v>
      </c>
      <c r="H1792" s="346"/>
      <c r="I1792" s="49">
        <v>43.63</v>
      </c>
      <c r="J1792" s="46">
        <v>2266.56</v>
      </c>
      <c r="K1792" s="106"/>
      <c r="L1792" s="106"/>
      <c r="M1792" s="413"/>
    </row>
    <row r="1793" spans="1:13" outlineLevel="1">
      <c r="A1793" s="324"/>
      <c r="B1793" s="324"/>
      <c r="C1793" s="307"/>
      <c r="D1793" s="318">
        <v>45646</v>
      </c>
      <c r="E1793" s="304" t="s">
        <v>667</v>
      </c>
      <c r="F1793" s="109">
        <v>45658</v>
      </c>
      <c r="G1793" s="109">
        <v>45838</v>
      </c>
      <c r="H1793" s="346"/>
      <c r="I1793" s="106"/>
      <c r="J1793" s="106"/>
      <c r="K1793" s="186">
        <v>43.52</v>
      </c>
      <c r="L1793" s="186">
        <v>1078.46</v>
      </c>
      <c r="M1793" s="412" t="s">
        <v>311</v>
      </c>
    </row>
    <row r="1794" spans="1:13" outlineLevel="1">
      <c r="A1794" s="324"/>
      <c r="B1794" s="324"/>
      <c r="C1794" s="307"/>
      <c r="D1794" s="318"/>
      <c r="E1794" s="309"/>
      <c r="F1794" s="24">
        <v>45839</v>
      </c>
      <c r="G1794" s="24">
        <v>46022</v>
      </c>
      <c r="H1794" s="346"/>
      <c r="I1794" s="106"/>
      <c r="J1794" s="106"/>
      <c r="K1794" s="186">
        <v>50.96</v>
      </c>
      <c r="L1794" s="186">
        <v>1262.8800000000001</v>
      </c>
      <c r="M1794" s="413"/>
    </row>
    <row r="1795" spans="1:13" outlineLevel="1">
      <c r="A1795" s="324"/>
      <c r="B1795" s="324"/>
      <c r="C1795" s="307"/>
      <c r="D1795" s="318"/>
      <c r="E1795" s="309"/>
      <c r="F1795" s="109">
        <v>45658</v>
      </c>
      <c r="G1795" s="109">
        <v>45838</v>
      </c>
      <c r="H1795" s="346"/>
      <c r="I1795" s="106"/>
      <c r="J1795" s="106"/>
      <c r="K1795" s="186">
        <v>43.52</v>
      </c>
      <c r="L1795" s="186">
        <v>1181.18</v>
      </c>
      <c r="M1795" s="412" t="s">
        <v>312</v>
      </c>
    </row>
    <row r="1796" spans="1:13" outlineLevel="1">
      <c r="A1796" s="324"/>
      <c r="B1796" s="324"/>
      <c r="C1796" s="307"/>
      <c r="D1796" s="318"/>
      <c r="E1796" s="309"/>
      <c r="F1796" s="24">
        <v>45839</v>
      </c>
      <c r="G1796" s="24">
        <v>46022</v>
      </c>
      <c r="H1796" s="346"/>
      <c r="I1796" s="106"/>
      <c r="J1796" s="106"/>
      <c r="K1796" s="186">
        <v>50.96</v>
      </c>
      <c r="L1796" s="186">
        <v>1383.16</v>
      </c>
      <c r="M1796" s="413"/>
    </row>
    <row r="1797" spans="1:13" outlineLevel="1">
      <c r="A1797" s="324"/>
      <c r="B1797" s="324"/>
      <c r="C1797" s="307"/>
      <c r="D1797" s="318"/>
      <c r="E1797" s="309"/>
      <c r="F1797" s="109">
        <v>45658</v>
      </c>
      <c r="G1797" s="109">
        <v>45838</v>
      </c>
      <c r="H1797" s="346"/>
      <c r="I1797" s="106"/>
      <c r="J1797" s="106"/>
      <c r="K1797" s="186">
        <v>43.52</v>
      </c>
      <c r="L1797" s="186">
        <v>1005.6</v>
      </c>
      <c r="M1797" s="412" t="s">
        <v>313</v>
      </c>
    </row>
    <row r="1798" spans="1:13" outlineLevel="1">
      <c r="A1798" s="324"/>
      <c r="B1798" s="324"/>
      <c r="C1798" s="307"/>
      <c r="D1798" s="318"/>
      <c r="E1798" s="309"/>
      <c r="F1798" s="24">
        <v>45839</v>
      </c>
      <c r="G1798" s="24">
        <v>46022</v>
      </c>
      <c r="H1798" s="346"/>
      <c r="I1798" s="106"/>
      <c r="J1798" s="106"/>
      <c r="K1798" s="186">
        <v>50.96</v>
      </c>
      <c r="L1798" s="186">
        <v>1177.56</v>
      </c>
      <c r="M1798" s="413"/>
    </row>
    <row r="1799" spans="1:13" outlineLevel="1">
      <c r="A1799" s="324"/>
      <c r="B1799" s="324"/>
      <c r="C1799" s="307"/>
      <c r="D1799" s="318"/>
      <c r="E1799" s="309"/>
      <c r="F1799" s="109">
        <v>45658</v>
      </c>
      <c r="G1799" s="109">
        <v>45838</v>
      </c>
      <c r="H1799" s="346"/>
      <c r="I1799" s="106"/>
      <c r="J1799" s="106"/>
      <c r="K1799" s="186">
        <v>43.52</v>
      </c>
      <c r="L1799" s="186">
        <v>1078.46</v>
      </c>
      <c r="M1799" s="412" t="s">
        <v>314</v>
      </c>
    </row>
    <row r="1800" spans="1:13" outlineLevel="1">
      <c r="A1800" s="324"/>
      <c r="B1800" s="324"/>
      <c r="C1800" s="307"/>
      <c r="D1800" s="318"/>
      <c r="E1800" s="309"/>
      <c r="F1800" s="24">
        <v>45839</v>
      </c>
      <c r="G1800" s="24">
        <v>46022</v>
      </c>
      <c r="H1800" s="346"/>
      <c r="I1800" s="106"/>
      <c r="J1800" s="106"/>
      <c r="K1800" s="186">
        <v>50.96</v>
      </c>
      <c r="L1800" s="186">
        <v>1262.8800000000001</v>
      </c>
      <c r="M1800" s="413"/>
    </row>
    <row r="1801" spans="1:13" outlineLevel="1">
      <c r="A1801" s="324"/>
      <c r="B1801" s="324"/>
      <c r="C1801" s="307"/>
      <c r="D1801" s="318"/>
      <c r="E1801" s="309"/>
      <c r="F1801" s="109">
        <v>45658</v>
      </c>
      <c r="G1801" s="109">
        <v>45838</v>
      </c>
      <c r="H1801" s="346"/>
      <c r="I1801" s="106"/>
      <c r="J1801" s="106"/>
      <c r="K1801" s="186">
        <v>43.52</v>
      </c>
      <c r="L1801" s="186">
        <v>1127.48</v>
      </c>
      <c r="M1801" s="412" t="s">
        <v>315</v>
      </c>
    </row>
    <row r="1802" spans="1:13" outlineLevel="1">
      <c r="A1802" s="324"/>
      <c r="B1802" s="324"/>
      <c r="C1802" s="307"/>
      <c r="D1802" s="318"/>
      <c r="E1802" s="309"/>
      <c r="F1802" s="24">
        <v>45839</v>
      </c>
      <c r="G1802" s="24">
        <v>46022</v>
      </c>
      <c r="H1802" s="346"/>
      <c r="I1802" s="106"/>
      <c r="J1802" s="106"/>
      <c r="K1802" s="186">
        <v>50.96</v>
      </c>
      <c r="L1802" s="186">
        <v>1320.28</v>
      </c>
      <c r="M1802" s="413"/>
    </row>
    <row r="1803" spans="1:13" outlineLevel="1">
      <c r="A1803" s="324"/>
      <c r="B1803" s="324"/>
      <c r="C1803" s="307"/>
      <c r="D1803" s="318"/>
      <c r="E1803" s="309"/>
      <c r="F1803" s="109">
        <v>45658</v>
      </c>
      <c r="G1803" s="109">
        <v>45838</v>
      </c>
      <c r="H1803" s="346"/>
      <c r="I1803" s="106"/>
      <c r="J1803" s="106"/>
      <c r="K1803" s="186">
        <v>43.52</v>
      </c>
      <c r="L1803" s="186">
        <v>1219.9100000000001</v>
      </c>
      <c r="M1803" s="412" t="s">
        <v>316</v>
      </c>
    </row>
    <row r="1804" spans="1:13" outlineLevel="1">
      <c r="A1804" s="324"/>
      <c r="B1804" s="324"/>
      <c r="C1804" s="307"/>
      <c r="D1804" s="318"/>
      <c r="E1804" s="309"/>
      <c r="F1804" s="24">
        <v>45839</v>
      </c>
      <c r="G1804" s="24">
        <v>46022</v>
      </c>
      <c r="H1804" s="346"/>
      <c r="I1804" s="106"/>
      <c r="J1804" s="106"/>
      <c r="K1804" s="186">
        <v>50.96</v>
      </c>
      <c r="L1804" s="186">
        <v>1428.5</v>
      </c>
      <c r="M1804" s="413"/>
    </row>
    <row r="1805" spans="1:13" outlineLevel="1">
      <c r="A1805" s="324"/>
      <c r="B1805" s="324"/>
      <c r="C1805" s="307"/>
      <c r="D1805" s="318"/>
      <c r="E1805" s="309"/>
      <c r="F1805" s="109">
        <v>45658</v>
      </c>
      <c r="G1805" s="109">
        <v>45838</v>
      </c>
      <c r="H1805" s="346"/>
      <c r="I1805" s="106"/>
      <c r="J1805" s="106"/>
      <c r="K1805" s="186">
        <v>43.52</v>
      </c>
      <c r="L1805" s="186">
        <v>1033.52</v>
      </c>
      <c r="M1805" s="412" t="s">
        <v>317</v>
      </c>
    </row>
    <row r="1806" spans="1:13" outlineLevel="1">
      <c r="A1806" s="324"/>
      <c r="B1806" s="324"/>
      <c r="C1806" s="307"/>
      <c r="D1806" s="318"/>
      <c r="E1806" s="309"/>
      <c r="F1806" s="24">
        <v>45839</v>
      </c>
      <c r="G1806" s="24">
        <v>46022</v>
      </c>
      <c r="H1806" s="346"/>
      <c r="I1806" s="106"/>
      <c r="J1806" s="106"/>
      <c r="K1806" s="186">
        <v>50.96</v>
      </c>
      <c r="L1806" s="186">
        <v>1210.25</v>
      </c>
      <c r="M1806" s="413"/>
    </row>
    <row r="1807" spans="1:13" outlineLevel="1">
      <c r="A1807" s="324"/>
      <c r="B1807" s="324"/>
      <c r="C1807" s="307"/>
      <c r="D1807" s="318"/>
      <c r="E1807" s="309"/>
      <c r="F1807" s="109">
        <v>45658</v>
      </c>
      <c r="G1807" s="109">
        <v>45838</v>
      </c>
      <c r="H1807" s="346"/>
      <c r="I1807" s="106"/>
      <c r="J1807" s="106"/>
      <c r="K1807" s="186">
        <v>43.52</v>
      </c>
      <c r="L1807" s="186">
        <v>1127.48</v>
      </c>
      <c r="M1807" s="412" t="s">
        <v>318</v>
      </c>
    </row>
    <row r="1808" spans="1:13" outlineLevel="1">
      <c r="A1808" s="321"/>
      <c r="B1808" s="321"/>
      <c r="C1808" s="308"/>
      <c r="D1808" s="318"/>
      <c r="E1808" s="305"/>
      <c r="F1808" s="24">
        <v>45839</v>
      </c>
      <c r="G1808" s="24">
        <v>46022</v>
      </c>
      <c r="H1808" s="346"/>
      <c r="I1808" s="106"/>
      <c r="J1808" s="106"/>
      <c r="K1808" s="186">
        <v>50.96</v>
      </c>
      <c r="L1808" s="186">
        <v>1320.28</v>
      </c>
      <c r="M1808" s="413"/>
    </row>
    <row r="1809" spans="1:13" outlineLevel="1">
      <c r="A1809" s="320" t="s">
        <v>61</v>
      </c>
      <c r="B1809" s="320" t="s">
        <v>883</v>
      </c>
      <c r="C1809" s="306" t="s">
        <v>300</v>
      </c>
      <c r="D1809" s="318">
        <v>45644</v>
      </c>
      <c r="E1809" s="318" t="s">
        <v>827</v>
      </c>
      <c r="F1809" s="23">
        <v>45658</v>
      </c>
      <c r="G1809" s="23">
        <v>45838</v>
      </c>
      <c r="H1809" s="346"/>
      <c r="I1809" s="49">
        <v>57.56</v>
      </c>
      <c r="J1809" s="46">
        <v>3661.89</v>
      </c>
      <c r="K1809" s="106"/>
      <c r="L1809" s="106"/>
      <c r="M1809" s="412"/>
    </row>
    <row r="1810" spans="1:13" outlineLevel="1">
      <c r="A1810" s="324"/>
      <c r="B1810" s="324"/>
      <c r="C1810" s="307"/>
      <c r="D1810" s="318"/>
      <c r="E1810" s="318"/>
      <c r="F1810" s="110">
        <v>45839</v>
      </c>
      <c r="G1810" s="110">
        <v>46022</v>
      </c>
      <c r="H1810" s="346"/>
      <c r="I1810" s="49">
        <v>57.56</v>
      </c>
      <c r="J1810" s="46">
        <v>3928.68</v>
      </c>
      <c r="K1810" s="106"/>
      <c r="L1810" s="106"/>
      <c r="M1810" s="413"/>
    </row>
    <row r="1811" spans="1:13" outlineLevel="1">
      <c r="A1811" s="324"/>
      <c r="B1811" s="324"/>
      <c r="C1811" s="307"/>
      <c r="D1811" s="318">
        <v>45646</v>
      </c>
      <c r="E1811" s="304" t="s">
        <v>667</v>
      </c>
      <c r="F1811" s="109">
        <v>45658</v>
      </c>
      <c r="G1811" s="109">
        <v>45838</v>
      </c>
      <c r="H1811" s="346"/>
      <c r="I1811" s="106"/>
      <c r="J1811" s="106"/>
      <c r="K1811" s="49">
        <v>47.53</v>
      </c>
      <c r="L1811" s="46">
        <v>2240.87</v>
      </c>
      <c r="M1811" s="412" t="s">
        <v>311</v>
      </c>
    </row>
    <row r="1812" spans="1:13" outlineLevel="1">
      <c r="A1812" s="324"/>
      <c r="B1812" s="324"/>
      <c r="C1812" s="307"/>
      <c r="D1812" s="318"/>
      <c r="E1812" s="309"/>
      <c r="F1812" s="24">
        <v>45839</v>
      </c>
      <c r="G1812" s="24">
        <v>46022</v>
      </c>
      <c r="H1812" s="346"/>
      <c r="I1812" s="106"/>
      <c r="J1812" s="106"/>
      <c r="K1812" s="49">
        <v>55.66</v>
      </c>
      <c r="L1812" s="46">
        <v>2624.06</v>
      </c>
      <c r="M1812" s="413"/>
    </row>
    <row r="1813" spans="1:13" outlineLevel="1">
      <c r="A1813" s="324"/>
      <c r="B1813" s="324"/>
      <c r="C1813" s="307"/>
      <c r="D1813" s="318"/>
      <c r="E1813" s="309"/>
      <c r="F1813" s="109">
        <v>45658</v>
      </c>
      <c r="G1813" s="109">
        <v>45838</v>
      </c>
      <c r="H1813" s="346"/>
      <c r="I1813" s="106"/>
      <c r="J1813" s="106"/>
      <c r="K1813" s="49">
        <v>47.53</v>
      </c>
      <c r="L1813" s="46">
        <v>2454.29</v>
      </c>
      <c r="M1813" s="412" t="s">
        <v>312</v>
      </c>
    </row>
    <row r="1814" spans="1:13" outlineLevel="1">
      <c r="A1814" s="324"/>
      <c r="B1814" s="324"/>
      <c r="C1814" s="307"/>
      <c r="D1814" s="318"/>
      <c r="E1814" s="309"/>
      <c r="F1814" s="24">
        <v>45839</v>
      </c>
      <c r="G1814" s="24">
        <v>46022</v>
      </c>
      <c r="H1814" s="346"/>
      <c r="I1814" s="106"/>
      <c r="J1814" s="106"/>
      <c r="K1814" s="49">
        <v>55.66</v>
      </c>
      <c r="L1814" s="46">
        <v>2873.96</v>
      </c>
      <c r="M1814" s="413"/>
    </row>
    <row r="1815" spans="1:13" outlineLevel="1">
      <c r="A1815" s="324"/>
      <c r="B1815" s="324"/>
      <c r="C1815" s="307"/>
      <c r="D1815" s="318"/>
      <c r="E1815" s="309"/>
      <c r="F1815" s="109">
        <v>45658</v>
      </c>
      <c r="G1815" s="109">
        <v>45838</v>
      </c>
      <c r="H1815" s="346"/>
      <c r="I1815" s="106"/>
      <c r="J1815" s="106"/>
      <c r="K1815" s="49">
        <v>47.53</v>
      </c>
      <c r="L1815" s="46">
        <v>2089.46</v>
      </c>
      <c r="M1815" s="412" t="s">
        <v>313</v>
      </c>
    </row>
    <row r="1816" spans="1:13" outlineLevel="1">
      <c r="A1816" s="324"/>
      <c r="B1816" s="324"/>
      <c r="C1816" s="307"/>
      <c r="D1816" s="318"/>
      <c r="E1816" s="309"/>
      <c r="F1816" s="24">
        <v>45839</v>
      </c>
      <c r="G1816" s="24">
        <v>46022</v>
      </c>
      <c r="H1816" s="346"/>
      <c r="I1816" s="106"/>
      <c r="J1816" s="106"/>
      <c r="K1816" s="49">
        <v>55.66</v>
      </c>
      <c r="L1816" s="46">
        <v>2446.7600000000002</v>
      </c>
      <c r="M1816" s="413"/>
    </row>
    <row r="1817" spans="1:13" outlineLevel="1">
      <c r="A1817" s="324"/>
      <c r="B1817" s="324"/>
      <c r="C1817" s="307"/>
      <c r="D1817" s="318"/>
      <c r="E1817" s="309"/>
      <c r="F1817" s="109">
        <v>45658</v>
      </c>
      <c r="G1817" s="109">
        <v>45838</v>
      </c>
      <c r="H1817" s="346"/>
      <c r="I1817" s="106"/>
      <c r="J1817" s="106"/>
      <c r="K1817" s="49">
        <v>47.53</v>
      </c>
      <c r="L1817" s="46">
        <v>2240.87</v>
      </c>
      <c r="M1817" s="412" t="s">
        <v>314</v>
      </c>
    </row>
    <row r="1818" spans="1:13" outlineLevel="1">
      <c r="A1818" s="324"/>
      <c r="B1818" s="324"/>
      <c r="C1818" s="307"/>
      <c r="D1818" s="318"/>
      <c r="E1818" s="309"/>
      <c r="F1818" s="24">
        <v>45839</v>
      </c>
      <c r="G1818" s="24">
        <v>46022</v>
      </c>
      <c r="H1818" s="346"/>
      <c r="I1818" s="106"/>
      <c r="J1818" s="106"/>
      <c r="K1818" s="49">
        <v>55.66</v>
      </c>
      <c r="L1818" s="46">
        <v>2624.06</v>
      </c>
      <c r="M1818" s="413"/>
    </row>
    <row r="1819" spans="1:13" outlineLevel="1">
      <c r="A1819" s="324"/>
      <c r="B1819" s="324"/>
      <c r="C1819" s="307"/>
      <c r="D1819" s="318"/>
      <c r="E1819" s="309"/>
      <c r="F1819" s="109">
        <v>45658</v>
      </c>
      <c r="G1819" s="109">
        <v>45838</v>
      </c>
      <c r="H1819" s="346"/>
      <c r="I1819" s="106"/>
      <c r="J1819" s="106"/>
      <c r="K1819" s="49">
        <v>47.53</v>
      </c>
      <c r="L1819" s="46">
        <v>2342.7199999999998</v>
      </c>
      <c r="M1819" s="412" t="s">
        <v>315</v>
      </c>
    </row>
    <row r="1820" spans="1:13" outlineLevel="1">
      <c r="A1820" s="324"/>
      <c r="B1820" s="324"/>
      <c r="C1820" s="307"/>
      <c r="D1820" s="318"/>
      <c r="E1820" s="309"/>
      <c r="F1820" s="24">
        <v>45839</v>
      </c>
      <c r="G1820" s="24">
        <v>46022</v>
      </c>
      <c r="H1820" s="346"/>
      <c r="I1820" s="106"/>
      <c r="J1820" s="106"/>
      <c r="K1820" s="49">
        <v>55.66</v>
      </c>
      <c r="L1820" s="46">
        <v>2743.33</v>
      </c>
      <c r="M1820" s="413"/>
    </row>
    <row r="1821" spans="1:13" outlineLevel="1">
      <c r="A1821" s="324"/>
      <c r="B1821" s="324"/>
      <c r="C1821" s="307"/>
      <c r="D1821" s="318"/>
      <c r="E1821" s="309"/>
      <c r="F1821" s="109">
        <v>45658</v>
      </c>
      <c r="G1821" s="109">
        <v>45838</v>
      </c>
      <c r="H1821" s="346"/>
      <c r="I1821" s="106"/>
      <c r="J1821" s="106"/>
      <c r="K1821" s="49">
        <v>47.53</v>
      </c>
      <c r="L1821" s="46">
        <v>2534.75</v>
      </c>
      <c r="M1821" s="412" t="s">
        <v>316</v>
      </c>
    </row>
    <row r="1822" spans="1:13" outlineLevel="1">
      <c r="A1822" s="324"/>
      <c r="B1822" s="324"/>
      <c r="C1822" s="307"/>
      <c r="D1822" s="318"/>
      <c r="E1822" s="309"/>
      <c r="F1822" s="24">
        <v>45839</v>
      </c>
      <c r="G1822" s="24">
        <v>46022</v>
      </c>
      <c r="H1822" s="346"/>
      <c r="I1822" s="106"/>
      <c r="J1822" s="106"/>
      <c r="K1822" s="49">
        <v>55.66</v>
      </c>
      <c r="L1822" s="46">
        <v>2968.19</v>
      </c>
      <c r="M1822" s="413"/>
    </row>
    <row r="1823" spans="1:13" outlineLevel="1">
      <c r="A1823" s="324"/>
      <c r="B1823" s="324"/>
      <c r="C1823" s="307"/>
      <c r="D1823" s="318"/>
      <c r="E1823" s="309"/>
      <c r="F1823" s="109">
        <v>45658</v>
      </c>
      <c r="G1823" s="109">
        <v>45838</v>
      </c>
      <c r="H1823" s="346"/>
      <c r="I1823" s="106"/>
      <c r="J1823" s="106"/>
      <c r="K1823" s="49">
        <v>47.53</v>
      </c>
      <c r="L1823" s="46">
        <v>2147.5</v>
      </c>
      <c r="M1823" s="412" t="s">
        <v>317</v>
      </c>
    </row>
    <row r="1824" spans="1:13" outlineLevel="1">
      <c r="A1824" s="324"/>
      <c r="B1824" s="324"/>
      <c r="C1824" s="307"/>
      <c r="D1824" s="318"/>
      <c r="E1824" s="309"/>
      <c r="F1824" s="24">
        <v>45839</v>
      </c>
      <c r="G1824" s="24">
        <v>46022</v>
      </c>
      <c r="H1824" s="346"/>
      <c r="I1824" s="106"/>
      <c r="J1824" s="106"/>
      <c r="K1824" s="49">
        <v>55.66</v>
      </c>
      <c r="L1824" s="46">
        <v>2514.7199999999998</v>
      </c>
      <c r="M1824" s="413"/>
    </row>
    <row r="1825" spans="1:13" outlineLevel="1">
      <c r="A1825" s="324"/>
      <c r="B1825" s="324"/>
      <c r="C1825" s="307"/>
      <c r="D1825" s="318"/>
      <c r="E1825" s="309"/>
      <c r="F1825" s="109">
        <v>45658</v>
      </c>
      <c r="G1825" s="109">
        <v>45838</v>
      </c>
      <c r="H1825" s="346"/>
      <c r="I1825" s="106"/>
      <c r="J1825" s="106"/>
      <c r="K1825" s="49">
        <v>47.53</v>
      </c>
      <c r="L1825" s="46">
        <v>2342.7199999999998</v>
      </c>
      <c r="M1825" s="412" t="s">
        <v>318</v>
      </c>
    </row>
    <row r="1826" spans="1:13" outlineLevel="1">
      <c r="A1826" s="321"/>
      <c r="B1826" s="321"/>
      <c r="C1826" s="308"/>
      <c r="D1826" s="318"/>
      <c r="E1826" s="305"/>
      <c r="F1826" s="24">
        <v>45839</v>
      </c>
      <c r="G1826" s="24">
        <v>46022</v>
      </c>
      <c r="H1826" s="346"/>
      <c r="I1826" s="106"/>
      <c r="J1826" s="106"/>
      <c r="K1826" s="49">
        <v>55.66</v>
      </c>
      <c r="L1826" s="46">
        <v>2743.33</v>
      </c>
      <c r="M1826" s="413"/>
    </row>
    <row r="1827" spans="1:13" s="6" customFormat="1">
      <c r="A1827" s="26">
        <v>7</v>
      </c>
      <c r="B1827" s="4" t="s">
        <v>132</v>
      </c>
      <c r="C1827" s="27"/>
      <c r="D1827" s="28"/>
      <c r="E1827" s="28"/>
      <c r="F1827" s="28"/>
      <c r="G1827" s="28"/>
      <c r="H1827" s="28"/>
      <c r="I1827" s="28"/>
      <c r="J1827" s="28"/>
      <c r="K1827" s="29"/>
      <c r="L1827" s="29"/>
      <c r="M1827" s="33"/>
    </row>
    <row r="1828" spans="1:13" outlineLevel="1">
      <c r="A1828" s="320" t="s">
        <v>157</v>
      </c>
      <c r="B1828" s="320" t="s">
        <v>158</v>
      </c>
      <c r="C1828" s="306" t="s">
        <v>159</v>
      </c>
      <c r="D1828" s="318">
        <v>45646</v>
      </c>
      <c r="E1828" s="318" t="s">
        <v>614</v>
      </c>
      <c r="F1828" s="23">
        <v>45658</v>
      </c>
      <c r="G1828" s="23">
        <v>45838</v>
      </c>
      <c r="H1828" s="346"/>
      <c r="I1828" s="182">
        <v>86.62</v>
      </c>
      <c r="J1828" s="46">
        <v>1730.06</v>
      </c>
      <c r="K1828" s="106"/>
      <c r="L1828" s="106"/>
      <c r="M1828" s="412"/>
    </row>
    <row r="1829" spans="1:13" outlineLevel="1">
      <c r="A1829" s="324"/>
      <c r="B1829" s="324"/>
      <c r="C1829" s="307"/>
      <c r="D1829" s="318"/>
      <c r="E1829" s="318"/>
      <c r="F1829" s="110">
        <v>45839</v>
      </c>
      <c r="G1829" s="110">
        <v>46022</v>
      </c>
      <c r="H1829" s="346"/>
      <c r="I1829" s="49">
        <v>86.62</v>
      </c>
      <c r="J1829" s="46">
        <v>2769.85</v>
      </c>
      <c r="K1829" s="106"/>
      <c r="L1829" s="106"/>
      <c r="M1829" s="413"/>
    </row>
    <row r="1830" spans="1:13" outlineLevel="1">
      <c r="A1830" s="324"/>
      <c r="B1830" s="324"/>
      <c r="C1830" s="307"/>
      <c r="D1830" s="318">
        <v>45646</v>
      </c>
      <c r="E1830" s="304" t="s">
        <v>654</v>
      </c>
      <c r="F1830" s="109">
        <v>45658</v>
      </c>
      <c r="G1830" s="109">
        <v>45838</v>
      </c>
      <c r="H1830" s="346"/>
      <c r="I1830" s="106"/>
      <c r="J1830" s="106"/>
      <c r="K1830" s="49">
        <v>29.65</v>
      </c>
      <c r="L1830" s="46">
        <v>1332.69</v>
      </c>
      <c r="M1830" s="412" t="s">
        <v>311</v>
      </c>
    </row>
    <row r="1831" spans="1:13" outlineLevel="1">
      <c r="A1831" s="324"/>
      <c r="B1831" s="324"/>
      <c r="C1831" s="307"/>
      <c r="D1831" s="318"/>
      <c r="E1831" s="309"/>
      <c r="F1831" s="24">
        <v>45839</v>
      </c>
      <c r="G1831" s="24">
        <v>46022</v>
      </c>
      <c r="H1831" s="346"/>
      <c r="I1831" s="106"/>
      <c r="J1831" s="106"/>
      <c r="K1831" s="49">
        <v>34.72</v>
      </c>
      <c r="L1831" s="46">
        <v>1560.58</v>
      </c>
      <c r="M1831" s="413"/>
    </row>
    <row r="1832" spans="1:13" outlineLevel="1">
      <c r="A1832" s="324"/>
      <c r="B1832" s="324"/>
      <c r="C1832" s="307"/>
      <c r="D1832" s="318"/>
      <c r="E1832" s="309"/>
      <c r="F1832" s="109">
        <v>45658</v>
      </c>
      <c r="G1832" s="109">
        <v>45838</v>
      </c>
      <c r="H1832" s="346"/>
      <c r="I1832" s="106"/>
      <c r="J1832" s="106"/>
      <c r="K1832" s="49">
        <v>29.65</v>
      </c>
      <c r="L1832" s="46">
        <v>1459.62</v>
      </c>
      <c r="M1832" s="412" t="s">
        <v>312</v>
      </c>
    </row>
    <row r="1833" spans="1:13" outlineLevel="1">
      <c r="A1833" s="324"/>
      <c r="B1833" s="324"/>
      <c r="C1833" s="307"/>
      <c r="D1833" s="318"/>
      <c r="E1833" s="309"/>
      <c r="F1833" s="24">
        <v>45839</v>
      </c>
      <c r="G1833" s="24">
        <v>46022</v>
      </c>
      <c r="H1833" s="346"/>
      <c r="I1833" s="106"/>
      <c r="J1833" s="106"/>
      <c r="K1833" s="49">
        <v>34.72</v>
      </c>
      <c r="L1833" s="46">
        <v>1709.22</v>
      </c>
      <c r="M1833" s="413"/>
    </row>
    <row r="1834" spans="1:13" outlineLevel="1">
      <c r="A1834" s="324"/>
      <c r="B1834" s="324"/>
      <c r="C1834" s="307"/>
      <c r="D1834" s="318"/>
      <c r="E1834" s="309"/>
      <c r="F1834" s="109">
        <v>45658</v>
      </c>
      <c r="G1834" s="109">
        <v>45838</v>
      </c>
      <c r="H1834" s="346"/>
      <c r="I1834" s="106"/>
      <c r="J1834" s="106"/>
      <c r="K1834" s="49">
        <v>29.65</v>
      </c>
      <c r="L1834" s="46">
        <v>1242.6400000000001</v>
      </c>
      <c r="M1834" s="412" t="s">
        <v>313</v>
      </c>
    </row>
    <row r="1835" spans="1:13" outlineLevel="1">
      <c r="A1835" s="324"/>
      <c r="B1835" s="324"/>
      <c r="C1835" s="307"/>
      <c r="D1835" s="318"/>
      <c r="E1835" s="309"/>
      <c r="F1835" s="24">
        <v>45839</v>
      </c>
      <c r="G1835" s="24">
        <v>46022</v>
      </c>
      <c r="H1835" s="346"/>
      <c r="I1835" s="106"/>
      <c r="J1835" s="106"/>
      <c r="K1835" s="49">
        <v>34.72</v>
      </c>
      <c r="L1835" s="46">
        <v>1455.13</v>
      </c>
      <c r="M1835" s="413"/>
    </row>
    <row r="1836" spans="1:13" outlineLevel="1">
      <c r="A1836" s="324"/>
      <c r="B1836" s="324"/>
      <c r="C1836" s="307"/>
      <c r="D1836" s="318"/>
      <c r="E1836" s="309"/>
      <c r="F1836" s="109">
        <v>45658</v>
      </c>
      <c r="G1836" s="109">
        <v>45838</v>
      </c>
      <c r="H1836" s="346"/>
      <c r="I1836" s="106"/>
      <c r="J1836" s="106"/>
      <c r="K1836" s="49">
        <v>29.65</v>
      </c>
      <c r="L1836" s="46">
        <v>1332.69</v>
      </c>
      <c r="M1836" s="412" t="s">
        <v>314</v>
      </c>
    </row>
    <row r="1837" spans="1:13" outlineLevel="1">
      <c r="A1837" s="324"/>
      <c r="B1837" s="324"/>
      <c r="C1837" s="307"/>
      <c r="D1837" s="318"/>
      <c r="E1837" s="309"/>
      <c r="F1837" s="24">
        <v>45839</v>
      </c>
      <c r="G1837" s="24">
        <v>46022</v>
      </c>
      <c r="H1837" s="346"/>
      <c r="I1837" s="106"/>
      <c r="J1837" s="106"/>
      <c r="K1837" s="49">
        <v>34.72</v>
      </c>
      <c r="L1837" s="46">
        <v>1560.58</v>
      </c>
      <c r="M1837" s="413"/>
    </row>
    <row r="1838" spans="1:13" outlineLevel="1">
      <c r="A1838" s="324"/>
      <c r="B1838" s="324"/>
      <c r="C1838" s="307"/>
      <c r="D1838" s="318"/>
      <c r="E1838" s="309"/>
      <c r="F1838" s="109">
        <v>45658</v>
      </c>
      <c r="G1838" s="109">
        <v>45838</v>
      </c>
      <c r="H1838" s="346"/>
      <c r="I1838" s="106"/>
      <c r="J1838" s="106"/>
      <c r="K1838" s="49">
        <v>29.65</v>
      </c>
      <c r="L1838" s="46">
        <v>1393.27</v>
      </c>
      <c r="M1838" s="412" t="s">
        <v>315</v>
      </c>
    </row>
    <row r="1839" spans="1:13" outlineLevel="1">
      <c r="A1839" s="324"/>
      <c r="B1839" s="324"/>
      <c r="C1839" s="307"/>
      <c r="D1839" s="318"/>
      <c r="E1839" s="309"/>
      <c r="F1839" s="24">
        <v>45839</v>
      </c>
      <c r="G1839" s="24">
        <v>46022</v>
      </c>
      <c r="H1839" s="346"/>
      <c r="I1839" s="106"/>
      <c r="J1839" s="106"/>
      <c r="K1839" s="49">
        <v>34.72</v>
      </c>
      <c r="L1839" s="46">
        <v>1631.52</v>
      </c>
      <c r="M1839" s="413"/>
    </row>
    <row r="1840" spans="1:13" outlineLevel="1">
      <c r="A1840" s="324"/>
      <c r="B1840" s="324"/>
      <c r="C1840" s="307"/>
      <c r="D1840" s="318"/>
      <c r="E1840" s="309"/>
      <c r="F1840" s="109">
        <v>45658</v>
      </c>
      <c r="G1840" s="109">
        <v>45838</v>
      </c>
      <c r="H1840" s="346"/>
      <c r="I1840" s="106"/>
      <c r="J1840" s="106"/>
      <c r="K1840" s="49">
        <v>29.65</v>
      </c>
      <c r="L1840" s="46">
        <v>1507.48</v>
      </c>
      <c r="M1840" s="412" t="s">
        <v>316</v>
      </c>
    </row>
    <row r="1841" spans="1:13" outlineLevel="1">
      <c r="A1841" s="324"/>
      <c r="B1841" s="324"/>
      <c r="C1841" s="307"/>
      <c r="D1841" s="318"/>
      <c r="E1841" s="309"/>
      <c r="F1841" s="24">
        <v>45839</v>
      </c>
      <c r="G1841" s="24">
        <v>46022</v>
      </c>
      <c r="H1841" s="346"/>
      <c r="I1841" s="106"/>
      <c r="J1841" s="106"/>
      <c r="K1841" s="49">
        <v>34.72</v>
      </c>
      <c r="L1841" s="46">
        <v>1765.26</v>
      </c>
      <c r="M1841" s="413"/>
    </row>
    <row r="1842" spans="1:13" outlineLevel="1">
      <c r="A1842" s="324"/>
      <c r="B1842" s="324"/>
      <c r="C1842" s="307"/>
      <c r="D1842" s="318"/>
      <c r="E1842" s="309"/>
      <c r="F1842" s="109">
        <v>45658</v>
      </c>
      <c r="G1842" s="109">
        <v>45838</v>
      </c>
      <c r="H1842" s="346"/>
      <c r="I1842" s="106"/>
      <c r="J1842" s="106"/>
      <c r="K1842" s="49">
        <v>29.65</v>
      </c>
      <c r="L1842" s="46">
        <v>1277.17</v>
      </c>
      <c r="M1842" s="412" t="s">
        <v>317</v>
      </c>
    </row>
    <row r="1843" spans="1:13" outlineLevel="1">
      <c r="A1843" s="324"/>
      <c r="B1843" s="324"/>
      <c r="C1843" s="307"/>
      <c r="D1843" s="318"/>
      <c r="E1843" s="309"/>
      <c r="F1843" s="24">
        <v>45839</v>
      </c>
      <c r="G1843" s="24">
        <v>46022</v>
      </c>
      <c r="H1843" s="346"/>
      <c r="I1843" s="106"/>
      <c r="J1843" s="106"/>
      <c r="K1843" s="49">
        <v>34.72</v>
      </c>
      <c r="L1843" s="46">
        <v>1495.57</v>
      </c>
      <c r="M1843" s="413"/>
    </row>
    <row r="1844" spans="1:13" outlineLevel="1">
      <c r="A1844" s="324"/>
      <c r="B1844" s="324"/>
      <c r="C1844" s="307"/>
      <c r="D1844" s="318"/>
      <c r="E1844" s="309"/>
      <c r="F1844" s="109">
        <v>45658</v>
      </c>
      <c r="G1844" s="109">
        <v>45838</v>
      </c>
      <c r="H1844" s="346"/>
      <c r="I1844" s="106"/>
      <c r="J1844" s="106"/>
      <c r="K1844" s="49">
        <v>29.65</v>
      </c>
      <c r="L1844" s="46">
        <v>1393.27</v>
      </c>
      <c r="M1844" s="412" t="s">
        <v>318</v>
      </c>
    </row>
    <row r="1845" spans="1:13" outlineLevel="1">
      <c r="A1845" s="321"/>
      <c r="B1845" s="321"/>
      <c r="C1845" s="308"/>
      <c r="D1845" s="318"/>
      <c r="E1845" s="305"/>
      <c r="F1845" s="24">
        <v>45839</v>
      </c>
      <c r="G1845" s="24">
        <v>46022</v>
      </c>
      <c r="H1845" s="346"/>
      <c r="I1845" s="106"/>
      <c r="J1845" s="106"/>
      <c r="K1845" s="49">
        <v>34.72</v>
      </c>
      <c r="L1845" s="46">
        <v>1631.52</v>
      </c>
      <c r="M1845" s="413"/>
    </row>
    <row r="1846" spans="1:13" outlineLevel="1">
      <c r="A1846" s="320" t="s">
        <v>157</v>
      </c>
      <c r="B1846" s="320" t="s">
        <v>298</v>
      </c>
      <c r="C1846" s="306" t="s">
        <v>159</v>
      </c>
      <c r="D1846" s="318">
        <v>45646</v>
      </c>
      <c r="E1846" s="318" t="s">
        <v>614</v>
      </c>
      <c r="F1846" s="23">
        <v>45658</v>
      </c>
      <c r="G1846" s="23">
        <v>45838</v>
      </c>
      <c r="H1846" s="346"/>
      <c r="I1846" s="49">
        <v>86.62</v>
      </c>
      <c r="J1846" s="46">
        <v>1730.06</v>
      </c>
      <c r="K1846" s="106"/>
      <c r="L1846" s="106"/>
      <c r="M1846" s="412"/>
    </row>
    <row r="1847" spans="1:13" outlineLevel="1">
      <c r="A1847" s="324"/>
      <c r="B1847" s="324"/>
      <c r="C1847" s="307"/>
      <c r="D1847" s="318"/>
      <c r="E1847" s="318"/>
      <c r="F1847" s="110">
        <v>45839</v>
      </c>
      <c r="G1847" s="110">
        <v>46022</v>
      </c>
      <c r="H1847" s="346"/>
      <c r="I1847" s="49">
        <v>86.62</v>
      </c>
      <c r="J1847" s="46">
        <v>2769.85</v>
      </c>
      <c r="K1847" s="106"/>
      <c r="L1847" s="106"/>
      <c r="M1847" s="413"/>
    </row>
    <row r="1848" spans="1:13" outlineLevel="1">
      <c r="A1848" s="324"/>
      <c r="B1848" s="324"/>
      <c r="C1848" s="307"/>
      <c r="D1848" s="318">
        <v>45646</v>
      </c>
      <c r="E1848" s="304" t="s">
        <v>654</v>
      </c>
      <c r="F1848" s="109">
        <v>45658</v>
      </c>
      <c r="G1848" s="109">
        <v>45838</v>
      </c>
      <c r="H1848" s="346"/>
      <c r="I1848" s="106"/>
      <c r="J1848" s="106"/>
      <c r="K1848" s="49">
        <v>29.14</v>
      </c>
      <c r="L1848" s="46">
        <v>1310.02</v>
      </c>
      <c r="M1848" s="412" t="s">
        <v>311</v>
      </c>
    </row>
    <row r="1849" spans="1:13" outlineLevel="1">
      <c r="A1849" s="324"/>
      <c r="B1849" s="324"/>
      <c r="C1849" s="307"/>
      <c r="D1849" s="318"/>
      <c r="E1849" s="309"/>
      <c r="F1849" s="24">
        <v>45839</v>
      </c>
      <c r="G1849" s="24">
        <v>46022</v>
      </c>
      <c r="H1849" s="346"/>
      <c r="I1849" s="106"/>
      <c r="J1849" s="106"/>
      <c r="K1849" s="49">
        <v>34.119999999999997</v>
      </c>
      <c r="L1849" s="46">
        <v>1534.03</v>
      </c>
      <c r="M1849" s="413"/>
    </row>
    <row r="1850" spans="1:13" outlineLevel="1">
      <c r="A1850" s="324"/>
      <c r="B1850" s="324"/>
      <c r="C1850" s="307"/>
      <c r="D1850" s="318"/>
      <c r="E1850" s="309"/>
      <c r="F1850" s="109">
        <v>45658</v>
      </c>
      <c r="G1850" s="109">
        <v>45838</v>
      </c>
      <c r="H1850" s="346"/>
      <c r="I1850" s="106"/>
      <c r="J1850" s="106"/>
      <c r="K1850" s="49">
        <v>29.14</v>
      </c>
      <c r="L1850" s="46">
        <v>1434.8</v>
      </c>
      <c r="M1850" s="412" t="s">
        <v>312</v>
      </c>
    </row>
    <row r="1851" spans="1:13" outlineLevel="1">
      <c r="A1851" s="324"/>
      <c r="B1851" s="324"/>
      <c r="C1851" s="307"/>
      <c r="D1851" s="318"/>
      <c r="E1851" s="309"/>
      <c r="F1851" s="24">
        <v>45839</v>
      </c>
      <c r="G1851" s="24">
        <v>46022</v>
      </c>
      <c r="H1851" s="346"/>
      <c r="I1851" s="106"/>
      <c r="J1851" s="106"/>
      <c r="K1851" s="49">
        <v>34.119999999999997</v>
      </c>
      <c r="L1851" s="46">
        <v>1680.14</v>
      </c>
      <c r="M1851" s="413"/>
    </row>
    <row r="1852" spans="1:13" outlineLevel="1">
      <c r="A1852" s="324"/>
      <c r="B1852" s="324"/>
      <c r="C1852" s="307"/>
      <c r="D1852" s="318"/>
      <c r="E1852" s="309"/>
      <c r="F1852" s="109">
        <v>45658</v>
      </c>
      <c r="G1852" s="109">
        <v>45838</v>
      </c>
      <c r="H1852" s="346"/>
      <c r="I1852" s="106"/>
      <c r="J1852" s="106"/>
      <c r="K1852" s="49">
        <v>29.14</v>
      </c>
      <c r="L1852" s="46">
        <v>1221.51</v>
      </c>
      <c r="M1852" s="412" t="s">
        <v>313</v>
      </c>
    </row>
    <row r="1853" spans="1:13" outlineLevel="1">
      <c r="A1853" s="324"/>
      <c r="B1853" s="324"/>
      <c r="C1853" s="307"/>
      <c r="D1853" s="318"/>
      <c r="E1853" s="309"/>
      <c r="F1853" s="24">
        <v>45839</v>
      </c>
      <c r="G1853" s="24">
        <v>46022</v>
      </c>
      <c r="H1853" s="346"/>
      <c r="I1853" s="106"/>
      <c r="J1853" s="106"/>
      <c r="K1853" s="49">
        <v>34.119999999999997</v>
      </c>
      <c r="L1853" s="46">
        <v>1430.39</v>
      </c>
      <c r="M1853" s="413"/>
    </row>
    <row r="1854" spans="1:13" outlineLevel="1">
      <c r="A1854" s="324"/>
      <c r="B1854" s="324"/>
      <c r="C1854" s="307"/>
      <c r="D1854" s="318"/>
      <c r="E1854" s="309"/>
      <c r="F1854" s="109">
        <v>45658</v>
      </c>
      <c r="G1854" s="109">
        <v>45838</v>
      </c>
      <c r="H1854" s="346"/>
      <c r="I1854" s="106"/>
      <c r="J1854" s="106"/>
      <c r="K1854" s="49">
        <v>29.14</v>
      </c>
      <c r="L1854" s="46">
        <v>1310.02</v>
      </c>
      <c r="M1854" s="412" t="s">
        <v>314</v>
      </c>
    </row>
    <row r="1855" spans="1:13" outlineLevel="1">
      <c r="A1855" s="324"/>
      <c r="B1855" s="324"/>
      <c r="C1855" s="307"/>
      <c r="D1855" s="318"/>
      <c r="E1855" s="309"/>
      <c r="F1855" s="24">
        <v>45839</v>
      </c>
      <c r="G1855" s="24">
        <v>46022</v>
      </c>
      <c r="H1855" s="346"/>
      <c r="I1855" s="106"/>
      <c r="J1855" s="106"/>
      <c r="K1855" s="49">
        <v>34.119999999999997</v>
      </c>
      <c r="L1855" s="46">
        <v>1534.03</v>
      </c>
      <c r="M1855" s="413"/>
    </row>
    <row r="1856" spans="1:13" outlineLevel="1">
      <c r="A1856" s="324"/>
      <c r="B1856" s="324"/>
      <c r="C1856" s="307"/>
      <c r="D1856" s="318"/>
      <c r="E1856" s="309"/>
      <c r="F1856" s="109">
        <v>45658</v>
      </c>
      <c r="G1856" s="109">
        <v>45838</v>
      </c>
      <c r="H1856" s="346"/>
      <c r="I1856" s="106"/>
      <c r="J1856" s="106"/>
      <c r="K1856" s="49">
        <v>29.14</v>
      </c>
      <c r="L1856" s="46">
        <v>1369.58</v>
      </c>
      <c r="M1856" s="412" t="s">
        <v>315</v>
      </c>
    </row>
    <row r="1857" spans="1:13" outlineLevel="1">
      <c r="A1857" s="324"/>
      <c r="B1857" s="324"/>
      <c r="C1857" s="307"/>
      <c r="D1857" s="318"/>
      <c r="E1857" s="309"/>
      <c r="F1857" s="24">
        <v>45839</v>
      </c>
      <c r="G1857" s="24">
        <v>46022</v>
      </c>
      <c r="H1857" s="346"/>
      <c r="I1857" s="106"/>
      <c r="J1857" s="106"/>
      <c r="K1857" s="49">
        <v>34.119999999999997</v>
      </c>
      <c r="L1857" s="46">
        <v>1603.78</v>
      </c>
      <c r="M1857" s="413"/>
    </row>
    <row r="1858" spans="1:13" outlineLevel="1">
      <c r="A1858" s="324"/>
      <c r="B1858" s="324"/>
      <c r="C1858" s="307"/>
      <c r="D1858" s="318"/>
      <c r="E1858" s="309"/>
      <c r="F1858" s="109">
        <v>45658</v>
      </c>
      <c r="G1858" s="109">
        <v>45838</v>
      </c>
      <c r="H1858" s="346"/>
      <c r="I1858" s="106"/>
      <c r="J1858" s="106"/>
      <c r="K1858" s="49">
        <v>29.14</v>
      </c>
      <c r="L1858" s="46">
        <v>1481.82</v>
      </c>
      <c r="M1858" s="412" t="s">
        <v>316</v>
      </c>
    </row>
    <row r="1859" spans="1:13" outlineLevel="1">
      <c r="A1859" s="324"/>
      <c r="B1859" s="324"/>
      <c r="C1859" s="307"/>
      <c r="D1859" s="318"/>
      <c r="E1859" s="309"/>
      <c r="F1859" s="24">
        <v>45839</v>
      </c>
      <c r="G1859" s="24">
        <v>46022</v>
      </c>
      <c r="H1859" s="346"/>
      <c r="I1859" s="106"/>
      <c r="J1859" s="106"/>
      <c r="K1859" s="49">
        <v>34.119999999999997</v>
      </c>
      <c r="L1859" s="46">
        <v>1735.21</v>
      </c>
      <c r="M1859" s="413"/>
    </row>
    <row r="1860" spans="1:13" outlineLevel="1">
      <c r="A1860" s="324"/>
      <c r="B1860" s="324"/>
      <c r="C1860" s="307"/>
      <c r="D1860" s="318"/>
      <c r="E1860" s="309"/>
      <c r="F1860" s="109">
        <v>45658</v>
      </c>
      <c r="G1860" s="109">
        <v>45838</v>
      </c>
      <c r="H1860" s="346"/>
      <c r="I1860" s="106"/>
      <c r="J1860" s="106"/>
      <c r="K1860" s="49">
        <v>29.14</v>
      </c>
      <c r="L1860" s="46">
        <v>1255.44</v>
      </c>
      <c r="M1860" s="412" t="s">
        <v>317</v>
      </c>
    </row>
    <row r="1861" spans="1:13" outlineLevel="1">
      <c r="A1861" s="324"/>
      <c r="B1861" s="324"/>
      <c r="C1861" s="307"/>
      <c r="D1861" s="318"/>
      <c r="E1861" s="309"/>
      <c r="F1861" s="24">
        <v>45839</v>
      </c>
      <c r="G1861" s="24">
        <v>46022</v>
      </c>
      <c r="H1861" s="346"/>
      <c r="I1861" s="106"/>
      <c r="J1861" s="106"/>
      <c r="K1861" s="49">
        <v>34.119999999999997</v>
      </c>
      <c r="L1861" s="46">
        <v>1470.12</v>
      </c>
      <c r="M1861" s="413"/>
    </row>
    <row r="1862" spans="1:13" outlineLevel="1">
      <c r="A1862" s="324"/>
      <c r="B1862" s="324"/>
      <c r="C1862" s="307"/>
      <c r="D1862" s="318"/>
      <c r="E1862" s="309"/>
      <c r="F1862" s="109">
        <v>45658</v>
      </c>
      <c r="G1862" s="109">
        <v>45838</v>
      </c>
      <c r="H1862" s="346"/>
      <c r="I1862" s="106"/>
      <c r="J1862" s="106"/>
      <c r="K1862" s="49">
        <v>29.14</v>
      </c>
      <c r="L1862" s="46">
        <v>1369.58</v>
      </c>
      <c r="M1862" s="412" t="s">
        <v>318</v>
      </c>
    </row>
    <row r="1863" spans="1:13" outlineLevel="1">
      <c r="A1863" s="321"/>
      <c r="B1863" s="321"/>
      <c r="C1863" s="308"/>
      <c r="D1863" s="318"/>
      <c r="E1863" s="305"/>
      <c r="F1863" s="24">
        <v>45839</v>
      </c>
      <c r="G1863" s="24">
        <v>46022</v>
      </c>
      <c r="H1863" s="346"/>
      <c r="I1863" s="106"/>
      <c r="J1863" s="106"/>
      <c r="K1863" s="49">
        <v>34.119999999999997</v>
      </c>
      <c r="L1863" s="46">
        <v>1603.78</v>
      </c>
      <c r="M1863" s="413"/>
    </row>
    <row r="1864" spans="1:13" outlineLevel="1">
      <c r="A1864" s="320" t="s">
        <v>157</v>
      </c>
      <c r="B1864" s="320" t="s">
        <v>297</v>
      </c>
      <c r="C1864" s="306" t="s">
        <v>159</v>
      </c>
      <c r="D1864" s="318">
        <v>45646</v>
      </c>
      <c r="E1864" s="318" t="s">
        <v>614</v>
      </c>
      <c r="F1864" s="23">
        <v>45658</v>
      </c>
      <c r="G1864" s="23">
        <v>45838</v>
      </c>
      <c r="H1864" s="346"/>
      <c r="I1864" s="49">
        <v>86.62</v>
      </c>
      <c r="J1864" s="46">
        <v>1730.06</v>
      </c>
      <c r="K1864" s="106"/>
      <c r="L1864" s="106"/>
      <c r="M1864" s="412"/>
    </row>
    <row r="1865" spans="1:13" outlineLevel="1">
      <c r="A1865" s="324"/>
      <c r="B1865" s="324"/>
      <c r="C1865" s="307"/>
      <c r="D1865" s="318"/>
      <c r="E1865" s="318"/>
      <c r="F1865" s="110">
        <v>45839</v>
      </c>
      <c r="G1865" s="110">
        <v>46022</v>
      </c>
      <c r="H1865" s="346"/>
      <c r="I1865" s="49">
        <v>86.62</v>
      </c>
      <c r="J1865" s="46">
        <v>2769.85</v>
      </c>
      <c r="K1865" s="106"/>
      <c r="L1865" s="106"/>
      <c r="M1865" s="413"/>
    </row>
    <row r="1866" spans="1:13" outlineLevel="1">
      <c r="A1866" s="324"/>
      <c r="B1866" s="324"/>
      <c r="C1866" s="307"/>
      <c r="D1866" s="318">
        <v>45646</v>
      </c>
      <c r="E1866" s="304" t="s">
        <v>654</v>
      </c>
      <c r="F1866" s="109">
        <v>45658</v>
      </c>
      <c r="G1866" s="109">
        <v>45838</v>
      </c>
      <c r="H1866" s="346"/>
      <c r="I1866" s="106"/>
      <c r="J1866" s="106"/>
      <c r="K1866" s="49">
        <v>29.14</v>
      </c>
      <c r="L1866" s="46">
        <v>1310.02</v>
      </c>
      <c r="M1866" s="412" t="s">
        <v>311</v>
      </c>
    </row>
    <row r="1867" spans="1:13" outlineLevel="1">
      <c r="A1867" s="324"/>
      <c r="B1867" s="324"/>
      <c r="C1867" s="307"/>
      <c r="D1867" s="318"/>
      <c r="E1867" s="309"/>
      <c r="F1867" s="24">
        <v>45839</v>
      </c>
      <c r="G1867" s="24">
        <v>46022</v>
      </c>
      <c r="H1867" s="346"/>
      <c r="I1867" s="106"/>
      <c r="J1867" s="106"/>
      <c r="K1867" s="49">
        <v>34.119999999999997</v>
      </c>
      <c r="L1867" s="46">
        <v>1534.03</v>
      </c>
      <c r="M1867" s="413"/>
    </row>
    <row r="1868" spans="1:13" outlineLevel="1">
      <c r="A1868" s="324"/>
      <c r="B1868" s="324"/>
      <c r="C1868" s="307"/>
      <c r="D1868" s="318"/>
      <c r="E1868" s="309"/>
      <c r="F1868" s="109">
        <v>45658</v>
      </c>
      <c r="G1868" s="109">
        <v>45838</v>
      </c>
      <c r="H1868" s="346"/>
      <c r="I1868" s="106"/>
      <c r="J1868" s="106"/>
      <c r="K1868" s="49">
        <v>29.14</v>
      </c>
      <c r="L1868" s="46">
        <v>1434.8</v>
      </c>
      <c r="M1868" s="412" t="s">
        <v>312</v>
      </c>
    </row>
    <row r="1869" spans="1:13" outlineLevel="1">
      <c r="A1869" s="324"/>
      <c r="B1869" s="324"/>
      <c r="C1869" s="307"/>
      <c r="D1869" s="318"/>
      <c r="E1869" s="309"/>
      <c r="F1869" s="24">
        <v>45839</v>
      </c>
      <c r="G1869" s="24">
        <v>46022</v>
      </c>
      <c r="H1869" s="346"/>
      <c r="I1869" s="106"/>
      <c r="J1869" s="106"/>
      <c r="K1869" s="49">
        <v>34.119999999999997</v>
      </c>
      <c r="L1869" s="46">
        <v>1680.14</v>
      </c>
      <c r="M1869" s="413"/>
    </row>
    <row r="1870" spans="1:13" outlineLevel="1">
      <c r="A1870" s="324"/>
      <c r="B1870" s="324"/>
      <c r="C1870" s="307"/>
      <c r="D1870" s="318"/>
      <c r="E1870" s="309"/>
      <c r="F1870" s="109">
        <v>45658</v>
      </c>
      <c r="G1870" s="109">
        <v>45838</v>
      </c>
      <c r="H1870" s="346"/>
      <c r="I1870" s="106"/>
      <c r="J1870" s="106"/>
      <c r="K1870" s="49">
        <v>29.14</v>
      </c>
      <c r="L1870" s="46">
        <v>1221.51</v>
      </c>
      <c r="M1870" s="412" t="s">
        <v>313</v>
      </c>
    </row>
    <row r="1871" spans="1:13" outlineLevel="1">
      <c r="A1871" s="324"/>
      <c r="B1871" s="324"/>
      <c r="C1871" s="307"/>
      <c r="D1871" s="318"/>
      <c r="E1871" s="309"/>
      <c r="F1871" s="24">
        <v>45839</v>
      </c>
      <c r="G1871" s="24">
        <v>46022</v>
      </c>
      <c r="H1871" s="346"/>
      <c r="I1871" s="106"/>
      <c r="J1871" s="106"/>
      <c r="K1871" s="49">
        <v>34.119999999999997</v>
      </c>
      <c r="L1871" s="46">
        <v>1430.39</v>
      </c>
      <c r="M1871" s="413"/>
    </row>
    <row r="1872" spans="1:13" outlineLevel="1">
      <c r="A1872" s="324"/>
      <c r="B1872" s="324"/>
      <c r="C1872" s="307"/>
      <c r="D1872" s="318"/>
      <c r="E1872" s="309"/>
      <c r="F1872" s="109">
        <v>45658</v>
      </c>
      <c r="G1872" s="109">
        <v>45838</v>
      </c>
      <c r="H1872" s="346"/>
      <c r="I1872" s="106"/>
      <c r="J1872" s="106"/>
      <c r="K1872" s="49">
        <v>29.14</v>
      </c>
      <c r="L1872" s="46">
        <v>1310.02</v>
      </c>
      <c r="M1872" s="412" t="s">
        <v>314</v>
      </c>
    </row>
    <row r="1873" spans="1:13" outlineLevel="1">
      <c r="A1873" s="324"/>
      <c r="B1873" s="324"/>
      <c r="C1873" s="307"/>
      <c r="D1873" s="318"/>
      <c r="E1873" s="309"/>
      <c r="F1873" s="24">
        <v>45839</v>
      </c>
      <c r="G1873" s="24">
        <v>46022</v>
      </c>
      <c r="H1873" s="346"/>
      <c r="I1873" s="106"/>
      <c r="J1873" s="106"/>
      <c r="K1873" s="49">
        <v>34.119999999999997</v>
      </c>
      <c r="L1873" s="46">
        <v>1534.03</v>
      </c>
      <c r="M1873" s="413"/>
    </row>
    <row r="1874" spans="1:13" outlineLevel="1">
      <c r="A1874" s="324"/>
      <c r="B1874" s="324"/>
      <c r="C1874" s="307"/>
      <c r="D1874" s="318"/>
      <c r="E1874" s="309"/>
      <c r="F1874" s="109">
        <v>45658</v>
      </c>
      <c r="G1874" s="109">
        <v>45838</v>
      </c>
      <c r="H1874" s="346"/>
      <c r="I1874" s="106"/>
      <c r="J1874" s="106"/>
      <c r="K1874" s="49">
        <v>29.14</v>
      </c>
      <c r="L1874" s="46">
        <v>1369.58</v>
      </c>
      <c r="M1874" s="412" t="s">
        <v>315</v>
      </c>
    </row>
    <row r="1875" spans="1:13" outlineLevel="1">
      <c r="A1875" s="324"/>
      <c r="B1875" s="324"/>
      <c r="C1875" s="307"/>
      <c r="D1875" s="318"/>
      <c r="E1875" s="309"/>
      <c r="F1875" s="24">
        <v>45839</v>
      </c>
      <c r="G1875" s="24">
        <v>46022</v>
      </c>
      <c r="H1875" s="346"/>
      <c r="I1875" s="106"/>
      <c r="J1875" s="106"/>
      <c r="K1875" s="49">
        <v>34.119999999999997</v>
      </c>
      <c r="L1875" s="46">
        <v>1603.78</v>
      </c>
      <c r="M1875" s="413"/>
    </row>
    <row r="1876" spans="1:13" outlineLevel="1">
      <c r="A1876" s="324"/>
      <c r="B1876" s="324"/>
      <c r="C1876" s="307"/>
      <c r="D1876" s="318"/>
      <c r="E1876" s="309"/>
      <c r="F1876" s="109">
        <v>45658</v>
      </c>
      <c r="G1876" s="109">
        <v>45838</v>
      </c>
      <c r="H1876" s="346"/>
      <c r="I1876" s="106"/>
      <c r="J1876" s="106"/>
      <c r="K1876" s="49">
        <v>29.14</v>
      </c>
      <c r="L1876" s="46">
        <v>1481.82</v>
      </c>
      <c r="M1876" s="412" t="s">
        <v>316</v>
      </c>
    </row>
    <row r="1877" spans="1:13" outlineLevel="1">
      <c r="A1877" s="324"/>
      <c r="B1877" s="324"/>
      <c r="C1877" s="307"/>
      <c r="D1877" s="318"/>
      <c r="E1877" s="309"/>
      <c r="F1877" s="24">
        <v>45839</v>
      </c>
      <c r="G1877" s="24">
        <v>46022</v>
      </c>
      <c r="H1877" s="346"/>
      <c r="I1877" s="106"/>
      <c r="J1877" s="106"/>
      <c r="K1877" s="49">
        <v>34.119999999999997</v>
      </c>
      <c r="L1877" s="46">
        <v>1735.21</v>
      </c>
      <c r="M1877" s="413"/>
    </row>
    <row r="1878" spans="1:13" outlineLevel="1">
      <c r="A1878" s="324"/>
      <c r="B1878" s="324"/>
      <c r="C1878" s="307"/>
      <c r="D1878" s="318"/>
      <c r="E1878" s="309"/>
      <c r="F1878" s="109">
        <v>45658</v>
      </c>
      <c r="G1878" s="109">
        <v>45838</v>
      </c>
      <c r="H1878" s="346"/>
      <c r="I1878" s="106"/>
      <c r="J1878" s="106"/>
      <c r="K1878" s="49">
        <v>29.14</v>
      </c>
      <c r="L1878" s="46">
        <v>1255.44</v>
      </c>
      <c r="M1878" s="412" t="s">
        <v>317</v>
      </c>
    </row>
    <row r="1879" spans="1:13" outlineLevel="1">
      <c r="A1879" s="324"/>
      <c r="B1879" s="324"/>
      <c r="C1879" s="307"/>
      <c r="D1879" s="318"/>
      <c r="E1879" s="309"/>
      <c r="F1879" s="24">
        <v>45839</v>
      </c>
      <c r="G1879" s="24">
        <v>46022</v>
      </c>
      <c r="H1879" s="346"/>
      <c r="I1879" s="106"/>
      <c r="J1879" s="106"/>
      <c r="K1879" s="49">
        <v>34.119999999999997</v>
      </c>
      <c r="L1879" s="46">
        <v>1470.12</v>
      </c>
      <c r="M1879" s="413"/>
    </row>
    <row r="1880" spans="1:13" outlineLevel="1">
      <c r="A1880" s="324"/>
      <c r="B1880" s="324"/>
      <c r="C1880" s="307"/>
      <c r="D1880" s="318"/>
      <c r="E1880" s="309"/>
      <c r="F1880" s="109">
        <v>45658</v>
      </c>
      <c r="G1880" s="109">
        <v>45838</v>
      </c>
      <c r="H1880" s="346"/>
      <c r="I1880" s="106"/>
      <c r="J1880" s="106"/>
      <c r="K1880" s="49">
        <v>29.14</v>
      </c>
      <c r="L1880" s="46">
        <v>1369.58</v>
      </c>
      <c r="M1880" s="412" t="s">
        <v>318</v>
      </c>
    </row>
    <row r="1881" spans="1:13" outlineLevel="1">
      <c r="A1881" s="321"/>
      <c r="B1881" s="321"/>
      <c r="C1881" s="308"/>
      <c r="D1881" s="318"/>
      <c r="E1881" s="305"/>
      <c r="F1881" s="24">
        <v>45839</v>
      </c>
      <c r="G1881" s="24">
        <v>46022</v>
      </c>
      <c r="H1881" s="346"/>
      <c r="I1881" s="106"/>
      <c r="J1881" s="106"/>
      <c r="K1881" s="49">
        <v>34.119999999999997</v>
      </c>
      <c r="L1881" s="46">
        <v>1603.78</v>
      </c>
      <c r="M1881" s="413"/>
    </row>
    <row r="1882" spans="1:13" outlineLevel="1">
      <c r="A1882" s="320" t="s">
        <v>157</v>
      </c>
      <c r="B1882" s="320" t="s">
        <v>169</v>
      </c>
      <c r="C1882" s="306" t="s">
        <v>159</v>
      </c>
      <c r="D1882" s="318">
        <v>45646</v>
      </c>
      <c r="E1882" s="318" t="s">
        <v>614</v>
      </c>
      <c r="F1882" s="23">
        <v>45658</v>
      </c>
      <c r="G1882" s="23">
        <v>45838</v>
      </c>
      <c r="H1882" s="346"/>
      <c r="I1882" s="49">
        <v>86.62</v>
      </c>
      <c r="J1882" s="46">
        <v>1730.06</v>
      </c>
      <c r="K1882" s="106"/>
      <c r="L1882" s="106"/>
      <c r="M1882" s="412"/>
    </row>
    <row r="1883" spans="1:13" outlineLevel="1">
      <c r="A1883" s="324"/>
      <c r="B1883" s="324"/>
      <c r="C1883" s="307"/>
      <c r="D1883" s="318"/>
      <c r="E1883" s="318"/>
      <c r="F1883" s="110">
        <v>45839</v>
      </c>
      <c r="G1883" s="110">
        <v>46022</v>
      </c>
      <c r="H1883" s="346"/>
      <c r="I1883" s="49">
        <v>86.62</v>
      </c>
      <c r="J1883" s="46">
        <v>2769.85</v>
      </c>
      <c r="K1883" s="106"/>
      <c r="L1883" s="106"/>
      <c r="M1883" s="413"/>
    </row>
    <row r="1884" spans="1:13" outlineLevel="1">
      <c r="A1884" s="324"/>
      <c r="B1884" s="324"/>
      <c r="C1884" s="307"/>
      <c r="D1884" s="318">
        <v>45646</v>
      </c>
      <c r="E1884" s="304" t="s">
        <v>654</v>
      </c>
      <c r="F1884" s="109">
        <v>45658</v>
      </c>
      <c r="G1884" s="109">
        <v>45838</v>
      </c>
      <c r="H1884" s="346"/>
      <c r="I1884" s="106"/>
      <c r="J1884" s="106"/>
      <c r="K1884" s="49">
        <v>29.14</v>
      </c>
      <c r="L1884" s="46">
        <v>1310.02</v>
      </c>
      <c r="M1884" s="412" t="s">
        <v>311</v>
      </c>
    </row>
    <row r="1885" spans="1:13" outlineLevel="1">
      <c r="A1885" s="324"/>
      <c r="B1885" s="324"/>
      <c r="C1885" s="307"/>
      <c r="D1885" s="318"/>
      <c r="E1885" s="309"/>
      <c r="F1885" s="24">
        <v>45839</v>
      </c>
      <c r="G1885" s="24">
        <v>46022</v>
      </c>
      <c r="H1885" s="346"/>
      <c r="I1885" s="106"/>
      <c r="J1885" s="106"/>
      <c r="K1885" s="49">
        <v>34.119999999999997</v>
      </c>
      <c r="L1885" s="46">
        <v>1534.03</v>
      </c>
      <c r="M1885" s="413"/>
    </row>
    <row r="1886" spans="1:13" outlineLevel="1">
      <c r="A1886" s="324"/>
      <c r="B1886" s="324"/>
      <c r="C1886" s="307"/>
      <c r="D1886" s="318"/>
      <c r="E1886" s="309"/>
      <c r="F1886" s="109">
        <v>45658</v>
      </c>
      <c r="G1886" s="109">
        <v>45838</v>
      </c>
      <c r="H1886" s="346"/>
      <c r="I1886" s="106"/>
      <c r="J1886" s="106"/>
      <c r="K1886" s="49">
        <v>29.14</v>
      </c>
      <c r="L1886" s="46">
        <v>1434.8</v>
      </c>
      <c r="M1886" s="412" t="s">
        <v>312</v>
      </c>
    </row>
    <row r="1887" spans="1:13" outlineLevel="1">
      <c r="A1887" s="324"/>
      <c r="B1887" s="324"/>
      <c r="C1887" s="307"/>
      <c r="D1887" s="318"/>
      <c r="E1887" s="309"/>
      <c r="F1887" s="24">
        <v>45839</v>
      </c>
      <c r="G1887" s="24">
        <v>46022</v>
      </c>
      <c r="H1887" s="346"/>
      <c r="I1887" s="106"/>
      <c r="J1887" s="106"/>
      <c r="K1887" s="49">
        <v>34.119999999999997</v>
      </c>
      <c r="L1887" s="46">
        <v>1680.14</v>
      </c>
      <c r="M1887" s="413"/>
    </row>
    <row r="1888" spans="1:13" outlineLevel="1">
      <c r="A1888" s="324"/>
      <c r="B1888" s="324"/>
      <c r="C1888" s="307"/>
      <c r="D1888" s="318"/>
      <c r="E1888" s="309"/>
      <c r="F1888" s="109">
        <v>45658</v>
      </c>
      <c r="G1888" s="109">
        <v>45838</v>
      </c>
      <c r="H1888" s="346"/>
      <c r="I1888" s="106"/>
      <c r="J1888" s="106"/>
      <c r="K1888" s="49">
        <v>29.14</v>
      </c>
      <c r="L1888" s="46">
        <v>1221.51</v>
      </c>
      <c r="M1888" s="412" t="s">
        <v>313</v>
      </c>
    </row>
    <row r="1889" spans="1:13" outlineLevel="1">
      <c r="A1889" s="324"/>
      <c r="B1889" s="324"/>
      <c r="C1889" s="307"/>
      <c r="D1889" s="318"/>
      <c r="E1889" s="309"/>
      <c r="F1889" s="24">
        <v>45839</v>
      </c>
      <c r="G1889" s="24">
        <v>46022</v>
      </c>
      <c r="H1889" s="346"/>
      <c r="I1889" s="106"/>
      <c r="J1889" s="106"/>
      <c r="K1889" s="49">
        <v>34.119999999999997</v>
      </c>
      <c r="L1889" s="46">
        <v>1430.39</v>
      </c>
      <c r="M1889" s="413"/>
    </row>
    <row r="1890" spans="1:13" outlineLevel="1">
      <c r="A1890" s="324"/>
      <c r="B1890" s="324"/>
      <c r="C1890" s="307"/>
      <c r="D1890" s="318"/>
      <c r="E1890" s="309"/>
      <c r="F1890" s="109">
        <v>45658</v>
      </c>
      <c r="G1890" s="109">
        <v>45838</v>
      </c>
      <c r="H1890" s="346"/>
      <c r="I1890" s="106"/>
      <c r="J1890" s="106"/>
      <c r="K1890" s="49">
        <v>29.14</v>
      </c>
      <c r="L1890" s="46">
        <v>1310.02</v>
      </c>
      <c r="M1890" s="412" t="s">
        <v>314</v>
      </c>
    </row>
    <row r="1891" spans="1:13" outlineLevel="1">
      <c r="A1891" s="324"/>
      <c r="B1891" s="324"/>
      <c r="C1891" s="307"/>
      <c r="D1891" s="318"/>
      <c r="E1891" s="309"/>
      <c r="F1891" s="24">
        <v>45839</v>
      </c>
      <c r="G1891" s="24">
        <v>46022</v>
      </c>
      <c r="H1891" s="346"/>
      <c r="I1891" s="106"/>
      <c r="J1891" s="106"/>
      <c r="K1891" s="49">
        <v>34.119999999999997</v>
      </c>
      <c r="L1891" s="46">
        <v>1534.03</v>
      </c>
      <c r="M1891" s="413"/>
    </row>
    <row r="1892" spans="1:13" outlineLevel="1">
      <c r="A1892" s="324"/>
      <c r="B1892" s="324"/>
      <c r="C1892" s="307"/>
      <c r="D1892" s="318"/>
      <c r="E1892" s="309"/>
      <c r="F1892" s="109">
        <v>45658</v>
      </c>
      <c r="G1892" s="109">
        <v>45838</v>
      </c>
      <c r="H1892" s="346"/>
      <c r="I1892" s="106"/>
      <c r="J1892" s="106"/>
      <c r="K1892" s="49">
        <v>29.14</v>
      </c>
      <c r="L1892" s="46">
        <v>1369.58</v>
      </c>
      <c r="M1892" s="412" t="s">
        <v>315</v>
      </c>
    </row>
    <row r="1893" spans="1:13" outlineLevel="1">
      <c r="A1893" s="324"/>
      <c r="B1893" s="324"/>
      <c r="C1893" s="307"/>
      <c r="D1893" s="318"/>
      <c r="E1893" s="309"/>
      <c r="F1893" s="24">
        <v>45839</v>
      </c>
      <c r="G1893" s="24">
        <v>46022</v>
      </c>
      <c r="H1893" s="346"/>
      <c r="I1893" s="106"/>
      <c r="J1893" s="106"/>
      <c r="K1893" s="49">
        <v>34.119999999999997</v>
      </c>
      <c r="L1893" s="46">
        <v>1603.78</v>
      </c>
      <c r="M1893" s="413"/>
    </row>
    <row r="1894" spans="1:13" outlineLevel="1">
      <c r="A1894" s="324"/>
      <c r="B1894" s="324"/>
      <c r="C1894" s="307"/>
      <c r="D1894" s="318"/>
      <c r="E1894" s="309"/>
      <c r="F1894" s="109">
        <v>45658</v>
      </c>
      <c r="G1894" s="109">
        <v>45838</v>
      </c>
      <c r="H1894" s="346"/>
      <c r="I1894" s="106"/>
      <c r="J1894" s="106"/>
      <c r="K1894" s="49">
        <v>29.14</v>
      </c>
      <c r="L1894" s="46">
        <v>1481.82</v>
      </c>
      <c r="M1894" s="412" t="s">
        <v>316</v>
      </c>
    </row>
    <row r="1895" spans="1:13" outlineLevel="1">
      <c r="A1895" s="324"/>
      <c r="B1895" s="324"/>
      <c r="C1895" s="307"/>
      <c r="D1895" s="318"/>
      <c r="E1895" s="309"/>
      <c r="F1895" s="24">
        <v>45839</v>
      </c>
      <c r="G1895" s="24">
        <v>46022</v>
      </c>
      <c r="H1895" s="346"/>
      <c r="I1895" s="106"/>
      <c r="J1895" s="106"/>
      <c r="K1895" s="49">
        <v>34.119999999999997</v>
      </c>
      <c r="L1895" s="46">
        <v>1735.21</v>
      </c>
      <c r="M1895" s="413"/>
    </row>
    <row r="1896" spans="1:13" outlineLevel="1">
      <c r="A1896" s="324"/>
      <c r="B1896" s="324"/>
      <c r="C1896" s="307"/>
      <c r="D1896" s="318"/>
      <c r="E1896" s="309"/>
      <c r="F1896" s="109">
        <v>45658</v>
      </c>
      <c r="G1896" s="109">
        <v>45838</v>
      </c>
      <c r="H1896" s="346"/>
      <c r="I1896" s="106"/>
      <c r="J1896" s="106"/>
      <c r="K1896" s="49">
        <v>29.14</v>
      </c>
      <c r="L1896" s="46">
        <v>1255.44</v>
      </c>
      <c r="M1896" s="412" t="s">
        <v>317</v>
      </c>
    </row>
    <row r="1897" spans="1:13" s="6" customFormat="1" outlineLevel="1">
      <c r="A1897" s="324"/>
      <c r="B1897" s="324"/>
      <c r="C1897" s="307"/>
      <c r="D1897" s="318"/>
      <c r="E1897" s="309"/>
      <c r="F1897" s="24">
        <v>45839</v>
      </c>
      <c r="G1897" s="24">
        <v>46022</v>
      </c>
      <c r="H1897" s="346"/>
      <c r="I1897" s="106"/>
      <c r="J1897" s="106"/>
      <c r="K1897" s="49">
        <v>34.119999999999997</v>
      </c>
      <c r="L1897" s="46">
        <v>1470.12</v>
      </c>
      <c r="M1897" s="413"/>
    </row>
    <row r="1898" spans="1:13" outlineLevel="1">
      <c r="A1898" s="324"/>
      <c r="B1898" s="324"/>
      <c r="C1898" s="307"/>
      <c r="D1898" s="318"/>
      <c r="E1898" s="309"/>
      <c r="F1898" s="109">
        <v>45658</v>
      </c>
      <c r="G1898" s="109">
        <v>45838</v>
      </c>
      <c r="H1898" s="346"/>
      <c r="I1898" s="106"/>
      <c r="J1898" s="106"/>
      <c r="K1898" s="49">
        <v>29.14</v>
      </c>
      <c r="L1898" s="46">
        <v>1369.58</v>
      </c>
      <c r="M1898" s="412" t="s">
        <v>318</v>
      </c>
    </row>
    <row r="1899" spans="1:13" outlineLevel="1">
      <c r="A1899" s="321"/>
      <c r="B1899" s="321"/>
      <c r="C1899" s="308"/>
      <c r="D1899" s="318"/>
      <c r="E1899" s="305"/>
      <c r="F1899" s="24">
        <v>45839</v>
      </c>
      <c r="G1899" s="24">
        <v>46022</v>
      </c>
      <c r="H1899" s="346"/>
      <c r="I1899" s="106"/>
      <c r="J1899" s="106"/>
      <c r="K1899" s="49">
        <v>34.119999999999997</v>
      </c>
      <c r="L1899" s="46">
        <v>1603.78</v>
      </c>
      <c r="M1899" s="413"/>
    </row>
    <row r="1900" spans="1:13" outlineLevel="1">
      <c r="A1900" s="320" t="s">
        <v>157</v>
      </c>
      <c r="B1900" s="320" t="s">
        <v>160</v>
      </c>
      <c r="C1900" s="306" t="s">
        <v>159</v>
      </c>
      <c r="D1900" s="318">
        <v>45646</v>
      </c>
      <c r="E1900" s="318" t="s">
        <v>614</v>
      </c>
      <c r="F1900" s="23">
        <v>45658</v>
      </c>
      <c r="G1900" s="23">
        <v>45838</v>
      </c>
      <c r="H1900" s="346"/>
      <c r="I1900" s="49">
        <v>86.62</v>
      </c>
      <c r="J1900" s="46">
        <v>1730.06</v>
      </c>
      <c r="K1900" s="106"/>
      <c r="L1900" s="106"/>
      <c r="M1900" s="412"/>
    </row>
    <row r="1901" spans="1:13" outlineLevel="1">
      <c r="A1901" s="324"/>
      <c r="B1901" s="324"/>
      <c r="C1901" s="307"/>
      <c r="D1901" s="318"/>
      <c r="E1901" s="318"/>
      <c r="F1901" s="110">
        <v>45839</v>
      </c>
      <c r="G1901" s="110">
        <v>46022</v>
      </c>
      <c r="H1901" s="346"/>
      <c r="I1901" s="49">
        <v>86.62</v>
      </c>
      <c r="J1901" s="46">
        <v>2769.85</v>
      </c>
      <c r="K1901" s="106"/>
      <c r="L1901" s="106"/>
      <c r="M1901" s="413"/>
    </row>
    <row r="1902" spans="1:13" outlineLevel="1">
      <c r="A1902" s="324"/>
      <c r="B1902" s="324"/>
      <c r="C1902" s="307"/>
      <c r="D1902" s="318">
        <v>45646</v>
      </c>
      <c r="E1902" s="304" t="s">
        <v>654</v>
      </c>
      <c r="F1902" s="109">
        <v>45658</v>
      </c>
      <c r="G1902" s="109">
        <v>45838</v>
      </c>
      <c r="H1902" s="346"/>
      <c r="I1902" s="106"/>
      <c r="J1902" s="106"/>
      <c r="K1902" s="49">
        <v>29.14</v>
      </c>
      <c r="L1902" s="46">
        <v>1310.02</v>
      </c>
      <c r="M1902" s="412" t="s">
        <v>311</v>
      </c>
    </row>
    <row r="1903" spans="1:13" outlineLevel="1">
      <c r="A1903" s="324"/>
      <c r="B1903" s="324"/>
      <c r="C1903" s="307"/>
      <c r="D1903" s="318"/>
      <c r="E1903" s="309"/>
      <c r="F1903" s="24">
        <v>45839</v>
      </c>
      <c r="G1903" s="24">
        <v>46022</v>
      </c>
      <c r="H1903" s="346"/>
      <c r="I1903" s="106"/>
      <c r="J1903" s="106"/>
      <c r="K1903" s="49">
        <v>34.119999999999997</v>
      </c>
      <c r="L1903" s="46">
        <v>1534.03</v>
      </c>
      <c r="M1903" s="413"/>
    </row>
    <row r="1904" spans="1:13" outlineLevel="1">
      <c r="A1904" s="324"/>
      <c r="B1904" s="324"/>
      <c r="C1904" s="307"/>
      <c r="D1904" s="318"/>
      <c r="E1904" s="309"/>
      <c r="F1904" s="109">
        <v>45658</v>
      </c>
      <c r="G1904" s="109">
        <v>45838</v>
      </c>
      <c r="H1904" s="346"/>
      <c r="I1904" s="106"/>
      <c r="J1904" s="106"/>
      <c r="K1904" s="49">
        <v>29.14</v>
      </c>
      <c r="L1904" s="46">
        <v>1434.8</v>
      </c>
      <c r="M1904" s="412" t="s">
        <v>312</v>
      </c>
    </row>
    <row r="1905" spans="1:13" outlineLevel="1">
      <c r="A1905" s="324"/>
      <c r="B1905" s="324"/>
      <c r="C1905" s="307"/>
      <c r="D1905" s="318"/>
      <c r="E1905" s="309"/>
      <c r="F1905" s="24">
        <v>45839</v>
      </c>
      <c r="G1905" s="24">
        <v>46022</v>
      </c>
      <c r="H1905" s="346"/>
      <c r="I1905" s="106"/>
      <c r="J1905" s="106"/>
      <c r="K1905" s="49">
        <v>34.119999999999997</v>
      </c>
      <c r="L1905" s="46">
        <v>1680.14</v>
      </c>
      <c r="M1905" s="413"/>
    </row>
    <row r="1906" spans="1:13" outlineLevel="1">
      <c r="A1906" s="324"/>
      <c r="B1906" s="324"/>
      <c r="C1906" s="307"/>
      <c r="D1906" s="318"/>
      <c r="E1906" s="309"/>
      <c r="F1906" s="109">
        <v>45658</v>
      </c>
      <c r="G1906" s="109">
        <v>45838</v>
      </c>
      <c r="H1906" s="346"/>
      <c r="I1906" s="106"/>
      <c r="J1906" s="106"/>
      <c r="K1906" s="49">
        <v>29.14</v>
      </c>
      <c r="L1906" s="46">
        <v>1221.51</v>
      </c>
      <c r="M1906" s="412" t="s">
        <v>313</v>
      </c>
    </row>
    <row r="1907" spans="1:13" outlineLevel="1">
      <c r="A1907" s="324"/>
      <c r="B1907" s="324"/>
      <c r="C1907" s="307"/>
      <c r="D1907" s="318"/>
      <c r="E1907" s="309"/>
      <c r="F1907" s="24">
        <v>45839</v>
      </c>
      <c r="G1907" s="24">
        <v>46022</v>
      </c>
      <c r="H1907" s="346"/>
      <c r="I1907" s="106"/>
      <c r="J1907" s="106"/>
      <c r="K1907" s="49">
        <v>34.119999999999997</v>
      </c>
      <c r="L1907" s="46">
        <v>1430.39</v>
      </c>
      <c r="M1907" s="413"/>
    </row>
    <row r="1908" spans="1:13" outlineLevel="1">
      <c r="A1908" s="324"/>
      <c r="B1908" s="324"/>
      <c r="C1908" s="307"/>
      <c r="D1908" s="318"/>
      <c r="E1908" s="309"/>
      <c r="F1908" s="109">
        <v>45658</v>
      </c>
      <c r="G1908" s="109">
        <v>45838</v>
      </c>
      <c r="H1908" s="346"/>
      <c r="I1908" s="106"/>
      <c r="J1908" s="106"/>
      <c r="K1908" s="49">
        <v>29.14</v>
      </c>
      <c r="L1908" s="46">
        <v>1310.02</v>
      </c>
      <c r="M1908" s="412" t="s">
        <v>314</v>
      </c>
    </row>
    <row r="1909" spans="1:13" outlineLevel="1">
      <c r="A1909" s="324"/>
      <c r="B1909" s="324"/>
      <c r="C1909" s="307"/>
      <c r="D1909" s="318"/>
      <c r="E1909" s="309"/>
      <c r="F1909" s="24">
        <v>45839</v>
      </c>
      <c r="G1909" s="24">
        <v>46022</v>
      </c>
      <c r="H1909" s="346"/>
      <c r="I1909" s="106"/>
      <c r="J1909" s="106"/>
      <c r="K1909" s="49">
        <v>34.119999999999997</v>
      </c>
      <c r="L1909" s="46">
        <v>1534.03</v>
      </c>
      <c r="M1909" s="413"/>
    </row>
    <row r="1910" spans="1:13" outlineLevel="1">
      <c r="A1910" s="324"/>
      <c r="B1910" s="324"/>
      <c r="C1910" s="307"/>
      <c r="D1910" s="318"/>
      <c r="E1910" s="309"/>
      <c r="F1910" s="109">
        <v>45658</v>
      </c>
      <c r="G1910" s="109">
        <v>45838</v>
      </c>
      <c r="H1910" s="346"/>
      <c r="I1910" s="106"/>
      <c r="J1910" s="106"/>
      <c r="K1910" s="49">
        <v>29.14</v>
      </c>
      <c r="L1910" s="46">
        <v>1369.58</v>
      </c>
      <c r="M1910" s="412" t="s">
        <v>315</v>
      </c>
    </row>
    <row r="1911" spans="1:13" outlineLevel="1">
      <c r="A1911" s="324"/>
      <c r="B1911" s="324"/>
      <c r="C1911" s="307"/>
      <c r="D1911" s="318"/>
      <c r="E1911" s="309"/>
      <c r="F1911" s="24">
        <v>45839</v>
      </c>
      <c r="G1911" s="24">
        <v>46022</v>
      </c>
      <c r="H1911" s="346"/>
      <c r="I1911" s="106"/>
      <c r="J1911" s="106"/>
      <c r="K1911" s="49">
        <v>34.119999999999997</v>
      </c>
      <c r="L1911" s="46">
        <v>1603.78</v>
      </c>
      <c r="M1911" s="413"/>
    </row>
    <row r="1912" spans="1:13" outlineLevel="1">
      <c r="A1912" s="324"/>
      <c r="B1912" s="324"/>
      <c r="C1912" s="307"/>
      <c r="D1912" s="318"/>
      <c r="E1912" s="309"/>
      <c r="F1912" s="109">
        <v>45658</v>
      </c>
      <c r="G1912" s="109">
        <v>45838</v>
      </c>
      <c r="H1912" s="346"/>
      <c r="I1912" s="106"/>
      <c r="J1912" s="106"/>
      <c r="K1912" s="49">
        <v>29.14</v>
      </c>
      <c r="L1912" s="46">
        <v>1481.82</v>
      </c>
      <c r="M1912" s="412" t="s">
        <v>316</v>
      </c>
    </row>
    <row r="1913" spans="1:13" outlineLevel="1">
      <c r="A1913" s="324"/>
      <c r="B1913" s="324"/>
      <c r="C1913" s="307"/>
      <c r="D1913" s="318"/>
      <c r="E1913" s="309"/>
      <c r="F1913" s="24">
        <v>45839</v>
      </c>
      <c r="G1913" s="24">
        <v>46022</v>
      </c>
      <c r="H1913" s="346"/>
      <c r="I1913" s="106"/>
      <c r="J1913" s="106"/>
      <c r="K1913" s="49">
        <v>34.119999999999997</v>
      </c>
      <c r="L1913" s="46">
        <v>1735.21</v>
      </c>
      <c r="M1913" s="413"/>
    </row>
    <row r="1914" spans="1:13" outlineLevel="1">
      <c r="A1914" s="324"/>
      <c r="B1914" s="324"/>
      <c r="C1914" s="307"/>
      <c r="D1914" s="318"/>
      <c r="E1914" s="309"/>
      <c r="F1914" s="109">
        <v>45658</v>
      </c>
      <c r="G1914" s="109">
        <v>45838</v>
      </c>
      <c r="H1914" s="346"/>
      <c r="I1914" s="106"/>
      <c r="J1914" s="106"/>
      <c r="K1914" s="49">
        <v>29.14</v>
      </c>
      <c r="L1914" s="46">
        <v>1255.44</v>
      </c>
      <c r="M1914" s="412" t="s">
        <v>317</v>
      </c>
    </row>
    <row r="1915" spans="1:13" outlineLevel="1">
      <c r="A1915" s="324"/>
      <c r="B1915" s="324"/>
      <c r="C1915" s="307"/>
      <c r="D1915" s="318"/>
      <c r="E1915" s="309"/>
      <c r="F1915" s="24">
        <v>45839</v>
      </c>
      <c r="G1915" s="24">
        <v>46022</v>
      </c>
      <c r="H1915" s="346"/>
      <c r="I1915" s="106"/>
      <c r="J1915" s="106"/>
      <c r="K1915" s="49">
        <v>34.119999999999997</v>
      </c>
      <c r="L1915" s="46">
        <v>1470.12</v>
      </c>
      <c r="M1915" s="413"/>
    </row>
    <row r="1916" spans="1:13" outlineLevel="1">
      <c r="A1916" s="324"/>
      <c r="B1916" s="324"/>
      <c r="C1916" s="307"/>
      <c r="D1916" s="318"/>
      <c r="E1916" s="309"/>
      <c r="F1916" s="109">
        <v>45658</v>
      </c>
      <c r="G1916" s="109">
        <v>45838</v>
      </c>
      <c r="H1916" s="346"/>
      <c r="I1916" s="106"/>
      <c r="J1916" s="106"/>
      <c r="K1916" s="49">
        <v>29.14</v>
      </c>
      <c r="L1916" s="46">
        <v>1369.58</v>
      </c>
      <c r="M1916" s="412" t="s">
        <v>318</v>
      </c>
    </row>
    <row r="1917" spans="1:13" outlineLevel="1">
      <c r="A1917" s="321"/>
      <c r="B1917" s="321"/>
      <c r="C1917" s="308"/>
      <c r="D1917" s="318"/>
      <c r="E1917" s="305"/>
      <c r="F1917" s="24">
        <v>45839</v>
      </c>
      <c r="G1917" s="24">
        <v>46022</v>
      </c>
      <c r="H1917" s="346"/>
      <c r="I1917" s="106"/>
      <c r="J1917" s="106"/>
      <c r="K1917" s="49">
        <v>34.119999999999997</v>
      </c>
      <c r="L1917" s="46">
        <v>1603.78</v>
      </c>
      <c r="M1917" s="413"/>
    </row>
    <row r="1918" spans="1:13" outlineLevel="1">
      <c r="A1918" s="320" t="s">
        <v>157</v>
      </c>
      <c r="B1918" s="320" t="s">
        <v>296</v>
      </c>
      <c r="C1918" s="306" t="s">
        <v>159</v>
      </c>
      <c r="D1918" s="318">
        <v>45646</v>
      </c>
      <c r="E1918" s="318" t="s">
        <v>614</v>
      </c>
      <c r="F1918" s="23">
        <v>45658</v>
      </c>
      <c r="G1918" s="23">
        <v>45838</v>
      </c>
      <c r="H1918" s="346"/>
      <c r="I1918" s="49">
        <v>86.62</v>
      </c>
      <c r="J1918" s="46">
        <v>1730.06</v>
      </c>
      <c r="K1918" s="106"/>
      <c r="L1918" s="106"/>
      <c r="M1918" s="412"/>
    </row>
    <row r="1919" spans="1:13" outlineLevel="1">
      <c r="A1919" s="324"/>
      <c r="B1919" s="324"/>
      <c r="C1919" s="307"/>
      <c r="D1919" s="318"/>
      <c r="E1919" s="318"/>
      <c r="F1919" s="110">
        <v>45839</v>
      </c>
      <c r="G1919" s="110">
        <v>46022</v>
      </c>
      <c r="H1919" s="346"/>
      <c r="I1919" s="49">
        <v>86.62</v>
      </c>
      <c r="J1919" s="46">
        <v>2769.85</v>
      </c>
      <c r="K1919" s="106"/>
      <c r="L1919" s="106"/>
      <c r="M1919" s="413"/>
    </row>
    <row r="1920" spans="1:13" outlineLevel="1">
      <c r="A1920" s="324"/>
      <c r="B1920" s="324"/>
      <c r="C1920" s="307"/>
      <c r="D1920" s="318">
        <v>45646</v>
      </c>
      <c r="E1920" s="304" t="s">
        <v>654</v>
      </c>
      <c r="F1920" s="109">
        <v>45658</v>
      </c>
      <c r="G1920" s="109">
        <v>45838</v>
      </c>
      <c r="H1920" s="346"/>
      <c r="I1920" s="106"/>
      <c r="J1920" s="106"/>
      <c r="K1920" s="49">
        <v>29.14</v>
      </c>
      <c r="L1920" s="46">
        <v>1310.02</v>
      </c>
      <c r="M1920" s="412" t="s">
        <v>311</v>
      </c>
    </row>
    <row r="1921" spans="1:13" outlineLevel="1">
      <c r="A1921" s="324"/>
      <c r="B1921" s="324"/>
      <c r="C1921" s="307"/>
      <c r="D1921" s="318"/>
      <c r="E1921" s="309"/>
      <c r="F1921" s="24">
        <v>45839</v>
      </c>
      <c r="G1921" s="24">
        <v>46022</v>
      </c>
      <c r="H1921" s="346"/>
      <c r="I1921" s="106"/>
      <c r="J1921" s="106"/>
      <c r="K1921" s="49">
        <v>34.119999999999997</v>
      </c>
      <c r="L1921" s="46">
        <v>1534.03</v>
      </c>
      <c r="M1921" s="413"/>
    </row>
    <row r="1922" spans="1:13" outlineLevel="1">
      <c r="A1922" s="324"/>
      <c r="B1922" s="324"/>
      <c r="C1922" s="307"/>
      <c r="D1922" s="318"/>
      <c r="E1922" s="309"/>
      <c r="F1922" s="109">
        <v>45658</v>
      </c>
      <c r="G1922" s="109">
        <v>45838</v>
      </c>
      <c r="H1922" s="346"/>
      <c r="I1922" s="106"/>
      <c r="J1922" s="106"/>
      <c r="K1922" s="49">
        <v>29.14</v>
      </c>
      <c r="L1922" s="46">
        <v>1434.8</v>
      </c>
      <c r="M1922" s="412" t="s">
        <v>312</v>
      </c>
    </row>
    <row r="1923" spans="1:13" outlineLevel="1">
      <c r="A1923" s="324"/>
      <c r="B1923" s="324"/>
      <c r="C1923" s="307"/>
      <c r="D1923" s="318"/>
      <c r="E1923" s="309"/>
      <c r="F1923" s="24">
        <v>45839</v>
      </c>
      <c r="G1923" s="24">
        <v>46022</v>
      </c>
      <c r="H1923" s="346"/>
      <c r="I1923" s="106"/>
      <c r="J1923" s="106"/>
      <c r="K1923" s="49">
        <v>34.119999999999997</v>
      </c>
      <c r="L1923" s="46">
        <v>1680.14</v>
      </c>
      <c r="M1923" s="413"/>
    </row>
    <row r="1924" spans="1:13" outlineLevel="1">
      <c r="A1924" s="324"/>
      <c r="B1924" s="324"/>
      <c r="C1924" s="307"/>
      <c r="D1924" s="318"/>
      <c r="E1924" s="309"/>
      <c r="F1924" s="109">
        <v>45658</v>
      </c>
      <c r="G1924" s="109">
        <v>45838</v>
      </c>
      <c r="H1924" s="346"/>
      <c r="I1924" s="106"/>
      <c r="J1924" s="106"/>
      <c r="K1924" s="49">
        <v>29.14</v>
      </c>
      <c r="L1924" s="46">
        <v>1221.51</v>
      </c>
      <c r="M1924" s="412" t="s">
        <v>313</v>
      </c>
    </row>
    <row r="1925" spans="1:13" outlineLevel="1">
      <c r="A1925" s="324"/>
      <c r="B1925" s="324"/>
      <c r="C1925" s="307"/>
      <c r="D1925" s="318"/>
      <c r="E1925" s="309"/>
      <c r="F1925" s="24">
        <v>45839</v>
      </c>
      <c r="G1925" s="24">
        <v>46022</v>
      </c>
      <c r="H1925" s="346"/>
      <c r="I1925" s="106"/>
      <c r="J1925" s="106"/>
      <c r="K1925" s="49">
        <v>34.119999999999997</v>
      </c>
      <c r="L1925" s="46">
        <v>1430.39</v>
      </c>
      <c r="M1925" s="413"/>
    </row>
    <row r="1926" spans="1:13" outlineLevel="1">
      <c r="A1926" s="324"/>
      <c r="B1926" s="324"/>
      <c r="C1926" s="307"/>
      <c r="D1926" s="318"/>
      <c r="E1926" s="309"/>
      <c r="F1926" s="109">
        <v>45658</v>
      </c>
      <c r="G1926" s="109">
        <v>45838</v>
      </c>
      <c r="H1926" s="346"/>
      <c r="I1926" s="106"/>
      <c r="J1926" s="106"/>
      <c r="K1926" s="49">
        <v>29.14</v>
      </c>
      <c r="L1926" s="46">
        <v>1310.02</v>
      </c>
      <c r="M1926" s="412" t="s">
        <v>314</v>
      </c>
    </row>
    <row r="1927" spans="1:13" outlineLevel="1">
      <c r="A1927" s="324"/>
      <c r="B1927" s="324"/>
      <c r="C1927" s="307"/>
      <c r="D1927" s="318"/>
      <c r="E1927" s="309"/>
      <c r="F1927" s="24">
        <v>45839</v>
      </c>
      <c r="G1927" s="24">
        <v>46022</v>
      </c>
      <c r="H1927" s="346"/>
      <c r="I1927" s="106"/>
      <c r="J1927" s="106"/>
      <c r="K1927" s="49">
        <v>34.119999999999997</v>
      </c>
      <c r="L1927" s="46">
        <v>1534.03</v>
      </c>
      <c r="M1927" s="413"/>
    </row>
    <row r="1928" spans="1:13" outlineLevel="1">
      <c r="A1928" s="324"/>
      <c r="B1928" s="324"/>
      <c r="C1928" s="307"/>
      <c r="D1928" s="318"/>
      <c r="E1928" s="309"/>
      <c r="F1928" s="109">
        <v>45658</v>
      </c>
      <c r="G1928" s="109">
        <v>45838</v>
      </c>
      <c r="H1928" s="346"/>
      <c r="I1928" s="106"/>
      <c r="J1928" s="106"/>
      <c r="K1928" s="49">
        <v>29.14</v>
      </c>
      <c r="L1928" s="46">
        <v>1369.58</v>
      </c>
      <c r="M1928" s="412" t="s">
        <v>315</v>
      </c>
    </row>
    <row r="1929" spans="1:13" outlineLevel="1">
      <c r="A1929" s="324"/>
      <c r="B1929" s="324"/>
      <c r="C1929" s="307"/>
      <c r="D1929" s="318"/>
      <c r="E1929" s="309"/>
      <c r="F1929" s="24">
        <v>45839</v>
      </c>
      <c r="G1929" s="24">
        <v>46022</v>
      </c>
      <c r="H1929" s="346"/>
      <c r="I1929" s="106"/>
      <c r="J1929" s="106"/>
      <c r="K1929" s="49">
        <v>34.119999999999997</v>
      </c>
      <c r="L1929" s="46">
        <v>1603.78</v>
      </c>
      <c r="M1929" s="413"/>
    </row>
    <row r="1930" spans="1:13" outlineLevel="1">
      <c r="A1930" s="324"/>
      <c r="B1930" s="324"/>
      <c r="C1930" s="307"/>
      <c r="D1930" s="318"/>
      <c r="E1930" s="309"/>
      <c r="F1930" s="109">
        <v>45658</v>
      </c>
      <c r="G1930" s="109">
        <v>45838</v>
      </c>
      <c r="H1930" s="346"/>
      <c r="I1930" s="106"/>
      <c r="J1930" s="106"/>
      <c r="K1930" s="49">
        <v>29.14</v>
      </c>
      <c r="L1930" s="46">
        <v>1481.82</v>
      </c>
      <c r="M1930" s="412" t="s">
        <v>316</v>
      </c>
    </row>
    <row r="1931" spans="1:13" outlineLevel="1">
      <c r="A1931" s="324"/>
      <c r="B1931" s="324"/>
      <c r="C1931" s="307"/>
      <c r="D1931" s="318"/>
      <c r="E1931" s="309"/>
      <c r="F1931" s="24">
        <v>45839</v>
      </c>
      <c r="G1931" s="24">
        <v>46022</v>
      </c>
      <c r="H1931" s="346"/>
      <c r="I1931" s="106"/>
      <c r="J1931" s="106"/>
      <c r="K1931" s="49">
        <v>34.119999999999997</v>
      </c>
      <c r="L1931" s="46">
        <v>1735.21</v>
      </c>
      <c r="M1931" s="413"/>
    </row>
    <row r="1932" spans="1:13" outlineLevel="1">
      <c r="A1932" s="324"/>
      <c r="B1932" s="324"/>
      <c r="C1932" s="307"/>
      <c r="D1932" s="318"/>
      <c r="E1932" s="309"/>
      <c r="F1932" s="109">
        <v>45658</v>
      </c>
      <c r="G1932" s="109">
        <v>45838</v>
      </c>
      <c r="H1932" s="346"/>
      <c r="I1932" s="106"/>
      <c r="J1932" s="106"/>
      <c r="K1932" s="49">
        <v>29.14</v>
      </c>
      <c r="L1932" s="46">
        <v>1255.44</v>
      </c>
      <c r="M1932" s="412" t="s">
        <v>317</v>
      </c>
    </row>
    <row r="1933" spans="1:13" outlineLevel="1">
      <c r="A1933" s="324"/>
      <c r="B1933" s="324"/>
      <c r="C1933" s="307"/>
      <c r="D1933" s="318"/>
      <c r="E1933" s="309"/>
      <c r="F1933" s="24">
        <v>45839</v>
      </c>
      <c r="G1933" s="24">
        <v>46022</v>
      </c>
      <c r="H1933" s="346"/>
      <c r="I1933" s="106"/>
      <c r="J1933" s="106"/>
      <c r="K1933" s="49">
        <v>34.119999999999997</v>
      </c>
      <c r="L1933" s="46">
        <v>1470.12</v>
      </c>
      <c r="M1933" s="413"/>
    </row>
    <row r="1934" spans="1:13" outlineLevel="1">
      <c r="A1934" s="324"/>
      <c r="B1934" s="324"/>
      <c r="C1934" s="307"/>
      <c r="D1934" s="318"/>
      <c r="E1934" s="309"/>
      <c r="F1934" s="109">
        <v>45658</v>
      </c>
      <c r="G1934" s="109">
        <v>45838</v>
      </c>
      <c r="H1934" s="346"/>
      <c r="I1934" s="106"/>
      <c r="J1934" s="106"/>
      <c r="K1934" s="49">
        <v>29.14</v>
      </c>
      <c r="L1934" s="46">
        <v>1369.58</v>
      </c>
      <c r="M1934" s="412" t="s">
        <v>318</v>
      </c>
    </row>
    <row r="1935" spans="1:13" outlineLevel="1">
      <c r="A1935" s="321"/>
      <c r="B1935" s="321"/>
      <c r="C1935" s="308"/>
      <c r="D1935" s="318"/>
      <c r="E1935" s="305"/>
      <c r="F1935" s="24">
        <v>45839</v>
      </c>
      <c r="G1935" s="24">
        <v>46022</v>
      </c>
      <c r="H1935" s="346"/>
      <c r="I1935" s="106"/>
      <c r="J1935" s="106"/>
      <c r="K1935" s="49">
        <v>34.119999999999997</v>
      </c>
      <c r="L1935" s="46">
        <v>1603.78</v>
      </c>
      <c r="M1935" s="413"/>
    </row>
    <row r="1936" spans="1:13" s="6" customFormat="1">
      <c r="A1936" s="26">
        <v>8</v>
      </c>
      <c r="B1936" s="4" t="s">
        <v>133</v>
      </c>
      <c r="C1936" s="27"/>
      <c r="D1936" s="28"/>
      <c r="E1936" s="28"/>
      <c r="F1936" s="28"/>
      <c r="G1936" s="28"/>
      <c r="H1936" s="28"/>
      <c r="I1936" s="28"/>
      <c r="J1936" s="28"/>
      <c r="K1936" s="29"/>
      <c r="L1936" s="29"/>
      <c r="M1936" s="33"/>
    </row>
    <row r="1937" spans="1:13" outlineLevel="1">
      <c r="A1937" s="320" t="s">
        <v>20</v>
      </c>
      <c r="B1937" s="320" t="s">
        <v>21</v>
      </c>
      <c r="C1937" s="306" t="s">
        <v>98</v>
      </c>
      <c r="D1937" s="304">
        <v>45646</v>
      </c>
      <c r="E1937" s="304" t="s">
        <v>813</v>
      </c>
      <c r="F1937" s="23">
        <v>45658</v>
      </c>
      <c r="G1937" s="23">
        <v>45838</v>
      </c>
      <c r="H1937" s="346"/>
      <c r="I1937" s="49">
        <v>66.83</v>
      </c>
      <c r="J1937" s="46">
        <v>3718.21</v>
      </c>
      <c r="K1937" s="106"/>
      <c r="L1937" s="106"/>
      <c r="M1937" s="414"/>
    </row>
    <row r="1938" spans="1:13" outlineLevel="1">
      <c r="A1938" s="324"/>
      <c r="B1938" s="324"/>
      <c r="C1938" s="307"/>
      <c r="D1938" s="305"/>
      <c r="E1938" s="305"/>
      <c r="F1938" s="110">
        <v>45839</v>
      </c>
      <c r="G1938" s="110">
        <v>46022</v>
      </c>
      <c r="H1938" s="346"/>
      <c r="I1938" s="49">
        <v>66.83</v>
      </c>
      <c r="J1938" s="46">
        <v>4621.5</v>
      </c>
      <c r="K1938" s="106"/>
      <c r="L1938" s="106"/>
      <c r="M1938" s="415"/>
    </row>
    <row r="1939" spans="1:13" outlineLevel="1">
      <c r="A1939" s="324"/>
      <c r="B1939" s="324"/>
      <c r="C1939" s="307"/>
      <c r="D1939" s="318">
        <v>45646</v>
      </c>
      <c r="E1939" s="304" t="s">
        <v>809</v>
      </c>
      <c r="F1939" s="109">
        <v>45658</v>
      </c>
      <c r="G1939" s="109">
        <v>45838</v>
      </c>
      <c r="H1939" s="346"/>
      <c r="I1939" s="128"/>
      <c r="J1939" s="128"/>
      <c r="K1939" s="49">
        <v>49.21</v>
      </c>
      <c r="L1939" s="46">
        <v>2002.71</v>
      </c>
      <c r="M1939" s="412" t="s">
        <v>311</v>
      </c>
    </row>
    <row r="1940" spans="1:13" outlineLevel="1">
      <c r="A1940" s="324"/>
      <c r="B1940" s="324"/>
      <c r="C1940" s="307"/>
      <c r="D1940" s="318"/>
      <c r="E1940" s="309"/>
      <c r="F1940" s="24">
        <v>45839</v>
      </c>
      <c r="G1940" s="24">
        <v>46022</v>
      </c>
      <c r="H1940" s="346"/>
      <c r="I1940" s="128"/>
      <c r="J1940" s="128"/>
      <c r="K1940" s="49">
        <v>57.62</v>
      </c>
      <c r="L1940" s="46">
        <v>2345.17</v>
      </c>
      <c r="M1940" s="413"/>
    </row>
    <row r="1941" spans="1:13" outlineLevel="1">
      <c r="A1941" s="324"/>
      <c r="B1941" s="324"/>
      <c r="C1941" s="307"/>
      <c r="D1941" s="318"/>
      <c r="E1941" s="309"/>
      <c r="F1941" s="109">
        <v>45658</v>
      </c>
      <c r="G1941" s="109">
        <v>45838</v>
      </c>
      <c r="H1941" s="346"/>
      <c r="I1941" s="128"/>
      <c r="J1941" s="128"/>
      <c r="K1941" s="49">
        <v>49.21</v>
      </c>
      <c r="L1941" s="46">
        <v>2193.44</v>
      </c>
      <c r="M1941" s="412" t="s">
        <v>312</v>
      </c>
    </row>
    <row r="1942" spans="1:13" outlineLevel="1">
      <c r="A1942" s="324"/>
      <c r="B1942" s="324"/>
      <c r="C1942" s="307"/>
      <c r="D1942" s="318"/>
      <c r="E1942" s="309"/>
      <c r="F1942" s="24">
        <v>45839</v>
      </c>
      <c r="G1942" s="24">
        <v>46022</v>
      </c>
      <c r="H1942" s="346"/>
      <c r="I1942" s="128"/>
      <c r="J1942" s="128"/>
      <c r="K1942" s="49">
        <v>57.62</v>
      </c>
      <c r="L1942" s="46">
        <v>2568.52</v>
      </c>
      <c r="M1942" s="413"/>
    </row>
    <row r="1943" spans="1:13" outlineLevel="1">
      <c r="A1943" s="324"/>
      <c r="B1943" s="324"/>
      <c r="C1943" s="307"/>
      <c r="D1943" s="318"/>
      <c r="E1943" s="309"/>
      <c r="F1943" s="109">
        <v>45658</v>
      </c>
      <c r="G1943" s="109">
        <v>45838</v>
      </c>
      <c r="H1943" s="346"/>
      <c r="I1943" s="128"/>
      <c r="J1943" s="128"/>
      <c r="K1943" s="49">
        <v>49.21</v>
      </c>
      <c r="L1943" s="46">
        <v>1867.38</v>
      </c>
      <c r="M1943" s="412" t="s">
        <v>313</v>
      </c>
    </row>
    <row r="1944" spans="1:13" outlineLevel="1">
      <c r="A1944" s="324"/>
      <c r="B1944" s="324"/>
      <c r="C1944" s="307"/>
      <c r="D1944" s="318"/>
      <c r="E1944" s="309"/>
      <c r="F1944" s="24">
        <v>45839</v>
      </c>
      <c r="G1944" s="24">
        <v>46022</v>
      </c>
      <c r="H1944" s="346"/>
      <c r="I1944" s="128"/>
      <c r="J1944" s="128"/>
      <c r="K1944" s="49">
        <v>57.62</v>
      </c>
      <c r="L1944" s="46">
        <v>2186.6999999999998</v>
      </c>
      <c r="M1944" s="413"/>
    </row>
    <row r="1945" spans="1:13" outlineLevel="1">
      <c r="A1945" s="324"/>
      <c r="B1945" s="324"/>
      <c r="C1945" s="307"/>
      <c r="D1945" s="318"/>
      <c r="E1945" s="309"/>
      <c r="F1945" s="109">
        <v>45658</v>
      </c>
      <c r="G1945" s="109">
        <v>45838</v>
      </c>
      <c r="H1945" s="346"/>
      <c r="I1945" s="128"/>
      <c r="J1945" s="128"/>
      <c r="K1945" s="49">
        <v>49.21</v>
      </c>
      <c r="L1945" s="46">
        <v>2002.71</v>
      </c>
      <c r="M1945" s="412" t="s">
        <v>314</v>
      </c>
    </row>
    <row r="1946" spans="1:13" outlineLevel="1">
      <c r="A1946" s="324"/>
      <c r="B1946" s="324"/>
      <c r="C1946" s="307"/>
      <c r="D1946" s="318"/>
      <c r="E1946" s="309"/>
      <c r="F1946" s="24">
        <v>45839</v>
      </c>
      <c r="G1946" s="24">
        <v>46022</v>
      </c>
      <c r="H1946" s="346"/>
      <c r="I1946" s="128"/>
      <c r="J1946" s="128"/>
      <c r="K1946" s="49">
        <v>57.62</v>
      </c>
      <c r="L1946" s="46">
        <v>2345.17</v>
      </c>
      <c r="M1946" s="413"/>
    </row>
    <row r="1947" spans="1:13" outlineLevel="1">
      <c r="A1947" s="324"/>
      <c r="B1947" s="324"/>
      <c r="C1947" s="307"/>
      <c r="D1947" s="318"/>
      <c r="E1947" s="309"/>
      <c r="F1947" s="109">
        <v>45658</v>
      </c>
      <c r="G1947" s="109">
        <v>45838</v>
      </c>
      <c r="H1947" s="346"/>
      <c r="I1947" s="128"/>
      <c r="J1947" s="128"/>
      <c r="K1947" s="49">
        <v>49.21</v>
      </c>
      <c r="L1947" s="46">
        <v>2093.73</v>
      </c>
      <c r="M1947" s="412" t="s">
        <v>315</v>
      </c>
    </row>
    <row r="1948" spans="1:13" outlineLevel="1">
      <c r="A1948" s="324"/>
      <c r="B1948" s="324"/>
      <c r="C1948" s="307"/>
      <c r="D1948" s="318"/>
      <c r="E1948" s="309"/>
      <c r="F1948" s="24">
        <v>45839</v>
      </c>
      <c r="G1948" s="24">
        <v>46022</v>
      </c>
      <c r="H1948" s="346"/>
      <c r="I1948" s="128"/>
      <c r="J1948" s="128"/>
      <c r="K1948" s="49">
        <v>57.62</v>
      </c>
      <c r="L1948" s="46">
        <v>2451.7600000000002</v>
      </c>
      <c r="M1948" s="413"/>
    </row>
    <row r="1949" spans="1:13" outlineLevel="1">
      <c r="A1949" s="324"/>
      <c r="B1949" s="324"/>
      <c r="C1949" s="307"/>
      <c r="D1949" s="318"/>
      <c r="E1949" s="309"/>
      <c r="F1949" s="109">
        <v>45658</v>
      </c>
      <c r="G1949" s="109">
        <v>45838</v>
      </c>
      <c r="H1949" s="346"/>
      <c r="I1949" s="128"/>
      <c r="J1949" s="128"/>
      <c r="K1949" s="49">
        <v>49.21</v>
      </c>
      <c r="L1949" s="46">
        <v>2265.35</v>
      </c>
      <c r="M1949" s="412" t="s">
        <v>316</v>
      </c>
    </row>
    <row r="1950" spans="1:13" outlineLevel="1">
      <c r="A1950" s="324"/>
      <c r="B1950" s="324"/>
      <c r="C1950" s="307"/>
      <c r="D1950" s="318"/>
      <c r="E1950" s="309"/>
      <c r="F1950" s="24">
        <v>45839</v>
      </c>
      <c r="G1950" s="24">
        <v>46022</v>
      </c>
      <c r="H1950" s="346"/>
      <c r="I1950" s="128"/>
      <c r="J1950" s="128"/>
      <c r="K1950" s="49">
        <v>57.62</v>
      </c>
      <c r="L1950" s="46">
        <v>2652.72</v>
      </c>
      <c r="M1950" s="413"/>
    </row>
    <row r="1951" spans="1:13" outlineLevel="1">
      <c r="A1951" s="324"/>
      <c r="B1951" s="324"/>
      <c r="C1951" s="307"/>
      <c r="D1951" s="318"/>
      <c r="E1951" s="309"/>
      <c r="F1951" s="109">
        <v>45658</v>
      </c>
      <c r="G1951" s="109">
        <v>45838</v>
      </c>
      <c r="H1951" s="346"/>
      <c r="I1951" s="128"/>
      <c r="J1951" s="128"/>
      <c r="K1951" s="49">
        <v>49.21</v>
      </c>
      <c r="L1951" s="46">
        <v>1919.26</v>
      </c>
      <c r="M1951" s="412" t="s">
        <v>317</v>
      </c>
    </row>
    <row r="1952" spans="1:13" outlineLevel="1">
      <c r="A1952" s="324"/>
      <c r="B1952" s="324"/>
      <c r="C1952" s="307"/>
      <c r="D1952" s="318"/>
      <c r="E1952" s="309"/>
      <c r="F1952" s="24">
        <v>45839</v>
      </c>
      <c r="G1952" s="24">
        <v>46022</v>
      </c>
      <c r="H1952" s="346"/>
      <c r="I1952" s="128"/>
      <c r="J1952" s="128"/>
      <c r="K1952" s="49">
        <v>57.62</v>
      </c>
      <c r="L1952" s="46">
        <v>2247.4499999999998</v>
      </c>
      <c r="M1952" s="413"/>
    </row>
    <row r="1953" spans="1:13" outlineLevel="1">
      <c r="A1953" s="324"/>
      <c r="B1953" s="324"/>
      <c r="C1953" s="307"/>
      <c r="D1953" s="318"/>
      <c r="E1953" s="309"/>
      <c r="F1953" s="109">
        <v>45658</v>
      </c>
      <c r="G1953" s="109">
        <v>45838</v>
      </c>
      <c r="H1953" s="346"/>
      <c r="I1953" s="128"/>
      <c r="J1953" s="128"/>
      <c r="K1953" s="49">
        <v>49.21</v>
      </c>
      <c r="L1953" s="46">
        <v>2093.73</v>
      </c>
      <c r="M1953" s="412" t="s">
        <v>318</v>
      </c>
    </row>
    <row r="1954" spans="1:13" outlineLevel="1">
      <c r="A1954" s="321"/>
      <c r="B1954" s="321"/>
      <c r="C1954" s="308"/>
      <c r="D1954" s="318"/>
      <c r="E1954" s="305"/>
      <c r="F1954" s="24">
        <v>45839</v>
      </c>
      <c r="G1954" s="24">
        <v>46022</v>
      </c>
      <c r="H1954" s="346"/>
      <c r="I1954" s="128"/>
      <c r="J1954" s="128"/>
      <c r="K1954" s="49">
        <v>57.62</v>
      </c>
      <c r="L1954" s="46">
        <v>2451.7600000000002</v>
      </c>
      <c r="M1954" s="413"/>
    </row>
    <row r="1955" spans="1:13" outlineLevel="1">
      <c r="A1955" s="320" t="s">
        <v>20</v>
      </c>
      <c r="B1955" s="320" t="s">
        <v>24</v>
      </c>
      <c r="C1955" s="306" t="s">
        <v>435</v>
      </c>
      <c r="D1955" s="304">
        <v>45653</v>
      </c>
      <c r="E1955" s="304" t="s">
        <v>806</v>
      </c>
      <c r="F1955" s="23">
        <v>45658</v>
      </c>
      <c r="G1955" s="23">
        <v>45838</v>
      </c>
      <c r="H1955" s="346"/>
      <c r="I1955" s="49">
        <v>64.010000000000005</v>
      </c>
      <c r="J1955" s="46">
        <v>2941.5585339832946</v>
      </c>
      <c r="K1955" s="106"/>
      <c r="L1955" s="106"/>
      <c r="M1955" s="414" t="str">
        <f>Тепло!P846</f>
        <v>Тариф с инвестиционной составляющей</v>
      </c>
    </row>
    <row r="1956" spans="1:13" outlineLevel="1">
      <c r="A1956" s="324"/>
      <c r="B1956" s="324"/>
      <c r="C1956" s="307"/>
      <c r="D1956" s="305"/>
      <c r="E1956" s="305"/>
      <c r="F1956" s="110">
        <v>45839</v>
      </c>
      <c r="G1956" s="110">
        <v>46022</v>
      </c>
      <c r="H1956" s="346"/>
      <c r="I1956" s="49">
        <v>64.010000000000005</v>
      </c>
      <c r="J1956" s="46">
        <v>3398.51</v>
      </c>
      <c r="K1956" s="106"/>
      <c r="L1956" s="106"/>
      <c r="M1956" s="415"/>
    </row>
    <row r="1957" spans="1:13" outlineLevel="1">
      <c r="A1957" s="324"/>
      <c r="B1957" s="324"/>
      <c r="C1957" s="307"/>
      <c r="D1957" s="318">
        <v>45646</v>
      </c>
      <c r="E1957" s="304" t="s">
        <v>681</v>
      </c>
      <c r="F1957" s="109">
        <v>45658</v>
      </c>
      <c r="G1957" s="109">
        <v>45838</v>
      </c>
      <c r="H1957" s="346"/>
      <c r="I1957" s="106"/>
      <c r="J1957" s="106"/>
      <c r="K1957" s="49">
        <v>43.02</v>
      </c>
      <c r="L1957" s="46">
        <v>2056.8200000000002</v>
      </c>
      <c r="M1957" s="412" t="s">
        <v>311</v>
      </c>
    </row>
    <row r="1958" spans="1:13" outlineLevel="1">
      <c r="A1958" s="324"/>
      <c r="B1958" s="324"/>
      <c r="C1958" s="307"/>
      <c r="D1958" s="318"/>
      <c r="E1958" s="309"/>
      <c r="F1958" s="24">
        <v>45839</v>
      </c>
      <c r="G1958" s="24">
        <v>46022</v>
      </c>
      <c r="H1958" s="346"/>
      <c r="I1958" s="106"/>
      <c r="J1958" s="106"/>
      <c r="K1958" s="49">
        <v>50.37</v>
      </c>
      <c r="L1958" s="46">
        <v>2408.54</v>
      </c>
      <c r="M1958" s="413"/>
    </row>
    <row r="1959" spans="1:13" outlineLevel="1">
      <c r="A1959" s="324"/>
      <c r="B1959" s="324"/>
      <c r="C1959" s="307"/>
      <c r="D1959" s="318"/>
      <c r="E1959" s="309"/>
      <c r="F1959" s="109">
        <v>45658</v>
      </c>
      <c r="G1959" s="109">
        <v>45838</v>
      </c>
      <c r="H1959" s="346"/>
      <c r="I1959" s="106"/>
      <c r="J1959" s="106"/>
      <c r="K1959" s="49">
        <v>43.02</v>
      </c>
      <c r="L1959" s="46">
        <v>2252.6999999999998</v>
      </c>
      <c r="M1959" s="412" t="s">
        <v>312</v>
      </c>
    </row>
    <row r="1960" spans="1:13" outlineLevel="1">
      <c r="A1960" s="324"/>
      <c r="B1960" s="324"/>
      <c r="C1960" s="307"/>
      <c r="D1960" s="318"/>
      <c r="E1960" s="309"/>
      <c r="F1960" s="24">
        <v>45839</v>
      </c>
      <c r="G1960" s="24">
        <v>46022</v>
      </c>
      <c r="H1960" s="346"/>
      <c r="I1960" s="106"/>
      <c r="J1960" s="106"/>
      <c r="K1960" s="49">
        <v>50.37</v>
      </c>
      <c r="L1960" s="46">
        <v>2637.91</v>
      </c>
      <c r="M1960" s="413"/>
    </row>
    <row r="1961" spans="1:13" outlineLevel="1">
      <c r="A1961" s="324"/>
      <c r="B1961" s="324"/>
      <c r="C1961" s="307"/>
      <c r="D1961" s="318"/>
      <c r="E1961" s="309"/>
      <c r="F1961" s="109">
        <v>45658</v>
      </c>
      <c r="G1961" s="109">
        <v>45838</v>
      </c>
      <c r="H1961" s="346"/>
      <c r="I1961" s="106"/>
      <c r="J1961" s="106"/>
      <c r="K1961" s="49">
        <v>43.02</v>
      </c>
      <c r="L1961" s="46">
        <v>1917.84</v>
      </c>
      <c r="M1961" s="412" t="s">
        <v>313</v>
      </c>
    </row>
    <row r="1962" spans="1:13" outlineLevel="1">
      <c r="A1962" s="324"/>
      <c r="B1962" s="324"/>
      <c r="C1962" s="307"/>
      <c r="D1962" s="318"/>
      <c r="E1962" s="309"/>
      <c r="F1962" s="24">
        <v>45839</v>
      </c>
      <c r="G1962" s="24">
        <v>46022</v>
      </c>
      <c r="H1962" s="346"/>
      <c r="I1962" s="106"/>
      <c r="J1962" s="106"/>
      <c r="K1962" s="49">
        <v>50.37</v>
      </c>
      <c r="L1962" s="46">
        <v>2245.79</v>
      </c>
      <c r="M1962" s="413"/>
    </row>
    <row r="1963" spans="1:13" outlineLevel="1">
      <c r="A1963" s="324"/>
      <c r="B1963" s="324"/>
      <c r="C1963" s="307"/>
      <c r="D1963" s="318"/>
      <c r="E1963" s="309"/>
      <c r="F1963" s="109">
        <v>45658</v>
      </c>
      <c r="G1963" s="109">
        <v>45838</v>
      </c>
      <c r="H1963" s="346"/>
      <c r="I1963" s="106"/>
      <c r="J1963" s="106"/>
      <c r="K1963" s="49">
        <v>43.02</v>
      </c>
      <c r="L1963" s="46">
        <v>2056.8200000000002</v>
      </c>
      <c r="M1963" s="412" t="s">
        <v>314</v>
      </c>
    </row>
    <row r="1964" spans="1:13" outlineLevel="1">
      <c r="A1964" s="324"/>
      <c r="B1964" s="324"/>
      <c r="C1964" s="307"/>
      <c r="D1964" s="318"/>
      <c r="E1964" s="309"/>
      <c r="F1964" s="24">
        <v>45839</v>
      </c>
      <c r="G1964" s="24">
        <v>46022</v>
      </c>
      <c r="H1964" s="346"/>
      <c r="I1964" s="106"/>
      <c r="J1964" s="106"/>
      <c r="K1964" s="49">
        <v>50.37</v>
      </c>
      <c r="L1964" s="46">
        <v>2408.54</v>
      </c>
      <c r="M1964" s="413"/>
    </row>
    <row r="1965" spans="1:13" outlineLevel="1">
      <c r="A1965" s="324"/>
      <c r="B1965" s="324"/>
      <c r="C1965" s="307"/>
      <c r="D1965" s="318"/>
      <c r="E1965" s="309"/>
      <c r="F1965" s="109">
        <v>45658</v>
      </c>
      <c r="G1965" s="109">
        <v>45838</v>
      </c>
      <c r="H1965" s="346"/>
      <c r="I1965" s="106"/>
      <c r="J1965" s="106"/>
      <c r="K1965" s="49">
        <v>43.02</v>
      </c>
      <c r="L1965" s="46">
        <v>2150.31</v>
      </c>
      <c r="M1965" s="412" t="s">
        <v>315</v>
      </c>
    </row>
    <row r="1966" spans="1:13" outlineLevel="1">
      <c r="A1966" s="324"/>
      <c r="B1966" s="324"/>
      <c r="C1966" s="307"/>
      <c r="D1966" s="318"/>
      <c r="E1966" s="309"/>
      <c r="F1966" s="24">
        <v>45839</v>
      </c>
      <c r="G1966" s="24">
        <v>46022</v>
      </c>
      <c r="H1966" s="346"/>
      <c r="I1966" s="106"/>
      <c r="J1966" s="106"/>
      <c r="K1966" s="49">
        <v>50.37</v>
      </c>
      <c r="L1966" s="46">
        <v>2518.0100000000002</v>
      </c>
      <c r="M1966" s="413"/>
    </row>
    <row r="1967" spans="1:13" outlineLevel="1">
      <c r="A1967" s="324"/>
      <c r="B1967" s="324"/>
      <c r="C1967" s="307"/>
      <c r="D1967" s="318"/>
      <c r="E1967" s="309"/>
      <c r="F1967" s="109">
        <v>45658</v>
      </c>
      <c r="G1967" s="109">
        <v>45838</v>
      </c>
      <c r="H1967" s="346"/>
      <c r="I1967" s="106"/>
      <c r="J1967" s="106"/>
      <c r="K1967" s="49">
        <v>43.02</v>
      </c>
      <c r="L1967" s="46">
        <v>2326.56</v>
      </c>
      <c r="M1967" s="412" t="s">
        <v>316</v>
      </c>
    </row>
    <row r="1968" spans="1:13" outlineLevel="1">
      <c r="A1968" s="324"/>
      <c r="B1968" s="324"/>
      <c r="C1968" s="307"/>
      <c r="D1968" s="318"/>
      <c r="E1968" s="309"/>
      <c r="F1968" s="24">
        <v>45839</v>
      </c>
      <c r="G1968" s="24">
        <v>46022</v>
      </c>
      <c r="H1968" s="346"/>
      <c r="I1968" s="106"/>
      <c r="J1968" s="106"/>
      <c r="K1968" s="49">
        <v>50.37</v>
      </c>
      <c r="L1968" s="46">
        <v>2724.4</v>
      </c>
      <c r="M1968" s="413"/>
    </row>
    <row r="1969" spans="1:13" outlineLevel="1">
      <c r="A1969" s="324"/>
      <c r="B1969" s="324"/>
      <c r="C1969" s="307"/>
      <c r="D1969" s="318"/>
      <c r="E1969" s="309"/>
      <c r="F1969" s="109">
        <v>45658</v>
      </c>
      <c r="G1969" s="109">
        <v>45838</v>
      </c>
      <c r="H1969" s="346"/>
      <c r="I1969" s="106"/>
      <c r="J1969" s="106"/>
      <c r="K1969" s="49">
        <v>43.02</v>
      </c>
      <c r="L1969" s="46">
        <v>1971.11</v>
      </c>
      <c r="M1969" s="412" t="s">
        <v>317</v>
      </c>
    </row>
    <row r="1970" spans="1:13" outlineLevel="1">
      <c r="A1970" s="324"/>
      <c r="B1970" s="324"/>
      <c r="C1970" s="307"/>
      <c r="D1970" s="318"/>
      <c r="E1970" s="309"/>
      <c r="F1970" s="24">
        <v>45839</v>
      </c>
      <c r="G1970" s="24">
        <v>46022</v>
      </c>
      <c r="H1970" s="346"/>
      <c r="I1970" s="106"/>
      <c r="J1970" s="106"/>
      <c r="K1970" s="49">
        <v>50.37</v>
      </c>
      <c r="L1970" s="46">
        <v>2308.17</v>
      </c>
      <c r="M1970" s="413"/>
    </row>
    <row r="1971" spans="1:13" outlineLevel="1">
      <c r="A1971" s="324"/>
      <c r="B1971" s="324"/>
      <c r="C1971" s="307"/>
      <c r="D1971" s="318"/>
      <c r="E1971" s="309"/>
      <c r="F1971" s="109">
        <v>45658</v>
      </c>
      <c r="G1971" s="109">
        <v>45838</v>
      </c>
      <c r="H1971" s="346"/>
      <c r="I1971" s="106"/>
      <c r="J1971" s="106"/>
      <c r="K1971" s="49">
        <v>43.02</v>
      </c>
      <c r="L1971" s="46">
        <v>2150.31</v>
      </c>
      <c r="M1971" s="412" t="s">
        <v>318</v>
      </c>
    </row>
    <row r="1972" spans="1:13" outlineLevel="1">
      <c r="A1972" s="321"/>
      <c r="B1972" s="321"/>
      <c r="C1972" s="307"/>
      <c r="D1972" s="318"/>
      <c r="E1972" s="305"/>
      <c r="F1972" s="24">
        <v>45839</v>
      </c>
      <c r="G1972" s="24">
        <v>46022</v>
      </c>
      <c r="H1972" s="346"/>
      <c r="I1972" s="106"/>
      <c r="J1972" s="106"/>
      <c r="K1972" s="49">
        <v>50.37</v>
      </c>
      <c r="L1972" s="46">
        <v>2518.0100000000002</v>
      </c>
      <c r="M1972" s="413"/>
    </row>
    <row r="1973" spans="1:13" outlineLevel="1">
      <c r="A1973" s="320" t="s">
        <v>20</v>
      </c>
      <c r="B1973" s="320" t="s">
        <v>25</v>
      </c>
      <c r="C1973" s="307"/>
      <c r="D1973" s="304">
        <v>45653</v>
      </c>
      <c r="E1973" s="304" t="s">
        <v>806</v>
      </c>
      <c r="F1973" s="23">
        <v>45658</v>
      </c>
      <c r="G1973" s="23">
        <v>45838</v>
      </c>
      <c r="H1973" s="346"/>
      <c r="I1973" s="49">
        <v>64.010000000000005</v>
      </c>
      <c r="J1973" s="46">
        <v>2941.5585339832946</v>
      </c>
      <c r="K1973" s="106"/>
      <c r="L1973" s="106"/>
      <c r="M1973" s="414" t="s">
        <v>289</v>
      </c>
    </row>
    <row r="1974" spans="1:13" outlineLevel="1">
      <c r="A1974" s="324"/>
      <c r="B1974" s="324"/>
      <c r="C1974" s="307"/>
      <c r="D1974" s="305"/>
      <c r="E1974" s="305"/>
      <c r="F1974" s="110">
        <v>45839</v>
      </c>
      <c r="G1974" s="110">
        <v>46022</v>
      </c>
      <c r="H1974" s="346"/>
      <c r="I1974" s="49">
        <v>64.010000000000005</v>
      </c>
      <c r="J1974" s="46">
        <v>3398.51</v>
      </c>
      <c r="K1974" s="106"/>
      <c r="L1974" s="106"/>
      <c r="M1974" s="415"/>
    </row>
    <row r="1975" spans="1:13" outlineLevel="1">
      <c r="A1975" s="324"/>
      <c r="B1975" s="324"/>
      <c r="C1975" s="307"/>
      <c r="D1975" s="318">
        <v>45646</v>
      </c>
      <c r="E1975" s="304" t="s">
        <v>681</v>
      </c>
      <c r="F1975" s="109">
        <v>45658</v>
      </c>
      <c r="G1975" s="109">
        <v>45838</v>
      </c>
      <c r="H1975" s="346"/>
      <c r="I1975" s="106"/>
      <c r="J1975" s="106"/>
      <c r="K1975" s="49">
        <v>41.25</v>
      </c>
      <c r="L1975" s="46">
        <v>1972.73</v>
      </c>
      <c r="M1975" s="412" t="s">
        <v>311</v>
      </c>
    </row>
    <row r="1976" spans="1:13" outlineLevel="1">
      <c r="A1976" s="324"/>
      <c r="B1976" s="324"/>
      <c r="C1976" s="307"/>
      <c r="D1976" s="318"/>
      <c r="E1976" s="309"/>
      <c r="F1976" s="24">
        <v>45839</v>
      </c>
      <c r="G1976" s="24">
        <v>46022</v>
      </c>
      <c r="H1976" s="346"/>
      <c r="I1976" s="106"/>
      <c r="J1976" s="106"/>
      <c r="K1976" s="49">
        <v>48.3</v>
      </c>
      <c r="L1976" s="46">
        <v>2310.0700000000002</v>
      </c>
      <c r="M1976" s="413"/>
    </row>
    <row r="1977" spans="1:13" outlineLevel="1">
      <c r="A1977" s="324"/>
      <c r="B1977" s="324"/>
      <c r="C1977" s="307"/>
      <c r="D1977" s="318"/>
      <c r="E1977" s="309"/>
      <c r="F1977" s="109">
        <v>45658</v>
      </c>
      <c r="G1977" s="109">
        <v>45838</v>
      </c>
      <c r="H1977" s="346"/>
      <c r="I1977" s="106"/>
      <c r="J1977" s="106"/>
      <c r="K1977" s="49">
        <v>41.25</v>
      </c>
      <c r="L1977" s="46">
        <v>2160.61</v>
      </c>
      <c r="M1977" s="412" t="s">
        <v>312</v>
      </c>
    </row>
    <row r="1978" spans="1:13" outlineLevel="1">
      <c r="A1978" s="324"/>
      <c r="B1978" s="324"/>
      <c r="C1978" s="307"/>
      <c r="D1978" s="318"/>
      <c r="E1978" s="309"/>
      <c r="F1978" s="24">
        <v>45839</v>
      </c>
      <c r="G1978" s="24">
        <v>46022</v>
      </c>
      <c r="H1978" s="346"/>
      <c r="I1978" s="106"/>
      <c r="J1978" s="106"/>
      <c r="K1978" s="49">
        <v>48.3</v>
      </c>
      <c r="L1978" s="46">
        <v>2530.0700000000002</v>
      </c>
      <c r="M1978" s="413"/>
    </row>
    <row r="1979" spans="1:13" outlineLevel="1">
      <c r="A1979" s="324"/>
      <c r="B1979" s="324"/>
      <c r="C1979" s="307"/>
      <c r="D1979" s="318"/>
      <c r="E1979" s="309"/>
      <c r="F1979" s="109">
        <v>45658</v>
      </c>
      <c r="G1979" s="109">
        <v>45838</v>
      </c>
      <c r="H1979" s="346"/>
      <c r="I1979" s="106"/>
      <c r="J1979" s="106"/>
      <c r="K1979" s="49">
        <v>41.25</v>
      </c>
      <c r="L1979" s="46">
        <v>1839.44</v>
      </c>
      <c r="M1979" s="412" t="s">
        <v>313</v>
      </c>
    </row>
    <row r="1980" spans="1:13" outlineLevel="1">
      <c r="A1980" s="324"/>
      <c r="B1980" s="324"/>
      <c r="C1980" s="307"/>
      <c r="D1980" s="318"/>
      <c r="E1980" s="309"/>
      <c r="F1980" s="24">
        <v>45839</v>
      </c>
      <c r="G1980" s="24">
        <v>46022</v>
      </c>
      <c r="H1980" s="346"/>
      <c r="I1980" s="106"/>
      <c r="J1980" s="106"/>
      <c r="K1980" s="49">
        <v>48.3</v>
      </c>
      <c r="L1980" s="46">
        <v>2153.98</v>
      </c>
      <c r="M1980" s="413"/>
    </row>
    <row r="1981" spans="1:13" outlineLevel="1">
      <c r="A1981" s="324"/>
      <c r="B1981" s="324"/>
      <c r="C1981" s="307"/>
      <c r="D1981" s="318"/>
      <c r="E1981" s="309"/>
      <c r="F1981" s="109">
        <v>45658</v>
      </c>
      <c r="G1981" s="109">
        <v>45838</v>
      </c>
      <c r="H1981" s="346"/>
      <c r="I1981" s="106"/>
      <c r="J1981" s="106"/>
      <c r="K1981" s="49">
        <v>41.25</v>
      </c>
      <c r="L1981" s="46">
        <v>1972.73</v>
      </c>
      <c r="M1981" s="412" t="s">
        <v>314</v>
      </c>
    </row>
    <row r="1982" spans="1:13" outlineLevel="1">
      <c r="A1982" s="324"/>
      <c r="B1982" s="324"/>
      <c r="C1982" s="307"/>
      <c r="D1982" s="318"/>
      <c r="E1982" s="309"/>
      <c r="F1982" s="24">
        <v>45839</v>
      </c>
      <c r="G1982" s="24">
        <v>46022</v>
      </c>
      <c r="H1982" s="346"/>
      <c r="I1982" s="106"/>
      <c r="J1982" s="106"/>
      <c r="K1982" s="49">
        <v>48.3</v>
      </c>
      <c r="L1982" s="46">
        <v>2310.0700000000002</v>
      </c>
      <c r="M1982" s="413"/>
    </row>
    <row r="1983" spans="1:13" outlineLevel="1">
      <c r="A1983" s="324"/>
      <c r="B1983" s="324"/>
      <c r="C1983" s="307"/>
      <c r="D1983" s="318"/>
      <c r="E1983" s="309"/>
      <c r="F1983" s="109">
        <v>45658</v>
      </c>
      <c r="G1983" s="109">
        <v>45838</v>
      </c>
      <c r="H1983" s="346"/>
      <c r="I1983" s="106"/>
      <c r="J1983" s="106"/>
      <c r="K1983" s="49">
        <v>41.25</v>
      </c>
      <c r="L1983" s="46">
        <v>2062.4</v>
      </c>
      <c r="M1983" s="412" t="s">
        <v>315</v>
      </c>
    </row>
    <row r="1984" spans="1:13" outlineLevel="1">
      <c r="A1984" s="324"/>
      <c r="B1984" s="324"/>
      <c r="C1984" s="307"/>
      <c r="D1984" s="318"/>
      <c r="E1984" s="309"/>
      <c r="F1984" s="24">
        <v>45839</v>
      </c>
      <c r="G1984" s="24">
        <v>46022</v>
      </c>
      <c r="H1984" s="346"/>
      <c r="I1984" s="106"/>
      <c r="J1984" s="106"/>
      <c r="K1984" s="49">
        <v>48.3</v>
      </c>
      <c r="L1984" s="46">
        <v>2415.0700000000002</v>
      </c>
      <c r="M1984" s="413"/>
    </row>
    <row r="1985" spans="1:13" outlineLevel="1">
      <c r="A1985" s="324"/>
      <c r="B1985" s="324"/>
      <c r="C1985" s="307"/>
      <c r="D1985" s="318"/>
      <c r="E1985" s="309"/>
      <c r="F1985" s="109">
        <v>45658</v>
      </c>
      <c r="G1985" s="109">
        <v>45838</v>
      </c>
      <c r="H1985" s="346"/>
      <c r="I1985" s="106"/>
      <c r="J1985" s="106"/>
      <c r="K1985" s="49">
        <v>41.25</v>
      </c>
      <c r="L1985" s="46">
        <v>2231.4499999999998</v>
      </c>
      <c r="M1985" s="412" t="s">
        <v>316</v>
      </c>
    </row>
    <row r="1986" spans="1:13" outlineLevel="1">
      <c r="A1986" s="324"/>
      <c r="B1986" s="324"/>
      <c r="C1986" s="307"/>
      <c r="D1986" s="318"/>
      <c r="E1986" s="309"/>
      <c r="F1986" s="24">
        <v>45839</v>
      </c>
      <c r="G1986" s="24">
        <v>46022</v>
      </c>
      <c r="H1986" s="346"/>
      <c r="I1986" s="106"/>
      <c r="J1986" s="106"/>
      <c r="K1986" s="49">
        <v>48.3</v>
      </c>
      <c r="L1986" s="46">
        <v>2613.0300000000002</v>
      </c>
      <c r="M1986" s="413"/>
    </row>
    <row r="1987" spans="1:13" outlineLevel="1">
      <c r="A1987" s="324"/>
      <c r="B1987" s="324"/>
      <c r="C1987" s="307"/>
      <c r="D1987" s="318"/>
      <c r="E1987" s="309"/>
      <c r="F1987" s="109">
        <v>45658</v>
      </c>
      <c r="G1987" s="109">
        <v>45838</v>
      </c>
      <c r="H1987" s="346"/>
      <c r="I1987" s="106"/>
      <c r="J1987" s="106"/>
      <c r="K1987" s="49">
        <v>41.25</v>
      </c>
      <c r="L1987" s="46">
        <v>1890.54</v>
      </c>
      <c r="M1987" s="412" t="s">
        <v>317</v>
      </c>
    </row>
    <row r="1988" spans="1:13" outlineLevel="1">
      <c r="A1988" s="324"/>
      <c r="B1988" s="324"/>
      <c r="C1988" s="307"/>
      <c r="D1988" s="318"/>
      <c r="E1988" s="309"/>
      <c r="F1988" s="24">
        <v>45839</v>
      </c>
      <c r="G1988" s="24">
        <v>46022</v>
      </c>
      <c r="H1988" s="346"/>
      <c r="I1988" s="106"/>
      <c r="J1988" s="106"/>
      <c r="K1988" s="49">
        <v>48.3</v>
      </c>
      <c r="L1988" s="46">
        <v>2213.8200000000002</v>
      </c>
      <c r="M1988" s="413"/>
    </row>
    <row r="1989" spans="1:13" outlineLevel="1">
      <c r="A1989" s="324"/>
      <c r="B1989" s="324"/>
      <c r="C1989" s="307"/>
      <c r="D1989" s="318"/>
      <c r="E1989" s="309"/>
      <c r="F1989" s="109">
        <v>45658</v>
      </c>
      <c r="G1989" s="109">
        <v>45838</v>
      </c>
      <c r="H1989" s="346"/>
      <c r="I1989" s="106"/>
      <c r="J1989" s="106"/>
      <c r="K1989" s="49">
        <v>41.25</v>
      </c>
      <c r="L1989" s="46">
        <v>2062.4</v>
      </c>
      <c r="M1989" s="412" t="s">
        <v>318</v>
      </c>
    </row>
    <row r="1990" spans="1:13" outlineLevel="1">
      <c r="A1990" s="321"/>
      <c r="B1990" s="321"/>
      <c r="C1990" s="307"/>
      <c r="D1990" s="318"/>
      <c r="E1990" s="305"/>
      <c r="F1990" s="24">
        <v>45839</v>
      </c>
      <c r="G1990" s="24">
        <v>46022</v>
      </c>
      <c r="H1990" s="346"/>
      <c r="I1990" s="106"/>
      <c r="J1990" s="106"/>
      <c r="K1990" s="49">
        <v>48.3</v>
      </c>
      <c r="L1990" s="46">
        <v>2415.0700000000002</v>
      </c>
      <c r="M1990" s="413"/>
    </row>
    <row r="1991" spans="1:13" outlineLevel="1">
      <c r="A1991" s="320" t="s">
        <v>20</v>
      </c>
      <c r="B1991" s="320" t="s">
        <v>23</v>
      </c>
      <c r="C1991" s="307"/>
      <c r="D1991" s="304">
        <v>45653</v>
      </c>
      <c r="E1991" s="304" t="s">
        <v>806</v>
      </c>
      <c r="F1991" s="23">
        <v>45658</v>
      </c>
      <c r="G1991" s="23">
        <v>45838</v>
      </c>
      <c r="H1991" s="346"/>
      <c r="I1991" s="49">
        <v>64.010000000000005</v>
      </c>
      <c r="J1991" s="46">
        <v>2941.5585339832946</v>
      </c>
      <c r="K1991" s="106"/>
      <c r="L1991" s="106"/>
      <c r="M1991" s="414"/>
    </row>
    <row r="1992" spans="1:13" outlineLevel="1">
      <c r="A1992" s="324"/>
      <c r="B1992" s="324"/>
      <c r="C1992" s="307"/>
      <c r="D1992" s="305"/>
      <c r="E1992" s="305"/>
      <c r="F1992" s="110">
        <v>45839</v>
      </c>
      <c r="G1992" s="110">
        <v>46022</v>
      </c>
      <c r="H1992" s="346"/>
      <c r="I1992" s="49">
        <v>64.010000000000005</v>
      </c>
      <c r="J1992" s="46">
        <v>3398.51</v>
      </c>
      <c r="K1992" s="106"/>
      <c r="L1992" s="106"/>
      <c r="M1992" s="415"/>
    </row>
    <row r="1993" spans="1:13" outlineLevel="1">
      <c r="A1993" s="324"/>
      <c r="B1993" s="324"/>
      <c r="C1993" s="307"/>
      <c r="D1993" s="318">
        <v>45646</v>
      </c>
      <c r="E1993" s="304" t="s">
        <v>681</v>
      </c>
      <c r="F1993" s="109">
        <v>45658</v>
      </c>
      <c r="G1993" s="109">
        <v>45838</v>
      </c>
      <c r="H1993" s="346"/>
      <c r="I1993" s="106"/>
      <c r="J1993" s="106"/>
      <c r="K1993" s="49">
        <v>47.42</v>
      </c>
      <c r="L1993" s="46">
        <v>2413.04</v>
      </c>
      <c r="M1993" s="412" t="s">
        <v>311</v>
      </c>
    </row>
    <row r="1994" spans="1:13" outlineLevel="1">
      <c r="A1994" s="324"/>
      <c r="B1994" s="324"/>
      <c r="C1994" s="307"/>
      <c r="D1994" s="318"/>
      <c r="E1994" s="309"/>
      <c r="F1994" s="24">
        <v>45839</v>
      </c>
      <c r="G1994" s="24">
        <v>46022</v>
      </c>
      <c r="H1994" s="346"/>
      <c r="I1994" s="106"/>
      <c r="J1994" s="106"/>
      <c r="K1994" s="49">
        <v>55.52</v>
      </c>
      <c r="L1994" s="46">
        <v>2818.55</v>
      </c>
      <c r="M1994" s="413"/>
    </row>
    <row r="1995" spans="1:13" outlineLevel="1">
      <c r="A1995" s="324"/>
      <c r="B1995" s="324"/>
      <c r="C1995" s="307"/>
      <c r="D1995" s="318"/>
      <c r="E1995" s="309"/>
      <c r="F1995" s="109">
        <v>45658</v>
      </c>
      <c r="G1995" s="109">
        <v>45838</v>
      </c>
      <c r="H1995" s="346"/>
      <c r="I1995" s="106"/>
      <c r="J1995" s="106"/>
      <c r="K1995" s="49">
        <v>47.42</v>
      </c>
      <c r="L1995" s="46">
        <v>2642.85</v>
      </c>
      <c r="M1995" s="412" t="s">
        <v>312</v>
      </c>
    </row>
    <row r="1996" spans="1:13" outlineLevel="1">
      <c r="A1996" s="324"/>
      <c r="B1996" s="324"/>
      <c r="C1996" s="307"/>
      <c r="D1996" s="318"/>
      <c r="E1996" s="309"/>
      <c r="F1996" s="24">
        <v>45839</v>
      </c>
      <c r="G1996" s="24">
        <v>46022</v>
      </c>
      <c r="H1996" s="346"/>
      <c r="I1996" s="106"/>
      <c r="J1996" s="106"/>
      <c r="K1996" s="49">
        <v>55.52</v>
      </c>
      <c r="L1996" s="46">
        <v>3086.98</v>
      </c>
      <c r="M1996" s="413"/>
    </row>
    <row r="1997" spans="1:13" outlineLevel="1">
      <c r="A1997" s="324"/>
      <c r="B1997" s="324"/>
      <c r="C1997" s="307"/>
      <c r="D1997" s="318"/>
      <c r="E1997" s="309"/>
      <c r="F1997" s="109">
        <v>45658</v>
      </c>
      <c r="G1997" s="109">
        <v>45838</v>
      </c>
      <c r="H1997" s="346"/>
      <c r="I1997" s="106"/>
      <c r="J1997" s="106"/>
      <c r="K1997" s="49">
        <v>47.42</v>
      </c>
      <c r="L1997" s="46">
        <v>2249.9899999999998</v>
      </c>
      <c r="M1997" s="412" t="s">
        <v>313</v>
      </c>
    </row>
    <row r="1998" spans="1:13" outlineLevel="1">
      <c r="A1998" s="324"/>
      <c r="B1998" s="324"/>
      <c r="C1998" s="307"/>
      <c r="D1998" s="318"/>
      <c r="E1998" s="309"/>
      <c r="F1998" s="24">
        <v>45839</v>
      </c>
      <c r="G1998" s="24">
        <v>46022</v>
      </c>
      <c r="H1998" s="346"/>
      <c r="I1998" s="106"/>
      <c r="J1998" s="106"/>
      <c r="K1998" s="49">
        <v>55.52</v>
      </c>
      <c r="L1998" s="46">
        <v>2628.11</v>
      </c>
      <c r="M1998" s="413"/>
    </row>
    <row r="1999" spans="1:13" outlineLevel="1">
      <c r="A1999" s="324"/>
      <c r="B1999" s="324"/>
      <c r="C1999" s="307"/>
      <c r="D1999" s="318"/>
      <c r="E1999" s="309"/>
      <c r="F1999" s="109">
        <v>45658</v>
      </c>
      <c r="G1999" s="109">
        <v>45838</v>
      </c>
      <c r="H1999" s="346"/>
      <c r="I1999" s="106"/>
      <c r="J1999" s="106"/>
      <c r="K1999" s="49">
        <v>47.42</v>
      </c>
      <c r="L1999" s="46">
        <v>2413.04</v>
      </c>
      <c r="M1999" s="412" t="s">
        <v>314</v>
      </c>
    </row>
    <row r="2000" spans="1:13" outlineLevel="1">
      <c r="A2000" s="324"/>
      <c r="B2000" s="324"/>
      <c r="C2000" s="307"/>
      <c r="D2000" s="318"/>
      <c r="E2000" s="309"/>
      <c r="F2000" s="24">
        <v>45839</v>
      </c>
      <c r="G2000" s="24">
        <v>46022</v>
      </c>
      <c r="H2000" s="346"/>
      <c r="I2000" s="106"/>
      <c r="J2000" s="106"/>
      <c r="K2000" s="49">
        <v>55.52</v>
      </c>
      <c r="L2000" s="46">
        <v>2818.55</v>
      </c>
      <c r="M2000" s="413"/>
    </row>
    <row r="2001" spans="1:13" outlineLevel="1">
      <c r="A2001" s="324"/>
      <c r="B2001" s="324"/>
      <c r="C2001" s="307"/>
      <c r="D2001" s="318"/>
      <c r="E2001" s="309"/>
      <c r="F2001" s="109">
        <v>45658</v>
      </c>
      <c r="G2001" s="109">
        <v>45838</v>
      </c>
      <c r="H2001" s="346"/>
      <c r="I2001" s="106"/>
      <c r="J2001" s="106"/>
      <c r="K2001" s="49">
        <v>47.42</v>
      </c>
      <c r="L2001" s="46">
        <v>2522.7199999999998</v>
      </c>
      <c r="M2001" s="412" t="s">
        <v>315</v>
      </c>
    </row>
    <row r="2002" spans="1:13" outlineLevel="1">
      <c r="A2002" s="324"/>
      <c r="B2002" s="324"/>
      <c r="C2002" s="307"/>
      <c r="D2002" s="318"/>
      <c r="E2002" s="309"/>
      <c r="F2002" s="24">
        <v>45839</v>
      </c>
      <c r="G2002" s="24">
        <v>46022</v>
      </c>
      <c r="H2002" s="346"/>
      <c r="I2002" s="106"/>
      <c r="J2002" s="106"/>
      <c r="K2002" s="49">
        <v>55.52</v>
      </c>
      <c r="L2002" s="46">
        <v>2946.67</v>
      </c>
      <c r="M2002" s="413"/>
    </row>
    <row r="2003" spans="1:13" outlineLevel="1">
      <c r="A2003" s="324"/>
      <c r="B2003" s="324"/>
      <c r="C2003" s="307"/>
      <c r="D2003" s="318"/>
      <c r="E2003" s="309"/>
      <c r="F2003" s="109">
        <v>45658</v>
      </c>
      <c r="G2003" s="109">
        <v>45838</v>
      </c>
      <c r="H2003" s="346"/>
      <c r="I2003" s="106"/>
      <c r="J2003" s="106"/>
      <c r="K2003" s="49">
        <v>47.42</v>
      </c>
      <c r="L2003" s="46">
        <v>2729.5</v>
      </c>
      <c r="M2003" s="412" t="s">
        <v>316</v>
      </c>
    </row>
    <row r="2004" spans="1:13" outlineLevel="1">
      <c r="A2004" s="324"/>
      <c r="B2004" s="324"/>
      <c r="C2004" s="307"/>
      <c r="D2004" s="318"/>
      <c r="E2004" s="309"/>
      <c r="F2004" s="24">
        <v>45839</v>
      </c>
      <c r="G2004" s="24">
        <v>46022</v>
      </c>
      <c r="H2004" s="346"/>
      <c r="I2004" s="106"/>
      <c r="J2004" s="106"/>
      <c r="K2004" s="49">
        <v>55.52</v>
      </c>
      <c r="L2004" s="46">
        <v>3188.2</v>
      </c>
      <c r="M2004" s="413"/>
    </row>
    <row r="2005" spans="1:13" outlineLevel="1">
      <c r="A2005" s="324"/>
      <c r="B2005" s="324"/>
      <c r="C2005" s="307"/>
      <c r="D2005" s="318"/>
      <c r="E2005" s="309"/>
      <c r="F2005" s="109">
        <v>45658</v>
      </c>
      <c r="G2005" s="109">
        <v>45838</v>
      </c>
      <c r="H2005" s="346"/>
      <c r="I2005" s="106"/>
      <c r="J2005" s="106"/>
      <c r="K2005" s="49">
        <v>47.42</v>
      </c>
      <c r="L2005" s="46">
        <v>2312.4899999999998</v>
      </c>
      <c r="M2005" s="412" t="s">
        <v>317</v>
      </c>
    </row>
    <row r="2006" spans="1:13" outlineLevel="1">
      <c r="A2006" s="324"/>
      <c r="B2006" s="324"/>
      <c r="C2006" s="307"/>
      <c r="D2006" s="318"/>
      <c r="E2006" s="309"/>
      <c r="F2006" s="24">
        <v>45839</v>
      </c>
      <c r="G2006" s="24">
        <v>46022</v>
      </c>
      <c r="H2006" s="346"/>
      <c r="I2006" s="106"/>
      <c r="J2006" s="106"/>
      <c r="K2006" s="49">
        <v>55.52</v>
      </c>
      <c r="L2006" s="46">
        <v>2701.11</v>
      </c>
      <c r="M2006" s="413"/>
    </row>
    <row r="2007" spans="1:13" outlineLevel="1">
      <c r="A2007" s="324"/>
      <c r="B2007" s="324"/>
      <c r="C2007" s="307"/>
      <c r="D2007" s="318"/>
      <c r="E2007" s="309"/>
      <c r="F2007" s="109">
        <v>45658</v>
      </c>
      <c r="G2007" s="109">
        <v>45838</v>
      </c>
      <c r="H2007" s="346"/>
      <c r="I2007" s="106"/>
      <c r="J2007" s="106"/>
      <c r="K2007" s="49">
        <v>47.42</v>
      </c>
      <c r="L2007" s="46">
        <v>2522.7199999999998</v>
      </c>
      <c r="M2007" s="412" t="s">
        <v>318</v>
      </c>
    </row>
    <row r="2008" spans="1:13" outlineLevel="1">
      <c r="A2008" s="321"/>
      <c r="B2008" s="321"/>
      <c r="C2008" s="308"/>
      <c r="D2008" s="318"/>
      <c r="E2008" s="305"/>
      <c r="F2008" s="24">
        <v>45839</v>
      </c>
      <c r="G2008" s="24">
        <v>46022</v>
      </c>
      <c r="H2008" s="346"/>
      <c r="I2008" s="106"/>
      <c r="J2008" s="106"/>
      <c r="K2008" s="49">
        <v>55.52</v>
      </c>
      <c r="L2008" s="46">
        <v>2946.67</v>
      </c>
      <c r="M2008" s="413"/>
    </row>
    <row r="2009" spans="1:13" outlineLevel="1">
      <c r="A2009" s="320" t="s">
        <v>20</v>
      </c>
      <c r="B2009" s="320" t="s">
        <v>26</v>
      </c>
      <c r="C2009" s="306" t="s">
        <v>537</v>
      </c>
      <c r="D2009" s="304">
        <v>45635</v>
      </c>
      <c r="E2009" s="304" t="s">
        <v>562</v>
      </c>
      <c r="F2009" s="23">
        <v>45658</v>
      </c>
      <c r="G2009" s="23">
        <v>45838</v>
      </c>
      <c r="H2009" s="346"/>
      <c r="I2009" s="49">
        <v>55.54</v>
      </c>
      <c r="J2009" s="46">
        <v>7852.77</v>
      </c>
      <c r="K2009" s="106"/>
      <c r="L2009" s="106"/>
      <c r="M2009" s="414"/>
    </row>
    <row r="2010" spans="1:13" outlineLevel="1">
      <c r="A2010" s="324"/>
      <c r="B2010" s="324"/>
      <c r="C2010" s="307"/>
      <c r="D2010" s="305"/>
      <c r="E2010" s="305"/>
      <c r="F2010" s="110">
        <v>45839</v>
      </c>
      <c r="G2010" s="110">
        <v>46022</v>
      </c>
      <c r="H2010" s="346"/>
      <c r="I2010" s="49">
        <v>55.54</v>
      </c>
      <c r="J2010" s="46">
        <v>7852.77</v>
      </c>
      <c r="K2010" s="9"/>
      <c r="L2010" s="9"/>
      <c r="M2010" s="415"/>
    </row>
    <row r="2011" spans="1:13" outlineLevel="1">
      <c r="A2011" s="324"/>
      <c r="B2011" s="324"/>
      <c r="C2011" s="307"/>
      <c r="D2011" s="318">
        <v>45646</v>
      </c>
      <c r="E2011" s="304" t="s">
        <v>681</v>
      </c>
      <c r="F2011" s="109">
        <v>45658</v>
      </c>
      <c r="G2011" s="109">
        <v>45838</v>
      </c>
      <c r="H2011" s="346"/>
      <c r="I2011" s="106"/>
      <c r="J2011" s="106"/>
      <c r="K2011" s="211">
        <v>53.59</v>
      </c>
      <c r="L2011" s="211">
        <v>1858.85</v>
      </c>
      <c r="M2011" s="416" t="s">
        <v>311</v>
      </c>
    </row>
    <row r="2012" spans="1:13" outlineLevel="1">
      <c r="A2012" s="324"/>
      <c r="B2012" s="324"/>
      <c r="C2012" s="307"/>
      <c r="D2012" s="318"/>
      <c r="E2012" s="309"/>
      <c r="F2012" s="24">
        <v>45839</v>
      </c>
      <c r="G2012" s="24">
        <v>46022</v>
      </c>
      <c r="H2012" s="346"/>
      <c r="I2012" s="106"/>
      <c r="J2012" s="106"/>
      <c r="K2012" s="211">
        <v>62.75</v>
      </c>
      <c r="L2012" s="211">
        <v>2176.71</v>
      </c>
      <c r="M2012" s="417"/>
    </row>
    <row r="2013" spans="1:13" outlineLevel="1">
      <c r="A2013" s="324"/>
      <c r="B2013" s="324"/>
      <c r="C2013" s="307"/>
      <c r="D2013" s="318"/>
      <c r="E2013" s="309"/>
      <c r="F2013" s="109">
        <v>45658</v>
      </c>
      <c r="G2013" s="109">
        <v>45838</v>
      </c>
      <c r="H2013" s="346"/>
      <c r="I2013" s="106"/>
      <c r="J2013" s="106"/>
      <c r="K2013" s="211">
        <v>53.59</v>
      </c>
      <c r="L2013" s="211">
        <v>2035.87</v>
      </c>
      <c r="M2013" s="416" t="s">
        <v>312</v>
      </c>
    </row>
    <row r="2014" spans="1:13" outlineLevel="1">
      <c r="A2014" s="324"/>
      <c r="B2014" s="324"/>
      <c r="C2014" s="307"/>
      <c r="D2014" s="318"/>
      <c r="E2014" s="309"/>
      <c r="F2014" s="24">
        <v>45839</v>
      </c>
      <c r="G2014" s="24">
        <v>46022</v>
      </c>
      <c r="H2014" s="346"/>
      <c r="I2014" s="106"/>
      <c r="J2014" s="106"/>
      <c r="K2014" s="211">
        <v>62.75</v>
      </c>
      <c r="L2014" s="211">
        <v>2384</v>
      </c>
      <c r="M2014" s="417"/>
    </row>
    <row r="2015" spans="1:13" outlineLevel="1">
      <c r="A2015" s="324"/>
      <c r="B2015" s="324"/>
      <c r="C2015" s="307"/>
      <c r="D2015" s="318"/>
      <c r="E2015" s="309"/>
      <c r="F2015" s="109">
        <v>45658</v>
      </c>
      <c r="G2015" s="109">
        <v>45838</v>
      </c>
      <c r="H2015" s="346"/>
      <c r="I2015" s="106"/>
      <c r="J2015" s="106"/>
      <c r="K2015" s="211">
        <v>53.59</v>
      </c>
      <c r="L2015" s="211">
        <v>1733.26</v>
      </c>
      <c r="M2015" s="416" t="s">
        <v>313</v>
      </c>
    </row>
    <row r="2016" spans="1:13" outlineLevel="1">
      <c r="A2016" s="324"/>
      <c r="B2016" s="324"/>
      <c r="C2016" s="307"/>
      <c r="D2016" s="318"/>
      <c r="E2016" s="309"/>
      <c r="F2016" s="24">
        <v>45839</v>
      </c>
      <c r="G2016" s="24">
        <v>46022</v>
      </c>
      <c r="H2016" s="346"/>
      <c r="I2016" s="106"/>
      <c r="J2016" s="106"/>
      <c r="K2016" s="211">
        <v>62.75</v>
      </c>
      <c r="L2016" s="211">
        <v>2029.65</v>
      </c>
      <c r="M2016" s="417"/>
    </row>
    <row r="2017" spans="1:13" outlineLevel="1">
      <c r="A2017" s="324"/>
      <c r="B2017" s="324"/>
      <c r="C2017" s="307"/>
      <c r="D2017" s="318"/>
      <c r="E2017" s="309"/>
      <c r="F2017" s="109">
        <v>45658</v>
      </c>
      <c r="G2017" s="109">
        <v>45838</v>
      </c>
      <c r="H2017" s="346"/>
      <c r="I2017" s="106"/>
      <c r="J2017" s="106"/>
      <c r="K2017" s="211">
        <v>53.59</v>
      </c>
      <c r="L2017" s="211">
        <v>1858.85</v>
      </c>
      <c r="M2017" s="416" t="s">
        <v>314</v>
      </c>
    </row>
    <row r="2018" spans="1:13" outlineLevel="1">
      <c r="A2018" s="324"/>
      <c r="B2018" s="324"/>
      <c r="C2018" s="307"/>
      <c r="D2018" s="318"/>
      <c r="E2018" s="309"/>
      <c r="F2018" s="24">
        <v>45839</v>
      </c>
      <c r="G2018" s="24">
        <v>46022</v>
      </c>
      <c r="H2018" s="346"/>
      <c r="I2018" s="106"/>
      <c r="J2018" s="106"/>
      <c r="K2018" s="211">
        <v>62.75</v>
      </c>
      <c r="L2018" s="211">
        <v>2176.71</v>
      </c>
      <c r="M2018" s="417"/>
    </row>
    <row r="2019" spans="1:13" outlineLevel="1">
      <c r="A2019" s="324"/>
      <c r="B2019" s="324"/>
      <c r="C2019" s="307"/>
      <c r="D2019" s="318"/>
      <c r="E2019" s="309"/>
      <c r="F2019" s="109">
        <v>45658</v>
      </c>
      <c r="G2019" s="109">
        <v>45838</v>
      </c>
      <c r="H2019" s="346"/>
      <c r="I2019" s="106"/>
      <c r="J2019" s="106"/>
      <c r="K2019" s="211">
        <v>53.59</v>
      </c>
      <c r="L2019" s="211">
        <v>1943.35</v>
      </c>
      <c r="M2019" s="416" t="s">
        <v>315</v>
      </c>
    </row>
    <row r="2020" spans="1:13" outlineLevel="1">
      <c r="A2020" s="324"/>
      <c r="B2020" s="324"/>
      <c r="C2020" s="307"/>
      <c r="D2020" s="318"/>
      <c r="E2020" s="309"/>
      <c r="F2020" s="24">
        <v>45839</v>
      </c>
      <c r="G2020" s="24">
        <v>46022</v>
      </c>
      <c r="H2020" s="346"/>
      <c r="I2020" s="106"/>
      <c r="J2020" s="106"/>
      <c r="K2020" s="211">
        <v>62.75</v>
      </c>
      <c r="L2020" s="211">
        <v>2275.66</v>
      </c>
      <c r="M2020" s="417"/>
    </row>
    <row r="2021" spans="1:13" outlineLevel="1">
      <c r="A2021" s="324"/>
      <c r="B2021" s="324"/>
      <c r="C2021" s="307"/>
      <c r="D2021" s="318"/>
      <c r="E2021" s="309"/>
      <c r="F2021" s="109">
        <v>45658</v>
      </c>
      <c r="G2021" s="109">
        <v>45838</v>
      </c>
      <c r="H2021" s="346"/>
      <c r="I2021" s="106"/>
      <c r="J2021" s="106"/>
      <c r="K2021" s="211">
        <v>53.59</v>
      </c>
      <c r="L2021" s="211">
        <v>2102.65</v>
      </c>
      <c r="M2021" s="416" t="s">
        <v>316</v>
      </c>
    </row>
    <row r="2022" spans="1:13" outlineLevel="1">
      <c r="A2022" s="324"/>
      <c r="B2022" s="324"/>
      <c r="C2022" s="307"/>
      <c r="D2022" s="318"/>
      <c r="E2022" s="309"/>
      <c r="F2022" s="24">
        <v>45839</v>
      </c>
      <c r="G2022" s="24">
        <v>46022</v>
      </c>
      <c r="H2022" s="346"/>
      <c r="I2022" s="106"/>
      <c r="J2022" s="106"/>
      <c r="K2022" s="211">
        <v>62.75</v>
      </c>
      <c r="L2022" s="211">
        <v>2462.1999999999998</v>
      </c>
      <c r="M2022" s="417"/>
    </row>
    <row r="2023" spans="1:13" outlineLevel="1">
      <c r="A2023" s="324"/>
      <c r="B2023" s="324"/>
      <c r="C2023" s="307"/>
      <c r="D2023" s="318"/>
      <c r="E2023" s="309"/>
      <c r="F2023" s="109">
        <v>45658</v>
      </c>
      <c r="G2023" s="109">
        <v>45838</v>
      </c>
      <c r="H2023" s="346"/>
      <c r="I2023" s="106"/>
      <c r="J2023" s="106"/>
      <c r="K2023" s="211">
        <v>53.59</v>
      </c>
      <c r="L2023" s="211">
        <v>1781.4</v>
      </c>
      <c r="M2023" s="416" t="s">
        <v>317</v>
      </c>
    </row>
    <row r="2024" spans="1:13" outlineLevel="1">
      <c r="A2024" s="324"/>
      <c r="B2024" s="324"/>
      <c r="C2024" s="307"/>
      <c r="D2024" s="318"/>
      <c r="E2024" s="309"/>
      <c r="F2024" s="24">
        <v>45839</v>
      </c>
      <c r="G2024" s="24">
        <v>46022</v>
      </c>
      <c r="H2024" s="346"/>
      <c r="I2024" s="106"/>
      <c r="J2024" s="106"/>
      <c r="K2024" s="211">
        <v>62.75</v>
      </c>
      <c r="L2024" s="211">
        <v>2086.02</v>
      </c>
      <c r="M2024" s="417"/>
    </row>
    <row r="2025" spans="1:13" outlineLevel="1">
      <c r="A2025" s="324"/>
      <c r="B2025" s="324"/>
      <c r="C2025" s="307"/>
      <c r="D2025" s="318"/>
      <c r="E2025" s="309"/>
      <c r="F2025" s="109">
        <v>45658</v>
      </c>
      <c r="G2025" s="109">
        <v>45838</v>
      </c>
      <c r="H2025" s="346"/>
      <c r="I2025" s="106"/>
      <c r="J2025" s="106"/>
      <c r="K2025" s="211">
        <v>53.59</v>
      </c>
      <c r="L2025" s="211">
        <v>1943.35</v>
      </c>
      <c r="M2025" s="416" t="s">
        <v>318</v>
      </c>
    </row>
    <row r="2026" spans="1:13" outlineLevel="1">
      <c r="A2026" s="321"/>
      <c r="B2026" s="321"/>
      <c r="C2026" s="307"/>
      <c r="D2026" s="318"/>
      <c r="E2026" s="305"/>
      <c r="F2026" s="24">
        <v>45839</v>
      </c>
      <c r="G2026" s="24">
        <v>46022</v>
      </c>
      <c r="H2026" s="346"/>
      <c r="I2026" s="106"/>
      <c r="J2026" s="106"/>
      <c r="K2026" s="211">
        <v>62.75</v>
      </c>
      <c r="L2026" s="211">
        <v>2275.66</v>
      </c>
      <c r="M2026" s="417"/>
    </row>
    <row r="2027" spans="1:13" outlineLevel="1">
      <c r="A2027" s="320" t="s">
        <v>20</v>
      </c>
      <c r="B2027" s="320" t="s">
        <v>575</v>
      </c>
      <c r="C2027" s="306" t="s">
        <v>537</v>
      </c>
      <c r="D2027" s="304">
        <v>45635</v>
      </c>
      <c r="E2027" s="318" t="s">
        <v>560</v>
      </c>
      <c r="F2027" s="23">
        <v>45658</v>
      </c>
      <c r="G2027" s="23">
        <v>45838</v>
      </c>
      <c r="H2027" s="346"/>
      <c r="I2027" s="49">
        <v>55.52</v>
      </c>
      <c r="J2027" s="46">
        <v>14485.56</v>
      </c>
      <c r="K2027" s="210"/>
      <c r="L2027" s="210"/>
      <c r="M2027" s="414"/>
    </row>
    <row r="2028" spans="1:13" outlineLevel="1">
      <c r="A2028" s="324"/>
      <c r="B2028" s="324"/>
      <c r="C2028" s="307"/>
      <c r="D2028" s="305"/>
      <c r="E2028" s="318"/>
      <c r="F2028" s="110">
        <v>45839</v>
      </c>
      <c r="G2028" s="110">
        <v>46022</v>
      </c>
      <c r="H2028" s="346"/>
      <c r="I2028" s="49">
        <v>55.52</v>
      </c>
      <c r="J2028" s="46">
        <v>14485.56</v>
      </c>
      <c r="K2028" s="106"/>
      <c r="L2028" s="106"/>
      <c r="M2028" s="415"/>
    </row>
    <row r="2029" spans="1:13" outlineLevel="1">
      <c r="A2029" s="324"/>
      <c r="B2029" s="324"/>
      <c r="C2029" s="307"/>
      <c r="D2029" s="318">
        <v>45646</v>
      </c>
      <c r="E2029" s="304" t="s">
        <v>681</v>
      </c>
      <c r="F2029" s="109">
        <v>45658</v>
      </c>
      <c r="G2029" s="109">
        <v>45838</v>
      </c>
      <c r="H2029" s="346"/>
      <c r="I2029" s="106"/>
      <c r="J2029" s="106"/>
      <c r="K2029" s="211">
        <v>35.39</v>
      </c>
      <c r="L2029" s="211">
        <v>2172.13</v>
      </c>
      <c r="M2029" s="416" t="s">
        <v>311</v>
      </c>
    </row>
    <row r="2030" spans="1:13" outlineLevel="1">
      <c r="A2030" s="324"/>
      <c r="B2030" s="324"/>
      <c r="C2030" s="307"/>
      <c r="D2030" s="318"/>
      <c r="E2030" s="309"/>
      <c r="F2030" s="24">
        <v>45839</v>
      </c>
      <c r="G2030" s="24">
        <v>46022</v>
      </c>
      <c r="H2030" s="346"/>
      <c r="I2030" s="106"/>
      <c r="J2030" s="106"/>
      <c r="K2030" s="211">
        <v>41.44</v>
      </c>
      <c r="L2030" s="211">
        <v>2543.56</v>
      </c>
      <c r="M2030" s="417"/>
    </row>
    <row r="2031" spans="1:13" outlineLevel="1">
      <c r="A2031" s="324"/>
      <c r="B2031" s="324"/>
      <c r="C2031" s="307"/>
      <c r="D2031" s="318"/>
      <c r="E2031" s="309"/>
      <c r="F2031" s="109">
        <v>45658</v>
      </c>
      <c r="G2031" s="109">
        <v>45838</v>
      </c>
      <c r="H2031" s="346"/>
      <c r="I2031" s="106"/>
      <c r="J2031" s="106"/>
      <c r="K2031" s="211">
        <v>35.39</v>
      </c>
      <c r="L2031" s="211">
        <v>2379</v>
      </c>
      <c r="M2031" s="416" t="s">
        <v>312</v>
      </c>
    </row>
    <row r="2032" spans="1:13" outlineLevel="1">
      <c r="A2032" s="324"/>
      <c r="B2032" s="324"/>
      <c r="C2032" s="307"/>
      <c r="D2032" s="318"/>
      <c r="E2032" s="309"/>
      <c r="F2032" s="24">
        <v>45839</v>
      </c>
      <c r="G2032" s="24">
        <v>46022</v>
      </c>
      <c r="H2032" s="346"/>
      <c r="I2032" s="106"/>
      <c r="J2032" s="106"/>
      <c r="K2032" s="211">
        <v>41.44</v>
      </c>
      <c r="L2032" s="211">
        <v>2785.81</v>
      </c>
      <c r="M2032" s="417"/>
    </row>
    <row r="2033" spans="1:13" outlineLevel="1">
      <c r="A2033" s="324"/>
      <c r="B2033" s="324"/>
      <c r="C2033" s="307"/>
      <c r="D2033" s="318"/>
      <c r="E2033" s="309"/>
      <c r="F2033" s="109">
        <v>45658</v>
      </c>
      <c r="G2033" s="109">
        <v>45838</v>
      </c>
      <c r="H2033" s="346"/>
      <c r="I2033" s="106"/>
      <c r="J2033" s="106"/>
      <c r="K2033" s="211">
        <v>35.39</v>
      </c>
      <c r="L2033" s="211">
        <v>2025.37</v>
      </c>
      <c r="M2033" s="416" t="s">
        <v>313</v>
      </c>
    </row>
    <row r="2034" spans="1:13" outlineLevel="1">
      <c r="A2034" s="324"/>
      <c r="B2034" s="324"/>
      <c r="C2034" s="307"/>
      <c r="D2034" s="318"/>
      <c r="E2034" s="309"/>
      <c r="F2034" s="24">
        <v>45839</v>
      </c>
      <c r="G2034" s="24">
        <v>46022</v>
      </c>
      <c r="H2034" s="346"/>
      <c r="I2034" s="106"/>
      <c r="J2034" s="106"/>
      <c r="K2034" s="211">
        <v>41.44</v>
      </c>
      <c r="L2034" s="211">
        <v>2371.71</v>
      </c>
      <c r="M2034" s="417"/>
    </row>
    <row r="2035" spans="1:13" outlineLevel="1">
      <c r="A2035" s="324"/>
      <c r="B2035" s="324"/>
      <c r="C2035" s="307"/>
      <c r="D2035" s="318"/>
      <c r="E2035" s="309"/>
      <c r="F2035" s="109">
        <v>45658</v>
      </c>
      <c r="G2035" s="109">
        <v>45838</v>
      </c>
      <c r="H2035" s="346"/>
      <c r="I2035" s="106"/>
      <c r="J2035" s="106"/>
      <c r="K2035" s="211">
        <v>35.39</v>
      </c>
      <c r="L2035" s="211">
        <v>2172.13</v>
      </c>
      <c r="M2035" s="416" t="s">
        <v>314</v>
      </c>
    </row>
    <row r="2036" spans="1:13" outlineLevel="1">
      <c r="A2036" s="324"/>
      <c r="B2036" s="324"/>
      <c r="C2036" s="307"/>
      <c r="D2036" s="318"/>
      <c r="E2036" s="309"/>
      <c r="F2036" s="24">
        <v>45839</v>
      </c>
      <c r="G2036" s="24">
        <v>46022</v>
      </c>
      <c r="H2036" s="346"/>
      <c r="I2036" s="106"/>
      <c r="J2036" s="106"/>
      <c r="K2036" s="211">
        <v>41.44</v>
      </c>
      <c r="L2036" s="211">
        <v>2543.56</v>
      </c>
      <c r="M2036" s="417"/>
    </row>
    <row r="2037" spans="1:13" outlineLevel="1">
      <c r="A2037" s="324"/>
      <c r="B2037" s="324"/>
      <c r="C2037" s="307"/>
      <c r="D2037" s="318"/>
      <c r="E2037" s="309"/>
      <c r="F2037" s="109">
        <v>45658</v>
      </c>
      <c r="G2037" s="109">
        <v>45838</v>
      </c>
      <c r="H2037" s="346"/>
      <c r="I2037" s="106"/>
      <c r="J2037" s="106"/>
      <c r="K2037" s="211">
        <v>35.39</v>
      </c>
      <c r="L2037" s="211">
        <v>2270.87</v>
      </c>
      <c r="M2037" s="416" t="s">
        <v>315</v>
      </c>
    </row>
    <row r="2038" spans="1:13" outlineLevel="1">
      <c r="A2038" s="324"/>
      <c r="B2038" s="324"/>
      <c r="C2038" s="307"/>
      <c r="D2038" s="318"/>
      <c r="E2038" s="309"/>
      <c r="F2038" s="24">
        <v>45839</v>
      </c>
      <c r="G2038" s="24">
        <v>46022</v>
      </c>
      <c r="H2038" s="346"/>
      <c r="I2038" s="106"/>
      <c r="J2038" s="106"/>
      <c r="K2038" s="211">
        <v>41.44</v>
      </c>
      <c r="L2038" s="211">
        <v>2659.19</v>
      </c>
      <c r="M2038" s="417"/>
    </row>
    <row r="2039" spans="1:13" outlineLevel="1">
      <c r="A2039" s="324"/>
      <c r="B2039" s="324"/>
      <c r="C2039" s="307"/>
      <c r="D2039" s="318"/>
      <c r="E2039" s="309"/>
      <c r="F2039" s="109">
        <v>45658</v>
      </c>
      <c r="G2039" s="109">
        <v>45838</v>
      </c>
      <c r="H2039" s="346"/>
      <c r="I2039" s="106"/>
      <c r="J2039" s="106"/>
      <c r="K2039" s="211">
        <v>35.39</v>
      </c>
      <c r="L2039" s="211">
        <v>2456.9899999999998</v>
      </c>
      <c r="M2039" s="416" t="s">
        <v>316</v>
      </c>
    </row>
    <row r="2040" spans="1:13" outlineLevel="1">
      <c r="A2040" s="324"/>
      <c r="B2040" s="324"/>
      <c r="C2040" s="307"/>
      <c r="D2040" s="318"/>
      <c r="E2040" s="309"/>
      <c r="F2040" s="24">
        <v>45839</v>
      </c>
      <c r="G2040" s="24">
        <v>46022</v>
      </c>
      <c r="H2040" s="346"/>
      <c r="I2040" s="106"/>
      <c r="J2040" s="106"/>
      <c r="K2040" s="211">
        <v>41.44</v>
      </c>
      <c r="L2040" s="211">
        <v>2877.14</v>
      </c>
      <c r="M2040" s="417"/>
    </row>
    <row r="2041" spans="1:13" outlineLevel="1">
      <c r="A2041" s="324"/>
      <c r="B2041" s="324"/>
      <c r="C2041" s="307"/>
      <c r="D2041" s="318"/>
      <c r="E2041" s="309"/>
      <c r="F2041" s="109">
        <v>45658</v>
      </c>
      <c r="G2041" s="109">
        <v>45838</v>
      </c>
      <c r="H2041" s="346"/>
      <c r="I2041" s="106"/>
      <c r="J2041" s="106"/>
      <c r="K2041" s="211">
        <v>35.39</v>
      </c>
      <c r="L2041" s="211">
        <v>2081.62</v>
      </c>
      <c r="M2041" s="416" t="s">
        <v>317</v>
      </c>
    </row>
    <row r="2042" spans="1:13" outlineLevel="1">
      <c r="A2042" s="324"/>
      <c r="B2042" s="324"/>
      <c r="C2042" s="307"/>
      <c r="D2042" s="318"/>
      <c r="E2042" s="309"/>
      <c r="F2042" s="24">
        <v>45839</v>
      </c>
      <c r="G2042" s="24">
        <v>46022</v>
      </c>
      <c r="H2042" s="346"/>
      <c r="I2042" s="106"/>
      <c r="J2042" s="106"/>
      <c r="K2042" s="211">
        <v>41.44</v>
      </c>
      <c r="L2042" s="211">
        <v>2437.58</v>
      </c>
      <c r="M2042" s="417"/>
    </row>
    <row r="2043" spans="1:13" outlineLevel="1">
      <c r="A2043" s="324"/>
      <c r="B2043" s="324"/>
      <c r="C2043" s="307"/>
      <c r="D2043" s="318"/>
      <c r="E2043" s="309"/>
      <c r="F2043" s="109">
        <v>45658</v>
      </c>
      <c r="G2043" s="109">
        <v>45838</v>
      </c>
      <c r="H2043" s="346"/>
      <c r="I2043" s="106"/>
      <c r="J2043" s="106"/>
      <c r="K2043" s="211">
        <v>35.39</v>
      </c>
      <c r="L2043" s="211">
        <v>2270.87</v>
      </c>
      <c r="M2043" s="416" t="s">
        <v>318</v>
      </c>
    </row>
    <row r="2044" spans="1:13" outlineLevel="1">
      <c r="A2044" s="321"/>
      <c r="B2044" s="321"/>
      <c r="C2044" s="307"/>
      <c r="D2044" s="318"/>
      <c r="E2044" s="305"/>
      <c r="F2044" s="24">
        <v>45839</v>
      </c>
      <c r="G2044" s="24">
        <v>46022</v>
      </c>
      <c r="H2044" s="346"/>
      <c r="I2044" s="106"/>
      <c r="J2044" s="106"/>
      <c r="K2044" s="211">
        <v>41.44</v>
      </c>
      <c r="L2044" s="211">
        <v>2659.19</v>
      </c>
      <c r="M2044" s="417"/>
    </row>
    <row r="2045" spans="1:13" outlineLevel="1">
      <c r="A2045" s="320" t="s">
        <v>20</v>
      </c>
      <c r="B2045" s="320" t="s">
        <v>24</v>
      </c>
      <c r="C2045" s="306" t="s">
        <v>67</v>
      </c>
      <c r="D2045" s="304">
        <v>45639</v>
      </c>
      <c r="E2045" s="304" t="s">
        <v>769</v>
      </c>
      <c r="F2045" s="23">
        <v>45658</v>
      </c>
      <c r="G2045" s="23">
        <v>45838</v>
      </c>
      <c r="H2045" s="346"/>
      <c r="I2045" s="49">
        <v>59.061420000000005</v>
      </c>
      <c r="J2045" s="46">
        <v>11791.85</v>
      </c>
      <c r="K2045" s="210"/>
      <c r="L2045" s="210"/>
      <c r="M2045" s="414" t="s">
        <v>66</v>
      </c>
    </row>
    <row r="2046" spans="1:13" outlineLevel="1">
      <c r="A2046" s="324"/>
      <c r="B2046" s="324"/>
      <c r="C2046" s="307"/>
      <c r="D2046" s="305"/>
      <c r="E2046" s="305"/>
      <c r="F2046" s="110">
        <v>45839</v>
      </c>
      <c r="G2046" s="110">
        <v>46022</v>
      </c>
      <c r="H2046" s="346"/>
      <c r="I2046" s="49">
        <v>74.319999999999993</v>
      </c>
      <c r="J2046" s="46">
        <v>11791.85</v>
      </c>
      <c r="K2046" s="106"/>
      <c r="L2046" s="106"/>
      <c r="M2046" s="415"/>
    </row>
    <row r="2047" spans="1:13" outlineLevel="1">
      <c r="A2047" s="324"/>
      <c r="B2047" s="324"/>
      <c r="C2047" s="307"/>
      <c r="D2047" s="318">
        <v>45646</v>
      </c>
      <c r="E2047" s="304" t="s">
        <v>681</v>
      </c>
      <c r="F2047" s="109">
        <v>45658</v>
      </c>
      <c r="G2047" s="109">
        <v>45838</v>
      </c>
      <c r="H2047" s="346"/>
      <c r="I2047" s="106"/>
      <c r="J2047" s="106"/>
      <c r="K2047" s="49">
        <v>32.94</v>
      </c>
      <c r="L2047" s="46">
        <v>2155.0100000000002</v>
      </c>
      <c r="M2047" s="412" t="s">
        <v>311</v>
      </c>
    </row>
    <row r="2048" spans="1:13" outlineLevel="1">
      <c r="A2048" s="324"/>
      <c r="B2048" s="324"/>
      <c r="C2048" s="307"/>
      <c r="D2048" s="318"/>
      <c r="E2048" s="309"/>
      <c r="F2048" s="24">
        <v>45839</v>
      </c>
      <c r="G2048" s="24">
        <v>46022</v>
      </c>
      <c r="H2048" s="346"/>
      <c r="I2048" s="106"/>
      <c r="J2048" s="106"/>
      <c r="K2048" s="49">
        <v>38.57</v>
      </c>
      <c r="L2048" s="46">
        <v>2523.52</v>
      </c>
      <c r="M2048" s="413"/>
    </row>
    <row r="2049" spans="1:13" outlineLevel="1">
      <c r="A2049" s="324"/>
      <c r="B2049" s="324"/>
      <c r="C2049" s="307"/>
      <c r="D2049" s="318"/>
      <c r="E2049" s="309"/>
      <c r="F2049" s="109">
        <v>45658</v>
      </c>
      <c r="G2049" s="109">
        <v>45838</v>
      </c>
      <c r="H2049" s="346"/>
      <c r="I2049" s="106"/>
      <c r="J2049" s="106"/>
      <c r="K2049" s="49">
        <v>32.94</v>
      </c>
      <c r="L2049" s="46">
        <v>2360.25</v>
      </c>
      <c r="M2049" s="412" t="s">
        <v>312</v>
      </c>
    </row>
    <row r="2050" spans="1:13" outlineLevel="1">
      <c r="A2050" s="324"/>
      <c r="B2050" s="324"/>
      <c r="C2050" s="307"/>
      <c r="D2050" s="318"/>
      <c r="E2050" s="309"/>
      <c r="F2050" s="24">
        <v>45839</v>
      </c>
      <c r="G2050" s="24">
        <v>46022</v>
      </c>
      <c r="H2050" s="346"/>
      <c r="I2050" s="106"/>
      <c r="J2050" s="106"/>
      <c r="K2050" s="49">
        <v>38.57</v>
      </c>
      <c r="L2050" s="46">
        <v>2763.85</v>
      </c>
      <c r="M2050" s="413"/>
    </row>
    <row r="2051" spans="1:13" outlineLevel="1">
      <c r="A2051" s="324"/>
      <c r="B2051" s="324"/>
      <c r="C2051" s="307"/>
      <c r="D2051" s="318"/>
      <c r="E2051" s="309"/>
      <c r="F2051" s="109">
        <v>45658</v>
      </c>
      <c r="G2051" s="109">
        <v>45838</v>
      </c>
      <c r="H2051" s="346"/>
      <c r="I2051" s="106"/>
      <c r="J2051" s="106"/>
      <c r="K2051" s="49">
        <v>32.94</v>
      </c>
      <c r="L2051" s="46">
        <v>2009.4</v>
      </c>
      <c r="M2051" s="412" t="s">
        <v>313</v>
      </c>
    </row>
    <row r="2052" spans="1:13" outlineLevel="1">
      <c r="A2052" s="324"/>
      <c r="B2052" s="324"/>
      <c r="C2052" s="307"/>
      <c r="D2052" s="318"/>
      <c r="E2052" s="309"/>
      <c r="F2052" s="24">
        <v>45839</v>
      </c>
      <c r="G2052" s="24">
        <v>46022</v>
      </c>
      <c r="H2052" s="346"/>
      <c r="I2052" s="106"/>
      <c r="J2052" s="106"/>
      <c r="K2052" s="49">
        <v>38.57</v>
      </c>
      <c r="L2052" s="46">
        <v>2353.0100000000002</v>
      </c>
      <c r="M2052" s="413"/>
    </row>
    <row r="2053" spans="1:13" outlineLevel="1">
      <c r="A2053" s="324"/>
      <c r="B2053" s="324"/>
      <c r="C2053" s="307"/>
      <c r="D2053" s="318"/>
      <c r="E2053" s="309"/>
      <c r="F2053" s="109">
        <v>45658</v>
      </c>
      <c r="G2053" s="109">
        <v>45838</v>
      </c>
      <c r="H2053" s="346"/>
      <c r="I2053" s="106"/>
      <c r="J2053" s="106"/>
      <c r="K2053" s="49">
        <v>32.94</v>
      </c>
      <c r="L2053" s="46">
        <v>2155.0100000000002</v>
      </c>
      <c r="M2053" s="412" t="s">
        <v>314</v>
      </c>
    </row>
    <row r="2054" spans="1:13" outlineLevel="1">
      <c r="A2054" s="324"/>
      <c r="B2054" s="324"/>
      <c r="C2054" s="307"/>
      <c r="D2054" s="318"/>
      <c r="E2054" s="309"/>
      <c r="F2054" s="24">
        <v>45839</v>
      </c>
      <c r="G2054" s="24">
        <v>46022</v>
      </c>
      <c r="H2054" s="346"/>
      <c r="I2054" s="106"/>
      <c r="J2054" s="106"/>
      <c r="K2054" s="49">
        <v>38.57</v>
      </c>
      <c r="L2054" s="46">
        <v>2523.52</v>
      </c>
      <c r="M2054" s="413"/>
    </row>
    <row r="2055" spans="1:13" outlineLevel="1">
      <c r="A2055" s="324"/>
      <c r="B2055" s="324"/>
      <c r="C2055" s="307"/>
      <c r="D2055" s="318"/>
      <c r="E2055" s="309"/>
      <c r="F2055" s="109">
        <v>45658</v>
      </c>
      <c r="G2055" s="109">
        <v>45838</v>
      </c>
      <c r="H2055" s="346"/>
      <c r="I2055" s="106"/>
      <c r="J2055" s="106"/>
      <c r="K2055" s="49">
        <v>32.94</v>
      </c>
      <c r="L2055" s="46">
        <v>2252.9699999999998</v>
      </c>
      <c r="M2055" s="412" t="s">
        <v>315</v>
      </c>
    </row>
    <row r="2056" spans="1:13" outlineLevel="1">
      <c r="A2056" s="324"/>
      <c r="B2056" s="324"/>
      <c r="C2056" s="307"/>
      <c r="D2056" s="318"/>
      <c r="E2056" s="309"/>
      <c r="F2056" s="24">
        <v>45839</v>
      </c>
      <c r="G2056" s="24">
        <v>46022</v>
      </c>
      <c r="H2056" s="346"/>
      <c r="I2056" s="106"/>
      <c r="J2056" s="106"/>
      <c r="K2056" s="49">
        <v>38.57</v>
      </c>
      <c r="L2056" s="46">
        <v>2638.23</v>
      </c>
      <c r="M2056" s="413"/>
    </row>
    <row r="2057" spans="1:13" outlineLevel="1">
      <c r="A2057" s="324"/>
      <c r="B2057" s="324"/>
      <c r="C2057" s="307"/>
      <c r="D2057" s="318"/>
      <c r="E2057" s="309"/>
      <c r="F2057" s="109">
        <v>45658</v>
      </c>
      <c r="G2057" s="109">
        <v>45838</v>
      </c>
      <c r="H2057" s="346"/>
      <c r="I2057" s="106"/>
      <c r="J2057" s="106"/>
      <c r="K2057" s="49">
        <v>32.94</v>
      </c>
      <c r="L2057" s="46">
        <v>2437.63</v>
      </c>
      <c r="M2057" s="412" t="s">
        <v>316</v>
      </c>
    </row>
    <row r="2058" spans="1:13" outlineLevel="1">
      <c r="A2058" s="324"/>
      <c r="B2058" s="324"/>
      <c r="C2058" s="307"/>
      <c r="D2058" s="318"/>
      <c r="E2058" s="309"/>
      <c r="F2058" s="24">
        <v>45839</v>
      </c>
      <c r="G2058" s="24">
        <v>46022</v>
      </c>
      <c r="H2058" s="346"/>
      <c r="I2058" s="106"/>
      <c r="J2058" s="106"/>
      <c r="K2058" s="49">
        <v>38.57</v>
      </c>
      <c r="L2058" s="46">
        <v>2854.46</v>
      </c>
      <c r="M2058" s="413"/>
    </row>
    <row r="2059" spans="1:13" outlineLevel="1">
      <c r="A2059" s="324"/>
      <c r="B2059" s="324"/>
      <c r="C2059" s="307"/>
      <c r="D2059" s="318"/>
      <c r="E2059" s="309"/>
      <c r="F2059" s="109">
        <v>45658</v>
      </c>
      <c r="G2059" s="109">
        <v>45838</v>
      </c>
      <c r="H2059" s="346"/>
      <c r="I2059" s="106"/>
      <c r="J2059" s="106"/>
      <c r="K2059" s="49">
        <v>32.94</v>
      </c>
      <c r="L2059" s="46">
        <v>2065.2199999999998</v>
      </c>
      <c r="M2059" s="412" t="s">
        <v>317</v>
      </c>
    </row>
    <row r="2060" spans="1:13" outlineLevel="1">
      <c r="A2060" s="324"/>
      <c r="B2060" s="324"/>
      <c r="C2060" s="307"/>
      <c r="D2060" s="318"/>
      <c r="E2060" s="309"/>
      <c r="F2060" s="24">
        <v>45839</v>
      </c>
      <c r="G2060" s="24">
        <v>46022</v>
      </c>
      <c r="H2060" s="346"/>
      <c r="I2060" s="106"/>
      <c r="J2060" s="106"/>
      <c r="K2060" s="49">
        <v>38.57</v>
      </c>
      <c r="L2060" s="46">
        <v>2418.37</v>
      </c>
      <c r="M2060" s="413"/>
    </row>
    <row r="2061" spans="1:13" outlineLevel="1">
      <c r="A2061" s="324"/>
      <c r="B2061" s="324"/>
      <c r="C2061" s="307"/>
      <c r="D2061" s="318"/>
      <c r="E2061" s="309"/>
      <c r="F2061" s="109">
        <v>45658</v>
      </c>
      <c r="G2061" s="109">
        <v>45838</v>
      </c>
      <c r="H2061" s="346"/>
      <c r="I2061" s="106"/>
      <c r="J2061" s="106"/>
      <c r="K2061" s="49">
        <v>32.94</v>
      </c>
      <c r="L2061" s="46">
        <v>2252.9699999999998</v>
      </c>
      <c r="M2061" s="412" t="s">
        <v>318</v>
      </c>
    </row>
    <row r="2062" spans="1:13" outlineLevel="1">
      <c r="A2062" s="321"/>
      <c r="B2062" s="321"/>
      <c r="C2062" s="307"/>
      <c r="D2062" s="318"/>
      <c r="E2062" s="305"/>
      <c r="F2062" s="24">
        <v>45839</v>
      </c>
      <c r="G2062" s="24">
        <v>46022</v>
      </c>
      <c r="H2062" s="346"/>
      <c r="I2062" s="106"/>
      <c r="J2062" s="106"/>
      <c r="K2062" s="49">
        <v>38.57</v>
      </c>
      <c r="L2062" s="46">
        <v>2638.23</v>
      </c>
      <c r="M2062" s="413"/>
    </row>
    <row r="2063" spans="1:13" outlineLevel="1">
      <c r="A2063" s="320" t="s">
        <v>20</v>
      </c>
      <c r="B2063" s="320" t="s">
        <v>35</v>
      </c>
      <c r="C2063" s="307"/>
      <c r="D2063" s="304">
        <v>45639</v>
      </c>
      <c r="E2063" s="304" t="s">
        <v>770</v>
      </c>
      <c r="F2063" s="23">
        <v>45658</v>
      </c>
      <c r="G2063" s="23">
        <v>45838</v>
      </c>
      <c r="H2063" s="346"/>
      <c r="I2063" s="49">
        <v>59.061419999999998</v>
      </c>
      <c r="J2063" s="46">
        <v>11866.26</v>
      </c>
      <c r="K2063" s="106"/>
      <c r="L2063" s="106"/>
      <c r="M2063" s="414" t="s">
        <v>66</v>
      </c>
    </row>
    <row r="2064" spans="1:13" outlineLevel="1">
      <c r="A2064" s="324"/>
      <c r="B2064" s="324"/>
      <c r="C2064" s="307"/>
      <c r="D2064" s="305"/>
      <c r="E2064" s="305"/>
      <c r="F2064" s="110">
        <v>45839</v>
      </c>
      <c r="G2064" s="110">
        <v>46022</v>
      </c>
      <c r="H2064" s="346"/>
      <c r="I2064" s="49">
        <v>73.17</v>
      </c>
      <c r="J2064" s="46">
        <v>11866.26</v>
      </c>
      <c r="K2064" s="106"/>
      <c r="L2064" s="106"/>
      <c r="M2064" s="415"/>
    </row>
    <row r="2065" spans="1:13" outlineLevel="1">
      <c r="A2065" s="324"/>
      <c r="B2065" s="324"/>
      <c r="C2065" s="307"/>
      <c r="D2065" s="318">
        <v>45646</v>
      </c>
      <c r="E2065" s="304" t="s">
        <v>681</v>
      </c>
      <c r="F2065" s="109">
        <v>45658</v>
      </c>
      <c r="G2065" s="109">
        <v>45838</v>
      </c>
      <c r="H2065" s="346"/>
      <c r="I2065" s="106"/>
      <c r="J2065" s="106"/>
      <c r="K2065" s="49">
        <v>30.03</v>
      </c>
      <c r="L2065" s="46">
        <v>2606.09</v>
      </c>
      <c r="M2065" s="412" t="s">
        <v>311</v>
      </c>
    </row>
    <row r="2066" spans="1:13" outlineLevel="1">
      <c r="A2066" s="324"/>
      <c r="B2066" s="324"/>
      <c r="C2066" s="307"/>
      <c r="D2066" s="318"/>
      <c r="E2066" s="309"/>
      <c r="F2066" s="24">
        <v>45839</v>
      </c>
      <c r="G2066" s="24">
        <v>46022</v>
      </c>
      <c r="H2066" s="346"/>
      <c r="I2066" s="106"/>
      <c r="J2066" s="106"/>
      <c r="K2066" s="49">
        <v>35.159999999999997</v>
      </c>
      <c r="L2066" s="46">
        <v>3051.73</v>
      </c>
      <c r="M2066" s="413"/>
    </row>
    <row r="2067" spans="1:13" outlineLevel="1">
      <c r="A2067" s="324"/>
      <c r="B2067" s="324"/>
      <c r="C2067" s="307"/>
      <c r="D2067" s="318"/>
      <c r="E2067" s="309"/>
      <c r="F2067" s="109">
        <v>45658</v>
      </c>
      <c r="G2067" s="109">
        <v>45838</v>
      </c>
      <c r="H2067" s="346"/>
      <c r="I2067" s="106"/>
      <c r="J2067" s="106"/>
      <c r="K2067" s="49">
        <v>30.03</v>
      </c>
      <c r="L2067" s="46">
        <v>2854.28</v>
      </c>
      <c r="M2067" s="412" t="s">
        <v>312</v>
      </c>
    </row>
    <row r="2068" spans="1:13" outlineLevel="1">
      <c r="A2068" s="324"/>
      <c r="B2068" s="324"/>
      <c r="C2068" s="307"/>
      <c r="D2068" s="318"/>
      <c r="E2068" s="309"/>
      <c r="F2068" s="24">
        <v>45839</v>
      </c>
      <c r="G2068" s="24">
        <v>46022</v>
      </c>
      <c r="H2068" s="346"/>
      <c r="I2068" s="106"/>
      <c r="J2068" s="106"/>
      <c r="K2068" s="49">
        <v>35.159999999999997</v>
      </c>
      <c r="L2068" s="46">
        <v>3342.36</v>
      </c>
      <c r="M2068" s="413"/>
    </row>
    <row r="2069" spans="1:13" outlineLevel="1">
      <c r="A2069" s="324"/>
      <c r="B2069" s="324"/>
      <c r="C2069" s="307"/>
      <c r="D2069" s="318"/>
      <c r="E2069" s="309"/>
      <c r="F2069" s="109">
        <v>45658</v>
      </c>
      <c r="G2069" s="109">
        <v>45838</v>
      </c>
      <c r="H2069" s="346"/>
      <c r="I2069" s="106"/>
      <c r="J2069" s="106"/>
      <c r="K2069" s="49">
        <v>30.03</v>
      </c>
      <c r="L2069" s="46">
        <v>2430</v>
      </c>
      <c r="M2069" s="412" t="s">
        <v>313</v>
      </c>
    </row>
    <row r="2070" spans="1:13" outlineLevel="1">
      <c r="A2070" s="324"/>
      <c r="B2070" s="324"/>
      <c r="C2070" s="307"/>
      <c r="D2070" s="318"/>
      <c r="E2070" s="309"/>
      <c r="F2070" s="24">
        <v>45839</v>
      </c>
      <c r="G2070" s="24">
        <v>46022</v>
      </c>
      <c r="H2070" s="346"/>
      <c r="I2070" s="106"/>
      <c r="J2070" s="106"/>
      <c r="K2070" s="49">
        <v>35.159999999999997</v>
      </c>
      <c r="L2070" s="46">
        <v>2845.53</v>
      </c>
      <c r="M2070" s="413"/>
    </row>
    <row r="2071" spans="1:13" outlineLevel="1">
      <c r="A2071" s="324"/>
      <c r="B2071" s="324"/>
      <c r="C2071" s="307"/>
      <c r="D2071" s="318"/>
      <c r="E2071" s="309"/>
      <c r="F2071" s="109">
        <v>45658</v>
      </c>
      <c r="G2071" s="109">
        <v>45838</v>
      </c>
      <c r="H2071" s="346"/>
      <c r="I2071" s="106"/>
      <c r="J2071" s="106"/>
      <c r="K2071" s="49">
        <v>30.03</v>
      </c>
      <c r="L2071" s="46">
        <v>2606.09</v>
      </c>
      <c r="M2071" s="412" t="s">
        <v>314</v>
      </c>
    </row>
    <row r="2072" spans="1:13" outlineLevel="1">
      <c r="A2072" s="324"/>
      <c r="B2072" s="324"/>
      <c r="C2072" s="307"/>
      <c r="D2072" s="318"/>
      <c r="E2072" s="309"/>
      <c r="F2072" s="24">
        <v>45839</v>
      </c>
      <c r="G2072" s="24">
        <v>46022</v>
      </c>
      <c r="H2072" s="346"/>
      <c r="I2072" s="106"/>
      <c r="J2072" s="106"/>
      <c r="K2072" s="49">
        <v>35.159999999999997</v>
      </c>
      <c r="L2072" s="46">
        <v>3051.73</v>
      </c>
      <c r="M2072" s="413"/>
    </row>
    <row r="2073" spans="1:13" outlineLevel="1">
      <c r="A2073" s="324"/>
      <c r="B2073" s="324"/>
      <c r="C2073" s="307"/>
      <c r="D2073" s="318"/>
      <c r="E2073" s="309"/>
      <c r="F2073" s="109">
        <v>45658</v>
      </c>
      <c r="G2073" s="109">
        <v>45838</v>
      </c>
      <c r="H2073" s="346"/>
      <c r="I2073" s="106"/>
      <c r="J2073" s="106"/>
      <c r="K2073" s="49">
        <v>30.03</v>
      </c>
      <c r="L2073" s="46">
        <v>2724.54</v>
      </c>
      <c r="M2073" s="412" t="s">
        <v>315</v>
      </c>
    </row>
    <row r="2074" spans="1:13" outlineLevel="1">
      <c r="A2074" s="324"/>
      <c r="B2074" s="324"/>
      <c r="C2074" s="307"/>
      <c r="D2074" s="318"/>
      <c r="E2074" s="309"/>
      <c r="F2074" s="24">
        <v>45839</v>
      </c>
      <c r="G2074" s="24">
        <v>46022</v>
      </c>
      <c r="H2074" s="346"/>
      <c r="I2074" s="106"/>
      <c r="J2074" s="106"/>
      <c r="K2074" s="49">
        <v>35.159999999999997</v>
      </c>
      <c r="L2074" s="46">
        <v>3190.44</v>
      </c>
      <c r="M2074" s="413"/>
    </row>
    <row r="2075" spans="1:13" outlineLevel="1">
      <c r="A2075" s="324"/>
      <c r="B2075" s="324"/>
      <c r="C2075" s="307"/>
      <c r="D2075" s="318"/>
      <c r="E2075" s="309"/>
      <c r="F2075" s="109">
        <v>45658</v>
      </c>
      <c r="G2075" s="109">
        <v>45838</v>
      </c>
      <c r="H2075" s="346"/>
      <c r="I2075" s="106"/>
      <c r="J2075" s="106"/>
      <c r="K2075" s="49">
        <v>30.03</v>
      </c>
      <c r="L2075" s="46">
        <v>2947.87</v>
      </c>
      <c r="M2075" s="412" t="s">
        <v>316</v>
      </c>
    </row>
    <row r="2076" spans="1:13" outlineLevel="1">
      <c r="A2076" s="324"/>
      <c r="B2076" s="324"/>
      <c r="C2076" s="307"/>
      <c r="D2076" s="318"/>
      <c r="E2076" s="309"/>
      <c r="F2076" s="24">
        <v>45839</v>
      </c>
      <c r="G2076" s="24">
        <v>46022</v>
      </c>
      <c r="H2076" s="346"/>
      <c r="I2076" s="106"/>
      <c r="J2076" s="106"/>
      <c r="K2076" s="49">
        <v>35.159999999999997</v>
      </c>
      <c r="L2076" s="46">
        <v>3451.96</v>
      </c>
      <c r="M2076" s="413"/>
    </row>
    <row r="2077" spans="1:13" outlineLevel="1">
      <c r="A2077" s="324"/>
      <c r="B2077" s="324"/>
      <c r="C2077" s="307"/>
      <c r="D2077" s="318"/>
      <c r="E2077" s="309"/>
      <c r="F2077" s="109">
        <v>45658</v>
      </c>
      <c r="G2077" s="109">
        <v>45838</v>
      </c>
      <c r="H2077" s="346"/>
      <c r="I2077" s="106"/>
      <c r="J2077" s="106"/>
      <c r="K2077" s="49">
        <v>30.03</v>
      </c>
      <c r="L2077" s="46">
        <v>2497.5</v>
      </c>
      <c r="M2077" s="412" t="s">
        <v>317</v>
      </c>
    </row>
    <row r="2078" spans="1:13" outlineLevel="1">
      <c r="A2078" s="324"/>
      <c r="B2078" s="324"/>
      <c r="C2078" s="307"/>
      <c r="D2078" s="318"/>
      <c r="E2078" s="309"/>
      <c r="F2078" s="24">
        <v>45839</v>
      </c>
      <c r="G2078" s="24">
        <v>46022</v>
      </c>
      <c r="H2078" s="346"/>
      <c r="I2078" s="106"/>
      <c r="J2078" s="106"/>
      <c r="K2078" s="49">
        <v>35.159999999999997</v>
      </c>
      <c r="L2078" s="46">
        <v>2924.57</v>
      </c>
      <c r="M2078" s="413"/>
    </row>
    <row r="2079" spans="1:13" outlineLevel="1">
      <c r="A2079" s="324"/>
      <c r="B2079" s="324"/>
      <c r="C2079" s="307"/>
      <c r="D2079" s="318"/>
      <c r="E2079" s="309"/>
      <c r="F2079" s="109">
        <v>45658</v>
      </c>
      <c r="G2079" s="109">
        <v>45838</v>
      </c>
      <c r="H2079" s="346"/>
      <c r="I2079" s="106"/>
      <c r="J2079" s="106"/>
      <c r="K2079" s="49">
        <v>30.03</v>
      </c>
      <c r="L2079" s="46">
        <v>2724.54</v>
      </c>
      <c r="M2079" s="412" t="s">
        <v>318</v>
      </c>
    </row>
    <row r="2080" spans="1:13" outlineLevel="1">
      <c r="A2080" s="321"/>
      <c r="B2080" s="321"/>
      <c r="C2080" s="308"/>
      <c r="D2080" s="318"/>
      <c r="E2080" s="305"/>
      <c r="F2080" s="24">
        <v>45839</v>
      </c>
      <c r="G2080" s="24">
        <v>46022</v>
      </c>
      <c r="H2080" s="346"/>
      <c r="I2080" s="106"/>
      <c r="J2080" s="106"/>
      <c r="K2080" s="49">
        <v>35.159999999999997</v>
      </c>
      <c r="L2080" s="46">
        <v>3190.44</v>
      </c>
      <c r="M2080" s="413"/>
    </row>
    <row r="2081" spans="1:13" outlineLevel="1">
      <c r="A2081" s="320" t="s">
        <v>20</v>
      </c>
      <c r="B2081" s="320" t="s">
        <v>576</v>
      </c>
      <c r="C2081" s="306" t="s">
        <v>537</v>
      </c>
      <c r="D2081" s="304">
        <v>45635</v>
      </c>
      <c r="E2081" s="318" t="s">
        <v>560</v>
      </c>
      <c r="F2081" s="23">
        <v>45658</v>
      </c>
      <c r="G2081" s="23">
        <v>45838</v>
      </c>
      <c r="H2081" s="346"/>
      <c r="I2081" s="49">
        <v>55.52</v>
      </c>
      <c r="J2081" s="46">
        <v>14485.56</v>
      </c>
      <c r="K2081" s="106"/>
      <c r="L2081" s="106"/>
      <c r="M2081" s="414"/>
    </row>
    <row r="2082" spans="1:13" outlineLevel="1">
      <c r="A2082" s="324"/>
      <c r="B2082" s="324"/>
      <c r="C2082" s="307"/>
      <c r="D2082" s="305"/>
      <c r="E2082" s="318"/>
      <c r="F2082" s="110">
        <v>45839</v>
      </c>
      <c r="G2082" s="110">
        <v>46022</v>
      </c>
      <c r="H2082" s="346"/>
      <c r="I2082" s="49">
        <v>55.52</v>
      </c>
      <c r="J2082" s="46">
        <v>14485.56</v>
      </c>
      <c r="K2082" s="106"/>
      <c r="L2082" s="106"/>
      <c r="M2082" s="415"/>
    </row>
    <row r="2083" spans="1:13" outlineLevel="1">
      <c r="A2083" s="324"/>
      <c r="B2083" s="324"/>
      <c r="C2083" s="307"/>
      <c r="D2083" s="318">
        <v>45646</v>
      </c>
      <c r="E2083" s="304" t="s">
        <v>681</v>
      </c>
      <c r="F2083" s="109">
        <v>45658</v>
      </c>
      <c r="G2083" s="109">
        <v>45838</v>
      </c>
      <c r="H2083" s="346"/>
      <c r="I2083" s="106"/>
      <c r="J2083" s="106"/>
      <c r="K2083" s="211">
        <v>22.48</v>
      </c>
      <c r="L2083" s="211">
        <v>2244.87</v>
      </c>
      <c r="M2083" s="416" t="s">
        <v>311</v>
      </c>
    </row>
    <row r="2084" spans="1:13" outlineLevel="1">
      <c r="A2084" s="324"/>
      <c r="B2084" s="324"/>
      <c r="C2084" s="307"/>
      <c r="D2084" s="318"/>
      <c r="E2084" s="309"/>
      <c r="F2084" s="24">
        <v>45839</v>
      </c>
      <c r="G2084" s="24">
        <v>46022</v>
      </c>
      <c r="H2084" s="346"/>
      <c r="I2084" s="106"/>
      <c r="J2084" s="106"/>
      <c r="K2084" s="211">
        <v>26.32</v>
      </c>
      <c r="L2084" s="211">
        <v>2628.74</v>
      </c>
      <c r="M2084" s="417"/>
    </row>
    <row r="2085" spans="1:13" outlineLevel="1">
      <c r="A2085" s="324"/>
      <c r="B2085" s="324"/>
      <c r="C2085" s="307"/>
      <c r="D2085" s="318"/>
      <c r="E2085" s="309"/>
      <c r="F2085" s="109">
        <v>45658</v>
      </c>
      <c r="G2085" s="109">
        <v>45838</v>
      </c>
      <c r="H2085" s="346"/>
      <c r="I2085" s="106"/>
      <c r="J2085" s="106"/>
      <c r="K2085" s="211">
        <v>22.48</v>
      </c>
      <c r="L2085" s="211">
        <v>2458.67</v>
      </c>
      <c r="M2085" s="416" t="s">
        <v>312</v>
      </c>
    </row>
    <row r="2086" spans="1:13" outlineLevel="1">
      <c r="A2086" s="324"/>
      <c r="B2086" s="324"/>
      <c r="C2086" s="307"/>
      <c r="D2086" s="318"/>
      <c r="E2086" s="309"/>
      <c r="F2086" s="24">
        <v>45839</v>
      </c>
      <c r="G2086" s="24">
        <v>46022</v>
      </c>
      <c r="H2086" s="346"/>
      <c r="I2086" s="106"/>
      <c r="J2086" s="106"/>
      <c r="K2086" s="211">
        <v>26.32</v>
      </c>
      <c r="L2086" s="211">
        <v>2879.1</v>
      </c>
      <c r="M2086" s="417"/>
    </row>
    <row r="2087" spans="1:13" outlineLevel="1">
      <c r="A2087" s="324"/>
      <c r="B2087" s="324"/>
      <c r="C2087" s="307"/>
      <c r="D2087" s="318"/>
      <c r="E2087" s="309"/>
      <c r="F2087" s="109">
        <v>45658</v>
      </c>
      <c r="G2087" s="109">
        <v>45838</v>
      </c>
      <c r="H2087" s="346"/>
      <c r="I2087" s="106"/>
      <c r="J2087" s="106"/>
      <c r="K2087" s="211">
        <v>22.48</v>
      </c>
      <c r="L2087" s="211">
        <v>2093.19</v>
      </c>
      <c r="M2087" s="416" t="s">
        <v>313</v>
      </c>
    </row>
    <row r="2088" spans="1:13" outlineLevel="1">
      <c r="A2088" s="324"/>
      <c r="B2088" s="324"/>
      <c r="C2088" s="307"/>
      <c r="D2088" s="318"/>
      <c r="E2088" s="309"/>
      <c r="F2088" s="24">
        <v>45839</v>
      </c>
      <c r="G2088" s="24">
        <v>46022</v>
      </c>
      <c r="H2088" s="346"/>
      <c r="I2088" s="106"/>
      <c r="J2088" s="106"/>
      <c r="K2088" s="211">
        <v>26.32</v>
      </c>
      <c r="L2088" s="211">
        <v>2451.13</v>
      </c>
      <c r="M2088" s="417"/>
    </row>
    <row r="2089" spans="1:13" outlineLevel="1">
      <c r="A2089" s="324"/>
      <c r="B2089" s="324"/>
      <c r="C2089" s="307"/>
      <c r="D2089" s="318"/>
      <c r="E2089" s="309"/>
      <c r="F2089" s="109">
        <v>45658</v>
      </c>
      <c r="G2089" s="109">
        <v>45838</v>
      </c>
      <c r="H2089" s="346"/>
      <c r="I2089" s="106"/>
      <c r="J2089" s="106"/>
      <c r="K2089" s="211">
        <v>22.48</v>
      </c>
      <c r="L2089" s="211">
        <v>2244.87</v>
      </c>
      <c r="M2089" s="416" t="s">
        <v>314</v>
      </c>
    </row>
    <row r="2090" spans="1:13" outlineLevel="1">
      <c r="A2090" s="324"/>
      <c r="B2090" s="324"/>
      <c r="C2090" s="307"/>
      <c r="D2090" s="318"/>
      <c r="E2090" s="309"/>
      <c r="F2090" s="24">
        <v>45839</v>
      </c>
      <c r="G2090" s="24">
        <v>46022</v>
      </c>
      <c r="H2090" s="346"/>
      <c r="I2090" s="106"/>
      <c r="J2090" s="106"/>
      <c r="K2090" s="211">
        <v>26.32</v>
      </c>
      <c r="L2090" s="211">
        <v>2628.74</v>
      </c>
      <c r="M2090" s="417"/>
    </row>
    <row r="2091" spans="1:13" outlineLevel="1">
      <c r="A2091" s="324"/>
      <c r="B2091" s="324"/>
      <c r="C2091" s="307"/>
      <c r="D2091" s="318"/>
      <c r="E2091" s="309"/>
      <c r="F2091" s="109">
        <v>45658</v>
      </c>
      <c r="G2091" s="109">
        <v>45838</v>
      </c>
      <c r="H2091" s="346"/>
      <c r="I2091" s="106"/>
      <c r="J2091" s="106"/>
      <c r="K2091" s="211">
        <v>22.48</v>
      </c>
      <c r="L2091" s="211">
        <v>2346.91</v>
      </c>
      <c r="M2091" s="416" t="s">
        <v>315</v>
      </c>
    </row>
    <row r="2092" spans="1:13" outlineLevel="1">
      <c r="A2092" s="324"/>
      <c r="B2092" s="324"/>
      <c r="C2092" s="307"/>
      <c r="D2092" s="318"/>
      <c r="E2092" s="309"/>
      <c r="F2092" s="24">
        <v>45839</v>
      </c>
      <c r="G2092" s="24">
        <v>46022</v>
      </c>
      <c r="H2092" s="346"/>
      <c r="I2092" s="106"/>
      <c r="J2092" s="106"/>
      <c r="K2092" s="211">
        <v>26.32</v>
      </c>
      <c r="L2092" s="211">
        <v>2748.23</v>
      </c>
      <c r="M2092" s="417"/>
    </row>
    <row r="2093" spans="1:13" outlineLevel="1">
      <c r="A2093" s="324"/>
      <c r="B2093" s="324"/>
      <c r="C2093" s="307"/>
      <c r="D2093" s="318"/>
      <c r="E2093" s="309"/>
      <c r="F2093" s="109">
        <v>45658</v>
      </c>
      <c r="G2093" s="109">
        <v>45838</v>
      </c>
      <c r="H2093" s="346"/>
      <c r="I2093" s="106"/>
      <c r="J2093" s="106"/>
      <c r="K2093" s="211">
        <v>22.48</v>
      </c>
      <c r="L2093" s="211">
        <v>2539.2800000000002</v>
      </c>
      <c r="M2093" s="416" t="s">
        <v>316</v>
      </c>
    </row>
    <row r="2094" spans="1:13" outlineLevel="1">
      <c r="A2094" s="324"/>
      <c r="B2094" s="324"/>
      <c r="C2094" s="307"/>
      <c r="D2094" s="318"/>
      <c r="E2094" s="309"/>
      <c r="F2094" s="24">
        <v>45839</v>
      </c>
      <c r="G2094" s="24">
        <v>46022</v>
      </c>
      <c r="H2094" s="346"/>
      <c r="I2094" s="106"/>
      <c r="J2094" s="106"/>
      <c r="K2094" s="211">
        <v>26.32</v>
      </c>
      <c r="L2094" s="211">
        <v>2973.5</v>
      </c>
      <c r="M2094" s="417"/>
    </row>
    <row r="2095" spans="1:13" outlineLevel="1">
      <c r="A2095" s="324"/>
      <c r="B2095" s="324"/>
      <c r="C2095" s="307"/>
      <c r="D2095" s="318"/>
      <c r="E2095" s="309"/>
      <c r="F2095" s="109">
        <v>45658</v>
      </c>
      <c r="G2095" s="109">
        <v>45838</v>
      </c>
      <c r="H2095" s="346"/>
      <c r="I2095" s="106"/>
      <c r="J2095" s="106"/>
      <c r="K2095" s="211">
        <v>22.48</v>
      </c>
      <c r="L2095" s="211">
        <v>2151.34</v>
      </c>
      <c r="M2095" s="416" t="s">
        <v>317</v>
      </c>
    </row>
    <row r="2096" spans="1:13" outlineLevel="1">
      <c r="A2096" s="324"/>
      <c r="B2096" s="324"/>
      <c r="C2096" s="307"/>
      <c r="D2096" s="318"/>
      <c r="E2096" s="309"/>
      <c r="F2096" s="24">
        <v>45839</v>
      </c>
      <c r="G2096" s="24">
        <v>46022</v>
      </c>
      <c r="H2096" s="346"/>
      <c r="I2096" s="106"/>
      <c r="J2096" s="106"/>
      <c r="K2096" s="211">
        <v>26.32</v>
      </c>
      <c r="L2096" s="211">
        <v>2519.2199999999998</v>
      </c>
      <c r="M2096" s="417"/>
    </row>
    <row r="2097" spans="1:13" outlineLevel="1">
      <c r="A2097" s="324"/>
      <c r="B2097" s="324"/>
      <c r="C2097" s="307"/>
      <c r="D2097" s="318"/>
      <c r="E2097" s="309"/>
      <c r="F2097" s="109">
        <v>45658</v>
      </c>
      <c r="G2097" s="109">
        <v>45838</v>
      </c>
      <c r="H2097" s="346"/>
      <c r="I2097" s="106"/>
      <c r="J2097" s="106"/>
      <c r="K2097" s="211">
        <v>22.48</v>
      </c>
      <c r="L2097" s="211">
        <v>2346.91</v>
      </c>
      <c r="M2097" s="416" t="s">
        <v>318</v>
      </c>
    </row>
    <row r="2098" spans="1:13" outlineLevel="1">
      <c r="A2098" s="321"/>
      <c r="B2098" s="321"/>
      <c r="C2098" s="308"/>
      <c r="D2098" s="318"/>
      <c r="E2098" s="305"/>
      <c r="F2098" s="24">
        <v>45839</v>
      </c>
      <c r="G2098" s="24">
        <v>46022</v>
      </c>
      <c r="H2098" s="346"/>
      <c r="I2098" s="106"/>
      <c r="J2098" s="106"/>
      <c r="K2098" s="211">
        <v>26.32</v>
      </c>
      <c r="L2098" s="211">
        <v>2748.23</v>
      </c>
      <c r="M2098" s="417"/>
    </row>
    <row r="2099" spans="1:13" outlineLevel="1">
      <c r="A2099" s="320" t="s">
        <v>20</v>
      </c>
      <c r="B2099" s="320" t="s">
        <v>33</v>
      </c>
      <c r="C2099" s="306" t="s">
        <v>32</v>
      </c>
      <c r="D2099" s="304">
        <v>45632</v>
      </c>
      <c r="E2099" s="304" t="s">
        <v>682</v>
      </c>
      <c r="F2099" s="23">
        <v>45658</v>
      </c>
      <c r="G2099" s="23">
        <v>45838</v>
      </c>
      <c r="H2099" s="346"/>
      <c r="I2099" s="49">
        <v>66.64</v>
      </c>
      <c r="J2099" s="46">
        <v>5573.66</v>
      </c>
      <c r="K2099" s="210"/>
      <c r="L2099" s="210"/>
      <c r="M2099" s="414" t="s">
        <v>890</v>
      </c>
    </row>
    <row r="2100" spans="1:13" outlineLevel="1">
      <c r="A2100" s="324"/>
      <c r="B2100" s="324"/>
      <c r="C2100" s="307"/>
      <c r="D2100" s="305"/>
      <c r="E2100" s="305"/>
      <c r="F2100" s="110">
        <v>45839</v>
      </c>
      <c r="G2100" s="110">
        <v>46022</v>
      </c>
      <c r="H2100" s="346"/>
      <c r="I2100" s="49">
        <v>66.64</v>
      </c>
      <c r="J2100" s="46">
        <v>5573.66</v>
      </c>
      <c r="K2100" s="106"/>
      <c r="L2100" s="106"/>
      <c r="M2100" s="415"/>
    </row>
    <row r="2101" spans="1:13" outlineLevel="1">
      <c r="A2101" s="324"/>
      <c r="B2101" s="324"/>
      <c r="C2101" s="307"/>
      <c r="D2101" s="318">
        <v>45646</v>
      </c>
      <c r="E2101" s="304" t="s">
        <v>681</v>
      </c>
      <c r="F2101" s="109">
        <v>45658</v>
      </c>
      <c r="G2101" s="109">
        <v>45838</v>
      </c>
      <c r="H2101" s="346"/>
      <c r="I2101" s="106"/>
      <c r="J2101" s="106"/>
      <c r="K2101" s="211">
        <v>46.15</v>
      </c>
      <c r="L2101" s="211">
        <v>2070.54</v>
      </c>
      <c r="M2101" s="416" t="s">
        <v>311</v>
      </c>
    </row>
    <row r="2102" spans="1:13" outlineLevel="1">
      <c r="A2102" s="324"/>
      <c r="B2102" s="324"/>
      <c r="C2102" s="307"/>
      <c r="D2102" s="318"/>
      <c r="E2102" s="309"/>
      <c r="F2102" s="24">
        <v>45839</v>
      </c>
      <c r="G2102" s="24">
        <v>46022</v>
      </c>
      <c r="H2102" s="346"/>
      <c r="I2102" s="106"/>
      <c r="J2102" s="106"/>
      <c r="K2102" s="211">
        <v>54.04</v>
      </c>
      <c r="L2102" s="211">
        <v>2424.6</v>
      </c>
      <c r="M2102" s="417"/>
    </row>
    <row r="2103" spans="1:13" outlineLevel="1">
      <c r="A2103" s="324"/>
      <c r="B2103" s="324"/>
      <c r="C2103" s="307"/>
      <c r="D2103" s="318"/>
      <c r="E2103" s="309"/>
      <c r="F2103" s="109">
        <v>45658</v>
      </c>
      <c r="G2103" s="109">
        <v>45838</v>
      </c>
      <c r="H2103" s="346"/>
      <c r="I2103" s="106"/>
      <c r="J2103" s="106"/>
      <c r="K2103" s="211">
        <v>46.15</v>
      </c>
      <c r="L2103" s="211">
        <v>2267.73</v>
      </c>
      <c r="M2103" s="416" t="s">
        <v>312</v>
      </c>
    </row>
    <row r="2104" spans="1:13" outlineLevel="1">
      <c r="A2104" s="324"/>
      <c r="B2104" s="324"/>
      <c r="C2104" s="307"/>
      <c r="D2104" s="318"/>
      <c r="E2104" s="309"/>
      <c r="F2104" s="24">
        <v>45839</v>
      </c>
      <c r="G2104" s="24">
        <v>46022</v>
      </c>
      <c r="H2104" s="346"/>
      <c r="I2104" s="106"/>
      <c r="J2104" s="106"/>
      <c r="K2104" s="211">
        <v>54.04</v>
      </c>
      <c r="L2104" s="211">
        <v>2655.51</v>
      </c>
      <c r="M2104" s="417"/>
    </row>
    <row r="2105" spans="1:13" outlineLevel="1">
      <c r="A2105" s="324"/>
      <c r="B2105" s="324"/>
      <c r="C2105" s="307"/>
      <c r="D2105" s="318"/>
      <c r="E2105" s="309"/>
      <c r="F2105" s="109">
        <v>45658</v>
      </c>
      <c r="G2105" s="109">
        <v>45838</v>
      </c>
      <c r="H2105" s="346"/>
      <c r="I2105" s="106"/>
      <c r="J2105" s="106"/>
      <c r="K2105" s="211">
        <v>46.15</v>
      </c>
      <c r="L2105" s="211">
        <v>1930.64</v>
      </c>
      <c r="M2105" s="416" t="s">
        <v>313</v>
      </c>
    </row>
    <row r="2106" spans="1:13" outlineLevel="1">
      <c r="A2106" s="324"/>
      <c r="B2106" s="324"/>
      <c r="C2106" s="307"/>
      <c r="D2106" s="318"/>
      <c r="E2106" s="309"/>
      <c r="F2106" s="24">
        <v>45839</v>
      </c>
      <c r="G2106" s="24">
        <v>46022</v>
      </c>
      <c r="H2106" s="346"/>
      <c r="I2106" s="106"/>
      <c r="J2106" s="106"/>
      <c r="K2106" s="211">
        <v>54.04</v>
      </c>
      <c r="L2106" s="211">
        <v>2260.7800000000002</v>
      </c>
      <c r="M2106" s="417"/>
    </row>
    <row r="2107" spans="1:13" outlineLevel="1">
      <c r="A2107" s="324"/>
      <c r="B2107" s="324"/>
      <c r="C2107" s="307"/>
      <c r="D2107" s="318"/>
      <c r="E2107" s="309"/>
      <c r="F2107" s="109">
        <v>45658</v>
      </c>
      <c r="G2107" s="109">
        <v>45838</v>
      </c>
      <c r="H2107" s="346"/>
      <c r="I2107" s="106"/>
      <c r="J2107" s="106"/>
      <c r="K2107" s="211">
        <v>46.15</v>
      </c>
      <c r="L2107" s="211">
        <v>2070.54</v>
      </c>
      <c r="M2107" s="416" t="s">
        <v>314</v>
      </c>
    </row>
    <row r="2108" spans="1:13" outlineLevel="1">
      <c r="A2108" s="324"/>
      <c r="B2108" s="324"/>
      <c r="C2108" s="307"/>
      <c r="D2108" s="318"/>
      <c r="E2108" s="309"/>
      <c r="F2108" s="24">
        <v>45839</v>
      </c>
      <c r="G2108" s="24">
        <v>46022</v>
      </c>
      <c r="H2108" s="346"/>
      <c r="I2108" s="106"/>
      <c r="J2108" s="106"/>
      <c r="K2108" s="211">
        <v>54.04</v>
      </c>
      <c r="L2108" s="211">
        <v>2424.6</v>
      </c>
      <c r="M2108" s="417"/>
    </row>
    <row r="2109" spans="1:13" outlineLevel="1">
      <c r="A2109" s="324"/>
      <c r="B2109" s="324"/>
      <c r="C2109" s="307"/>
      <c r="D2109" s="318"/>
      <c r="E2109" s="309"/>
      <c r="F2109" s="109">
        <v>45658</v>
      </c>
      <c r="G2109" s="109">
        <v>45838</v>
      </c>
      <c r="H2109" s="346"/>
      <c r="I2109" s="106"/>
      <c r="J2109" s="106"/>
      <c r="K2109" s="211">
        <v>46.15</v>
      </c>
      <c r="L2109" s="211">
        <v>2164.65</v>
      </c>
      <c r="M2109" s="416" t="s">
        <v>315</v>
      </c>
    </row>
    <row r="2110" spans="1:13" outlineLevel="1">
      <c r="A2110" s="324"/>
      <c r="B2110" s="324"/>
      <c r="C2110" s="307"/>
      <c r="D2110" s="318"/>
      <c r="E2110" s="309"/>
      <c r="F2110" s="24">
        <v>45839</v>
      </c>
      <c r="G2110" s="24">
        <v>46022</v>
      </c>
      <c r="H2110" s="346"/>
      <c r="I2110" s="106"/>
      <c r="J2110" s="106"/>
      <c r="K2110" s="211">
        <v>54.04</v>
      </c>
      <c r="L2110" s="211">
        <v>2543.81</v>
      </c>
      <c r="M2110" s="417"/>
    </row>
    <row r="2111" spans="1:13" outlineLevel="1">
      <c r="A2111" s="324"/>
      <c r="B2111" s="324"/>
      <c r="C2111" s="307"/>
      <c r="D2111" s="318"/>
      <c r="E2111" s="309"/>
      <c r="F2111" s="109">
        <v>45658</v>
      </c>
      <c r="G2111" s="109">
        <v>45838</v>
      </c>
      <c r="H2111" s="346"/>
      <c r="I2111" s="106"/>
      <c r="J2111" s="106"/>
      <c r="K2111" s="211">
        <v>46.15</v>
      </c>
      <c r="L2111" s="211">
        <v>2342.09</v>
      </c>
      <c r="M2111" s="416" t="s">
        <v>316</v>
      </c>
    </row>
    <row r="2112" spans="1:13" outlineLevel="1">
      <c r="A2112" s="324"/>
      <c r="B2112" s="324"/>
      <c r="C2112" s="307"/>
      <c r="D2112" s="318"/>
      <c r="E2112" s="309"/>
      <c r="F2112" s="24">
        <v>45839</v>
      </c>
      <c r="G2112" s="24">
        <v>46022</v>
      </c>
      <c r="H2112" s="346"/>
      <c r="I2112" s="106"/>
      <c r="J2112" s="106"/>
      <c r="K2112" s="211">
        <v>54.04</v>
      </c>
      <c r="L2112" s="211">
        <v>2742.59</v>
      </c>
      <c r="M2112" s="417"/>
    </row>
    <row r="2113" spans="1:13" outlineLevel="1">
      <c r="A2113" s="324"/>
      <c r="B2113" s="324"/>
      <c r="C2113" s="307"/>
      <c r="D2113" s="318"/>
      <c r="E2113" s="309"/>
      <c r="F2113" s="109">
        <v>45658</v>
      </c>
      <c r="G2113" s="109">
        <v>45838</v>
      </c>
      <c r="H2113" s="346"/>
      <c r="I2113" s="106"/>
      <c r="J2113" s="106"/>
      <c r="K2113" s="211">
        <v>46.15</v>
      </c>
      <c r="L2113" s="211">
        <v>1984.27</v>
      </c>
      <c r="M2113" s="416" t="s">
        <v>317</v>
      </c>
    </row>
    <row r="2114" spans="1:13" outlineLevel="1">
      <c r="A2114" s="324"/>
      <c r="B2114" s="324"/>
      <c r="C2114" s="307"/>
      <c r="D2114" s="318"/>
      <c r="E2114" s="309"/>
      <c r="F2114" s="24">
        <v>45839</v>
      </c>
      <c r="G2114" s="24">
        <v>46022</v>
      </c>
      <c r="H2114" s="346"/>
      <c r="I2114" s="106"/>
      <c r="J2114" s="106"/>
      <c r="K2114" s="211">
        <v>54.04</v>
      </c>
      <c r="L2114" s="211">
        <v>2323.58</v>
      </c>
      <c r="M2114" s="417"/>
    </row>
    <row r="2115" spans="1:13" outlineLevel="1">
      <c r="A2115" s="324"/>
      <c r="B2115" s="324"/>
      <c r="C2115" s="307"/>
      <c r="D2115" s="318"/>
      <c r="E2115" s="309"/>
      <c r="F2115" s="109">
        <v>45658</v>
      </c>
      <c r="G2115" s="109">
        <v>45838</v>
      </c>
      <c r="H2115" s="346"/>
      <c r="I2115" s="106"/>
      <c r="J2115" s="106"/>
      <c r="K2115" s="211">
        <v>46.15</v>
      </c>
      <c r="L2115" s="211">
        <v>2164.65</v>
      </c>
      <c r="M2115" s="416" t="s">
        <v>318</v>
      </c>
    </row>
    <row r="2116" spans="1:13" outlineLevel="1">
      <c r="A2116" s="321"/>
      <c r="B2116" s="321"/>
      <c r="C2116" s="307"/>
      <c r="D2116" s="318"/>
      <c r="E2116" s="305"/>
      <c r="F2116" s="24">
        <v>45839</v>
      </c>
      <c r="G2116" s="24">
        <v>46022</v>
      </c>
      <c r="H2116" s="346"/>
      <c r="I2116" s="106"/>
      <c r="J2116" s="106"/>
      <c r="K2116" s="211">
        <v>54.04</v>
      </c>
      <c r="L2116" s="211">
        <v>2534.81</v>
      </c>
      <c r="M2116" s="417"/>
    </row>
    <row r="2117" spans="1:13" outlineLevel="1">
      <c r="A2117" s="320" t="s">
        <v>20</v>
      </c>
      <c r="B2117" s="320" t="s">
        <v>34</v>
      </c>
      <c r="C2117" s="307"/>
      <c r="D2117" s="318">
        <v>45632</v>
      </c>
      <c r="E2117" s="318" t="s">
        <v>682</v>
      </c>
      <c r="F2117" s="23">
        <v>45658</v>
      </c>
      <c r="G2117" s="23">
        <v>45838</v>
      </c>
      <c r="H2117" s="346"/>
      <c r="I2117" s="49">
        <v>66.64</v>
      </c>
      <c r="J2117" s="46">
        <v>5573.66</v>
      </c>
      <c r="K2117" s="210"/>
      <c r="L2117" s="210"/>
      <c r="M2117" s="414" t="s">
        <v>890</v>
      </c>
    </row>
    <row r="2118" spans="1:13" outlineLevel="1">
      <c r="A2118" s="324"/>
      <c r="B2118" s="324"/>
      <c r="C2118" s="307"/>
      <c r="D2118" s="318"/>
      <c r="E2118" s="318"/>
      <c r="F2118" s="110">
        <v>45839</v>
      </c>
      <c r="G2118" s="110">
        <v>46022</v>
      </c>
      <c r="H2118" s="346"/>
      <c r="I2118" s="49">
        <v>66.64</v>
      </c>
      <c r="J2118" s="46">
        <v>5573.66</v>
      </c>
      <c r="K2118" s="106"/>
      <c r="L2118" s="106"/>
      <c r="M2118" s="415"/>
    </row>
    <row r="2119" spans="1:13" outlineLevel="1">
      <c r="A2119" s="324"/>
      <c r="B2119" s="324"/>
      <c r="C2119" s="307"/>
      <c r="D2119" s="318">
        <v>45646</v>
      </c>
      <c r="E2119" s="304" t="s">
        <v>681</v>
      </c>
      <c r="F2119" s="109">
        <v>45658</v>
      </c>
      <c r="G2119" s="109">
        <v>45838</v>
      </c>
      <c r="H2119" s="346"/>
      <c r="I2119" s="106"/>
      <c r="J2119" s="106"/>
      <c r="K2119" s="211">
        <v>47.43</v>
      </c>
      <c r="L2119" s="211">
        <v>2128.14</v>
      </c>
      <c r="M2119" s="416" t="s">
        <v>311</v>
      </c>
    </row>
    <row r="2120" spans="1:13" outlineLevel="1">
      <c r="A2120" s="324"/>
      <c r="B2120" s="324"/>
      <c r="C2120" s="307"/>
      <c r="D2120" s="318"/>
      <c r="E2120" s="309"/>
      <c r="F2120" s="24">
        <v>45839</v>
      </c>
      <c r="G2120" s="24">
        <v>46022</v>
      </c>
      <c r="H2120" s="346"/>
      <c r="I2120" s="106"/>
      <c r="J2120" s="106"/>
      <c r="K2120" s="211">
        <v>55.54</v>
      </c>
      <c r="L2120" s="211">
        <v>2492.0500000000002</v>
      </c>
      <c r="M2120" s="417"/>
    </row>
    <row r="2121" spans="1:13" outlineLevel="1">
      <c r="A2121" s="324"/>
      <c r="B2121" s="324"/>
      <c r="C2121" s="307"/>
      <c r="D2121" s="318"/>
      <c r="E2121" s="309"/>
      <c r="F2121" s="109">
        <v>45658</v>
      </c>
      <c r="G2121" s="109">
        <v>45838</v>
      </c>
      <c r="H2121" s="346"/>
      <c r="I2121" s="106"/>
      <c r="J2121" s="106"/>
      <c r="K2121" s="211">
        <v>47.43</v>
      </c>
      <c r="L2121" s="211">
        <v>2330.8200000000002</v>
      </c>
      <c r="M2121" s="416" t="s">
        <v>312</v>
      </c>
    </row>
    <row r="2122" spans="1:13" outlineLevel="1">
      <c r="A2122" s="324"/>
      <c r="B2122" s="324"/>
      <c r="C2122" s="307"/>
      <c r="D2122" s="318"/>
      <c r="E2122" s="309"/>
      <c r="F2122" s="24">
        <v>45839</v>
      </c>
      <c r="G2122" s="24">
        <v>46022</v>
      </c>
      <c r="H2122" s="346"/>
      <c r="I2122" s="106"/>
      <c r="J2122" s="106"/>
      <c r="K2122" s="211">
        <v>55.54</v>
      </c>
      <c r="L2122" s="211">
        <v>2729.39</v>
      </c>
      <c r="M2122" s="417"/>
    </row>
    <row r="2123" spans="1:13" outlineLevel="1">
      <c r="A2123" s="324"/>
      <c r="B2123" s="324"/>
      <c r="C2123" s="307"/>
      <c r="D2123" s="318"/>
      <c r="E2123" s="309"/>
      <c r="F2123" s="109">
        <v>45658</v>
      </c>
      <c r="G2123" s="109">
        <v>45838</v>
      </c>
      <c r="H2123" s="346"/>
      <c r="I2123" s="106"/>
      <c r="J2123" s="106"/>
      <c r="K2123" s="211">
        <v>47.43</v>
      </c>
      <c r="L2123" s="211">
        <v>1984.35</v>
      </c>
      <c r="M2123" s="416" t="s">
        <v>313</v>
      </c>
    </row>
    <row r="2124" spans="1:13" outlineLevel="1">
      <c r="A2124" s="324"/>
      <c r="B2124" s="324"/>
      <c r="C2124" s="307"/>
      <c r="D2124" s="318"/>
      <c r="E2124" s="309"/>
      <c r="F2124" s="24">
        <v>45839</v>
      </c>
      <c r="G2124" s="24">
        <v>46022</v>
      </c>
      <c r="H2124" s="346"/>
      <c r="I2124" s="106"/>
      <c r="J2124" s="106"/>
      <c r="K2124" s="211">
        <v>55.54</v>
      </c>
      <c r="L2124" s="211">
        <v>2323.67</v>
      </c>
      <c r="M2124" s="417"/>
    </row>
    <row r="2125" spans="1:13" outlineLevel="1">
      <c r="A2125" s="324"/>
      <c r="B2125" s="324"/>
      <c r="C2125" s="307"/>
      <c r="D2125" s="318"/>
      <c r="E2125" s="309"/>
      <c r="F2125" s="109">
        <v>45658</v>
      </c>
      <c r="G2125" s="109">
        <v>45838</v>
      </c>
      <c r="H2125" s="346"/>
      <c r="I2125" s="106"/>
      <c r="J2125" s="106"/>
      <c r="K2125" s="211">
        <v>47.43</v>
      </c>
      <c r="L2125" s="211">
        <v>2128.14</v>
      </c>
      <c r="M2125" s="416" t="s">
        <v>314</v>
      </c>
    </row>
    <row r="2126" spans="1:13" outlineLevel="1">
      <c r="A2126" s="324"/>
      <c r="B2126" s="324"/>
      <c r="C2126" s="307"/>
      <c r="D2126" s="318"/>
      <c r="E2126" s="309"/>
      <c r="F2126" s="24">
        <v>45839</v>
      </c>
      <c r="G2126" s="24">
        <v>46022</v>
      </c>
      <c r="H2126" s="346"/>
      <c r="I2126" s="106"/>
      <c r="J2126" s="106"/>
      <c r="K2126" s="211">
        <v>55.54</v>
      </c>
      <c r="L2126" s="211">
        <v>2492.0500000000002</v>
      </c>
      <c r="M2126" s="417"/>
    </row>
    <row r="2127" spans="1:13" outlineLevel="1">
      <c r="A2127" s="324"/>
      <c r="B2127" s="324"/>
      <c r="C2127" s="307"/>
      <c r="D2127" s="318"/>
      <c r="E2127" s="309"/>
      <c r="F2127" s="109">
        <v>45658</v>
      </c>
      <c r="G2127" s="109">
        <v>45838</v>
      </c>
      <c r="H2127" s="346"/>
      <c r="I2127" s="106"/>
      <c r="J2127" s="106"/>
      <c r="K2127" s="211">
        <v>47.43</v>
      </c>
      <c r="L2127" s="211">
        <v>2224.88</v>
      </c>
      <c r="M2127" s="416" t="s">
        <v>315</v>
      </c>
    </row>
    <row r="2128" spans="1:13" outlineLevel="1">
      <c r="A2128" s="324"/>
      <c r="B2128" s="324"/>
      <c r="C2128" s="307"/>
      <c r="D2128" s="318"/>
      <c r="E2128" s="309"/>
      <c r="F2128" s="24">
        <v>45839</v>
      </c>
      <c r="G2128" s="24">
        <v>46022</v>
      </c>
      <c r="H2128" s="346"/>
      <c r="I2128" s="106"/>
      <c r="J2128" s="106"/>
      <c r="K2128" s="211">
        <v>55.54</v>
      </c>
      <c r="L2128" s="211">
        <v>2605.33</v>
      </c>
      <c r="M2128" s="417"/>
    </row>
    <row r="2129" spans="1:13" outlineLevel="1">
      <c r="A2129" s="324"/>
      <c r="B2129" s="324"/>
      <c r="C2129" s="307"/>
      <c r="D2129" s="318"/>
      <c r="E2129" s="309"/>
      <c r="F2129" s="109">
        <v>45658</v>
      </c>
      <c r="G2129" s="109">
        <v>45838</v>
      </c>
      <c r="H2129" s="346"/>
      <c r="I2129" s="106"/>
      <c r="J2129" s="106"/>
      <c r="K2129" s="211">
        <v>47.43</v>
      </c>
      <c r="L2129" s="211">
        <v>2407.2399999999998</v>
      </c>
      <c r="M2129" s="416" t="s">
        <v>316</v>
      </c>
    </row>
    <row r="2130" spans="1:13" outlineLevel="1">
      <c r="A2130" s="324"/>
      <c r="B2130" s="324"/>
      <c r="C2130" s="307"/>
      <c r="D2130" s="318"/>
      <c r="E2130" s="309"/>
      <c r="F2130" s="24">
        <v>45839</v>
      </c>
      <c r="G2130" s="24">
        <v>46022</v>
      </c>
      <c r="H2130" s="346"/>
      <c r="I2130" s="106"/>
      <c r="J2130" s="106"/>
      <c r="K2130" s="211">
        <v>55.54</v>
      </c>
      <c r="L2130" s="211">
        <v>2818.88</v>
      </c>
      <c r="M2130" s="417"/>
    </row>
    <row r="2131" spans="1:13" outlineLevel="1">
      <c r="A2131" s="324"/>
      <c r="B2131" s="324"/>
      <c r="C2131" s="307"/>
      <c r="D2131" s="318"/>
      <c r="E2131" s="309"/>
      <c r="F2131" s="109">
        <v>45658</v>
      </c>
      <c r="G2131" s="109">
        <v>45838</v>
      </c>
      <c r="H2131" s="346"/>
      <c r="I2131" s="106"/>
      <c r="J2131" s="106"/>
      <c r="K2131" s="211">
        <v>47.43</v>
      </c>
      <c r="L2131" s="211">
        <v>2039.47</v>
      </c>
      <c r="M2131" s="416" t="s">
        <v>317</v>
      </c>
    </row>
    <row r="2132" spans="1:13" outlineLevel="1">
      <c r="A2132" s="324"/>
      <c r="B2132" s="324"/>
      <c r="C2132" s="307"/>
      <c r="D2132" s="318"/>
      <c r="E2132" s="309"/>
      <c r="F2132" s="24">
        <v>45839</v>
      </c>
      <c r="G2132" s="24">
        <v>46022</v>
      </c>
      <c r="H2132" s="346"/>
      <c r="I2132" s="106"/>
      <c r="J2132" s="106"/>
      <c r="K2132" s="211">
        <v>55.54</v>
      </c>
      <c r="L2132" s="211">
        <v>2388.2199999999998</v>
      </c>
      <c r="M2132" s="417"/>
    </row>
    <row r="2133" spans="1:13" outlineLevel="1">
      <c r="A2133" s="324"/>
      <c r="B2133" s="324"/>
      <c r="C2133" s="307"/>
      <c r="D2133" s="318"/>
      <c r="E2133" s="309"/>
      <c r="F2133" s="109">
        <v>45658</v>
      </c>
      <c r="G2133" s="109">
        <v>45838</v>
      </c>
      <c r="H2133" s="346"/>
      <c r="I2133" s="106"/>
      <c r="J2133" s="106"/>
      <c r="K2133" s="211">
        <v>47.43</v>
      </c>
      <c r="L2133" s="211">
        <v>2224.88</v>
      </c>
      <c r="M2133" s="416" t="s">
        <v>318</v>
      </c>
    </row>
    <row r="2134" spans="1:13" outlineLevel="1">
      <c r="A2134" s="321"/>
      <c r="B2134" s="321"/>
      <c r="C2134" s="307"/>
      <c r="D2134" s="318"/>
      <c r="E2134" s="305"/>
      <c r="F2134" s="24">
        <v>45839</v>
      </c>
      <c r="G2134" s="24">
        <v>46022</v>
      </c>
      <c r="H2134" s="346"/>
      <c r="I2134" s="106"/>
      <c r="J2134" s="106"/>
      <c r="K2134" s="211">
        <v>55.54</v>
      </c>
      <c r="L2134" s="211">
        <v>2605.33</v>
      </c>
      <c r="M2134" s="417"/>
    </row>
    <row r="2135" spans="1:13" outlineLevel="1">
      <c r="A2135" s="320" t="s">
        <v>20</v>
      </c>
      <c r="B2135" s="320" t="s">
        <v>37</v>
      </c>
      <c r="C2135" s="306" t="s">
        <v>36</v>
      </c>
      <c r="D2135" s="318">
        <v>45646</v>
      </c>
      <c r="E2135" s="318" t="s">
        <v>828</v>
      </c>
      <c r="F2135" s="23">
        <v>45658</v>
      </c>
      <c r="G2135" s="23">
        <v>45838</v>
      </c>
      <c r="H2135" s="346"/>
      <c r="I2135" s="49">
        <v>68.949479701492535</v>
      </c>
      <c r="J2135" s="46">
        <v>4330.7266885120071</v>
      </c>
      <c r="K2135" s="210"/>
      <c r="L2135" s="210"/>
      <c r="M2135" s="414" t="s">
        <v>890</v>
      </c>
    </row>
    <row r="2136" spans="1:13" outlineLevel="1">
      <c r="A2136" s="324"/>
      <c r="B2136" s="324"/>
      <c r="C2136" s="307"/>
      <c r="D2136" s="318"/>
      <c r="E2136" s="318"/>
      <c r="F2136" s="110">
        <v>45839</v>
      </c>
      <c r="G2136" s="110">
        <v>46022</v>
      </c>
      <c r="H2136" s="346"/>
      <c r="I2136" s="49">
        <v>77.36</v>
      </c>
      <c r="J2136" s="46">
        <v>5455.32</v>
      </c>
      <c r="K2136" s="106"/>
      <c r="L2136" s="106"/>
      <c r="M2136" s="415"/>
    </row>
    <row r="2137" spans="1:13" outlineLevel="1">
      <c r="A2137" s="324"/>
      <c r="B2137" s="324"/>
      <c r="C2137" s="307"/>
      <c r="D2137" s="318">
        <v>45646</v>
      </c>
      <c r="E2137" s="304" t="s">
        <v>681</v>
      </c>
      <c r="F2137" s="109">
        <v>45658</v>
      </c>
      <c r="G2137" s="109">
        <v>45838</v>
      </c>
      <c r="H2137" s="346"/>
      <c r="I2137" s="106"/>
      <c r="J2137" s="106"/>
      <c r="K2137" s="49">
        <v>38.700000000000003</v>
      </c>
      <c r="L2137" s="46">
        <v>2037.4</v>
      </c>
      <c r="M2137" s="412" t="s">
        <v>311</v>
      </c>
    </row>
    <row r="2138" spans="1:13" outlineLevel="1">
      <c r="A2138" s="324"/>
      <c r="B2138" s="324"/>
      <c r="C2138" s="307"/>
      <c r="D2138" s="318"/>
      <c r="E2138" s="309"/>
      <c r="F2138" s="24">
        <v>45839</v>
      </c>
      <c r="G2138" s="24">
        <v>46022</v>
      </c>
      <c r="H2138" s="346"/>
      <c r="I2138" s="106"/>
      <c r="J2138" s="106"/>
      <c r="K2138" s="49">
        <v>45.31</v>
      </c>
      <c r="L2138" s="46">
        <v>2385.8000000000002</v>
      </c>
      <c r="M2138" s="413"/>
    </row>
    <row r="2139" spans="1:13" outlineLevel="1">
      <c r="A2139" s="324"/>
      <c r="B2139" s="324"/>
      <c r="C2139" s="307"/>
      <c r="D2139" s="318"/>
      <c r="E2139" s="309"/>
      <c r="F2139" s="109">
        <v>45658</v>
      </c>
      <c r="G2139" s="109">
        <v>45838</v>
      </c>
      <c r="H2139" s="346"/>
      <c r="I2139" s="106"/>
      <c r="J2139" s="106"/>
      <c r="K2139" s="49">
        <v>38.700000000000003</v>
      </c>
      <c r="L2139" s="46">
        <v>2231.44</v>
      </c>
      <c r="M2139" s="412" t="s">
        <v>312</v>
      </c>
    </row>
    <row r="2140" spans="1:13" outlineLevel="1">
      <c r="A2140" s="324"/>
      <c r="B2140" s="324"/>
      <c r="C2140" s="307"/>
      <c r="D2140" s="318"/>
      <c r="E2140" s="309"/>
      <c r="F2140" s="24">
        <v>45839</v>
      </c>
      <c r="G2140" s="24">
        <v>46022</v>
      </c>
      <c r="H2140" s="346"/>
      <c r="I2140" s="106"/>
      <c r="J2140" s="106"/>
      <c r="K2140" s="49">
        <v>45.31</v>
      </c>
      <c r="L2140" s="46">
        <v>2613.02</v>
      </c>
      <c r="M2140" s="413"/>
    </row>
    <row r="2141" spans="1:13" outlineLevel="1">
      <c r="A2141" s="324"/>
      <c r="B2141" s="324"/>
      <c r="C2141" s="307"/>
      <c r="D2141" s="318"/>
      <c r="E2141" s="309"/>
      <c r="F2141" s="109">
        <v>45658</v>
      </c>
      <c r="G2141" s="109">
        <v>45838</v>
      </c>
      <c r="H2141" s="346"/>
      <c r="I2141" s="106"/>
      <c r="J2141" s="106"/>
      <c r="K2141" s="49">
        <v>38.700000000000003</v>
      </c>
      <c r="L2141" s="46">
        <v>1899.74</v>
      </c>
      <c r="M2141" s="412" t="s">
        <v>313</v>
      </c>
    </row>
    <row r="2142" spans="1:13" outlineLevel="1">
      <c r="A2142" s="324"/>
      <c r="B2142" s="324"/>
      <c r="C2142" s="307"/>
      <c r="D2142" s="318"/>
      <c r="E2142" s="309"/>
      <c r="F2142" s="24">
        <v>45839</v>
      </c>
      <c r="G2142" s="24">
        <v>46022</v>
      </c>
      <c r="H2142" s="346"/>
      <c r="I2142" s="106"/>
      <c r="J2142" s="106"/>
      <c r="K2142" s="49">
        <v>45.31</v>
      </c>
      <c r="L2142" s="46">
        <v>2224.6</v>
      </c>
      <c r="M2142" s="413"/>
    </row>
    <row r="2143" spans="1:13" outlineLevel="1">
      <c r="A2143" s="324"/>
      <c r="B2143" s="324"/>
      <c r="C2143" s="307"/>
      <c r="D2143" s="318"/>
      <c r="E2143" s="309"/>
      <c r="F2143" s="109">
        <v>45658</v>
      </c>
      <c r="G2143" s="109">
        <v>45838</v>
      </c>
      <c r="H2143" s="346"/>
      <c r="I2143" s="106"/>
      <c r="J2143" s="106"/>
      <c r="K2143" s="49">
        <v>38.700000000000003</v>
      </c>
      <c r="L2143" s="46">
        <v>2037.4</v>
      </c>
      <c r="M2143" s="412" t="s">
        <v>314</v>
      </c>
    </row>
    <row r="2144" spans="1:13" outlineLevel="1">
      <c r="A2144" s="324"/>
      <c r="B2144" s="324"/>
      <c r="C2144" s="307"/>
      <c r="D2144" s="318"/>
      <c r="E2144" s="309"/>
      <c r="F2144" s="24">
        <v>45839</v>
      </c>
      <c r="G2144" s="24">
        <v>46022</v>
      </c>
      <c r="H2144" s="346"/>
      <c r="I2144" s="106"/>
      <c r="J2144" s="106"/>
      <c r="K2144" s="49">
        <v>45.31</v>
      </c>
      <c r="L2144" s="46">
        <v>2385.8000000000002</v>
      </c>
      <c r="M2144" s="413"/>
    </row>
    <row r="2145" spans="1:13" outlineLevel="1">
      <c r="A2145" s="324"/>
      <c r="B2145" s="324"/>
      <c r="C2145" s="307"/>
      <c r="D2145" s="318"/>
      <c r="E2145" s="309"/>
      <c r="F2145" s="109">
        <v>45658</v>
      </c>
      <c r="G2145" s="109">
        <v>45838</v>
      </c>
      <c r="H2145" s="346"/>
      <c r="I2145" s="106"/>
      <c r="J2145" s="106"/>
      <c r="K2145" s="49">
        <v>38.700000000000003</v>
      </c>
      <c r="L2145" s="46">
        <v>2130.0100000000002</v>
      </c>
      <c r="M2145" s="412" t="s">
        <v>315</v>
      </c>
    </row>
    <row r="2146" spans="1:13" outlineLevel="1">
      <c r="A2146" s="324"/>
      <c r="B2146" s="324"/>
      <c r="C2146" s="307"/>
      <c r="D2146" s="318"/>
      <c r="E2146" s="309"/>
      <c r="F2146" s="24">
        <v>45839</v>
      </c>
      <c r="G2146" s="24">
        <v>46022</v>
      </c>
      <c r="H2146" s="346"/>
      <c r="I2146" s="106"/>
      <c r="J2146" s="106"/>
      <c r="K2146" s="49">
        <v>45.31</v>
      </c>
      <c r="L2146" s="46">
        <v>2494.2399999999998</v>
      </c>
      <c r="M2146" s="413"/>
    </row>
    <row r="2147" spans="1:13" outlineLevel="1">
      <c r="A2147" s="324"/>
      <c r="B2147" s="324"/>
      <c r="C2147" s="307"/>
      <c r="D2147" s="318"/>
      <c r="E2147" s="309"/>
      <c r="F2147" s="109">
        <v>45658</v>
      </c>
      <c r="G2147" s="109">
        <v>45838</v>
      </c>
      <c r="H2147" s="346"/>
      <c r="I2147" s="106"/>
      <c r="J2147" s="106"/>
      <c r="K2147" s="49">
        <v>38.700000000000003</v>
      </c>
      <c r="L2147" s="46">
        <v>2304.61</v>
      </c>
      <c r="M2147" s="412" t="s">
        <v>316</v>
      </c>
    </row>
    <row r="2148" spans="1:13" outlineLevel="1">
      <c r="A2148" s="324"/>
      <c r="B2148" s="324"/>
      <c r="C2148" s="307"/>
      <c r="D2148" s="318"/>
      <c r="E2148" s="309"/>
      <c r="F2148" s="24">
        <v>45839</v>
      </c>
      <c r="G2148" s="24">
        <v>46022</v>
      </c>
      <c r="H2148" s="346"/>
      <c r="I2148" s="106"/>
      <c r="J2148" s="106"/>
      <c r="K2148" s="49">
        <v>45.31</v>
      </c>
      <c r="L2148" s="46">
        <v>2698.7</v>
      </c>
      <c r="M2148" s="413"/>
    </row>
    <row r="2149" spans="1:13" outlineLevel="1">
      <c r="A2149" s="324"/>
      <c r="B2149" s="324"/>
      <c r="C2149" s="307"/>
      <c r="D2149" s="318"/>
      <c r="E2149" s="309"/>
      <c r="F2149" s="109">
        <v>45658</v>
      </c>
      <c r="G2149" s="109">
        <v>45838</v>
      </c>
      <c r="H2149" s="346"/>
      <c r="I2149" s="106"/>
      <c r="J2149" s="106"/>
      <c r="K2149" s="49">
        <v>38.700000000000003</v>
      </c>
      <c r="L2149" s="46">
        <v>1952.51</v>
      </c>
      <c r="M2149" s="412" t="s">
        <v>317</v>
      </c>
    </row>
    <row r="2150" spans="1:13" outlineLevel="1">
      <c r="A2150" s="324"/>
      <c r="B2150" s="324"/>
      <c r="C2150" s="307"/>
      <c r="D2150" s="318"/>
      <c r="E2150" s="309"/>
      <c r="F2150" s="24">
        <v>45839</v>
      </c>
      <c r="G2150" s="24">
        <v>46022</v>
      </c>
      <c r="H2150" s="346"/>
      <c r="I2150" s="106"/>
      <c r="J2150" s="106"/>
      <c r="K2150" s="49">
        <v>45.31</v>
      </c>
      <c r="L2150" s="46">
        <v>2286.39</v>
      </c>
      <c r="M2150" s="413"/>
    </row>
    <row r="2151" spans="1:13" outlineLevel="1">
      <c r="A2151" s="324"/>
      <c r="B2151" s="324"/>
      <c r="C2151" s="307"/>
      <c r="D2151" s="318"/>
      <c r="E2151" s="309"/>
      <c r="F2151" s="109">
        <v>45658</v>
      </c>
      <c r="G2151" s="109">
        <v>45838</v>
      </c>
      <c r="H2151" s="346"/>
      <c r="I2151" s="106"/>
      <c r="J2151" s="106"/>
      <c r="K2151" s="49">
        <v>38.700000000000003</v>
      </c>
      <c r="L2151" s="46">
        <v>2130.0100000000002</v>
      </c>
      <c r="M2151" s="412" t="s">
        <v>318</v>
      </c>
    </row>
    <row r="2152" spans="1:13" outlineLevel="1">
      <c r="A2152" s="321"/>
      <c r="B2152" s="321"/>
      <c r="C2152" s="307"/>
      <c r="D2152" s="318"/>
      <c r="E2152" s="305"/>
      <c r="F2152" s="24">
        <v>45839</v>
      </c>
      <c r="G2152" s="24">
        <v>46022</v>
      </c>
      <c r="H2152" s="346"/>
      <c r="I2152" s="106"/>
      <c r="J2152" s="106"/>
      <c r="K2152" s="49">
        <v>45.31</v>
      </c>
      <c r="L2152" s="46">
        <v>2494.2399999999998</v>
      </c>
      <c r="M2152" s="413"/>
    </row>
    <row r="2153" spans="1:13" outlineLevel="1">
      <c r="A2153" s="320" t="s">
        <v>20</v>
      </c>
      <c r="B2153" s="320" t="s">
        <v>35</v>
      </c>
      <c r="C2153" s="307"/>
      <c r="D2153" s="318">
        <v>45646</v>
      </c>
      <c r="E2153" s="318" t="s">
        <v>828</v>
      </c>
      <c r="F2153" s="23">
        <v>45658</v>
      </c>
      <c r="G2153" s="23">
        <v>45838</v>
      </c>
      <c r="H2153" s="346"/>
      <c r="I2153" s="49">
        <v>68.949479701492535</v>
      </c>
      <c r="J2153" s="46">
        <v>4330.7266885120071</v>
      </c>
      <c r="K2153" s="106"/>
      <c r="L2153" s="106"/>
      <c r="M2153" s="414" t="s">
        <v>66</v>
      </c>
    </row>
    <row r="2154" spans="1:13" outlineLevel="1">
      <c r="A2154" s="324"/>
      <c r="B2154" s="324"/>
      <c r="C2154" s="307"/>
      <c r="D2154" s="318"/>
      <c r="E2154" s="318"/>
      <c r="F2154" s="110">
        <v>45839</v>
      </c>
      <c r="G2154" s="110">
        <v>46022</v>
      </c>
      <c r="H2154" s="346"/>
      <c r="I2154" s="49">
        <v>77.36</v>
      </c>
      <c r="J2154" s="46">
        <v>5455.32</v>
      </c>
      <c r="K2154" s="106"/>
      <c r="L2154" s="106"/>
      <c r="M2154" s="415"/>
    </row>
    <row r="2155" spans="1:13" outlineLevel="1">
      <c r="A2155" s="324"/>
      <c r="B2155" s="324"/>
      <c r="C2155" s="307"/>
      <c r="D2155" s="318">
        <v>45646</v>
      </c>
      <c r="E2155" s="304" t="s">
        <v>681</v>
      </c>
      <c r="F2155" s="109">
        <v>45658</v>
      </c>
      <c r="G2155" s="109">
        <v>45838</v>
      </c>
      <c r="H2155" s="346"/>
      <c r="I2155" s="106"/>
      <c r="J2155" s="106"/>
      <c r="K2155" s="49">
        <v>45.53</v>
      </c>
      <c r="L2155" s="46">
        <v>2396.04</v>
      </c>
      <c r="M2155" s="412" t="s">
        <v>311</v>
      </c>
    </row>
    <row r="2156" spans="1:13" outlineLevel="1">
      <c r="A2156" s="324"/>
      <c r="B2156" s="324"/>
      <c r="C2156" s="307"/>
      <c r="D2156" s="318"/>
      <c r="E2156" s="309"/>
      <c r="F2156" s="24">
        <v>45839</v>
      </c>
      <c r="G2156" s="24">
        <v>46022</v>
      </c>
      <c r="H2156" s="346"/>
      <c r="I2156" s="106"/>
      <c r="J2156" s="106"/>
      <c r="K2156" s="49">
        <v>53.31</v>
      </c>
      <c r="L2156" s="46">
        <v>2805.76</v>
      </c>
      <c r="M2156" s="413"/>
    </row>
    <row r="2157" spans="1:13" outlineLevel="1">
      <c r="A2157" s="324"/>
      <c r="B2157" s="324"/>
      <c r="C2157" s="307"/>
      <c r="D2157" s="318"/>
      <c r="E2157" s="309"/>
      <c r="F2157" s="109">
        <v>45658</v>
      </c>
      <c r="G2157" s="109">
        <v>45838</v>
      </c>
      <c r="H2157" s="346"/>
      <c r="I2157" s="106"/>
      <c r="J2157" s="106"/>
      <c r="K2157" s="49">
        <v>45.53</v>
      </c>
      <c r="L2157" s="46">
        <v>2624.23</v>
      </c>
      <c r="M2157" s="412" t="s">
        <v>312</v>
      </c>
    </row>
    <row r="2158" spans="1:13" outlineLevel="1">
      <c r="A2158" s="324"/>
      <c r="B2158" s="324"/>
      <c r="C2158" s="307"/>
      <c r="D2158" s="318"/>
      <c r="E2158" s="309"/>
      <c r="F2158" s="24">
        <v>45839</v>
      </c>
      <c r="G2158" s="24">
        <v>46022</v>
      </c>
      <c r="H2158" s="346"/>
      <c r="I2158" s="106"/>
      <c r="J2158" s="106"/>
      <c r="K2158" s="49">
        <v>53.31</v>
      </c>
      <c r="L2158" s="46">
        <v>3072.97</v>
      </c>
      <c r="M2158" s="413"/>
    </row>
    <row r="2159" spans="1:13" outlineLevel="1">
      <c r="A2159" s="324"/>
      <c r="B2159" s="324"/>
      <c r="C2159" s="307"/>
      <c r="D2159" s="318"/>
      <c r="E2159" s="309"/>
      <c r="F2159" s="109">
        <v>45658</v>
      </c>
      <c r="G2159" s="109">
        <v>45838</v>
      </c>
      <c r="H2159" s="346"/>
      <c r="I2159" s="106"/>
      <c r="J2159" s="106"/>
      <c r="K2159" s="49">
        <v>45.53</v>
      </c>
      <c r="L2159" s="46">
        <v>2234.14</v>
      </c>
      <c r="M2159" s="412" t="s">
        <v>313</v>
      </c>
    </row>
    <row r="2160" spans="1:13" outlineLevel="1">
      <c r="A2160" s="324"/>
      <c r="B2160" s="324"/>
      <c r="C2160" s="307"/>
      <c r="D2160" s="318"/>
      <c r="E2160" s="309"/>
      <c r="F2160" s="24">
        <v>45839</v>
      </c>
      <c r="G2160" s="24">
        <v>46022</v>
      </c>
      <c r="H2160" s="346"/>
      <c r="I2160" s="106"/>
      <c r="J2160" s="106"/>
      <c r="K2160" s="49">
        <v>53.31</v>
      </c>
      <c r="L2160" s="46">
        <v>2616.1799999999998</v>
      </c>
      <c r="M2160" s="413"/>
    </row>
    <row r="2161" spans="1:13" outlineLevel="1">
      <c r="A2161" s="324"/>
      <c r="B2161" s="324"/>
      <c r="C2161" s="307"/>
      <c r="D2161" s="318"/>
      <c r="E2161" s="309"/>
      <c r="F2161" s="109">
        <v>45658</v>
      </c>
      <c r="G2161" s="109">
        <v>45838</v>
      </c>
      <c r="H2161" s="346"/>
      <c r="I2161" s="106"/>
      <c r="J2161" s="106"/>
      <c r="K2161" s="49">
        <v>45.53</v>
      </c>
      <c r="L2161" s="46">
        <v>2396.04</v>
      </c>
      <c r="M2161" s="412" t="s">
        <v>314</v>
      </c>
    </row>
    <row r="2162" spans="1:13" outlineLevel="1">
      <c r="A2162" s="324"/>
      <c r="B2162" s="324"/>
      <c r="C2162" s="307"/>
      <c r="D2162" s="318"/>
      <c r="E2162" s="309"/>
      <c r="F2162" s="24">
        <v>45839</v>
      </c>
      <c r="G2162" s="24">
        <v>46022</v>
      </c>
      <c r="H2162" s="346"/>
      <c r="I2162" s="106"/>
      <c r="J2162" s="106"/>
      <c r="K2162" s="49">
        <v>53.31</v>
      </c>
      <c r="L2162" s="46">
        <v>2805.76</v>
      </c>
      <c r="M2162" s="413"/>
    </row>
    <row r="2163" spans="1:13" outlineLevel="1">
      <c r="A2163" s="324"/>
      <c r="B2163" s="324"/>
      <c r="C2163" s="307"/>
      <c r="D2163" s="318"/>
      <c r="E2163" s="309"/>
      <c r="F2163" s="109">
        <v>45658</v>
      </c>
      <c r="G2163" s="109">
        <v>45838</v>
      </c>
      <c r="H2163" s="346"/>
      <c r="I2163" s="106"/>
      <c r="J2163" s="106"/>
      <c r="K2163" s="49">
        <v>45.53</v>
      </c>
      <c r="L2163" s="46">
        <v>2504.9499999999998</v>
      </c>
      <c r="M2163" s="412" t="s">
        <v>315</v>
      </c>
    </row>
    <row r="2164" spans="1:13" outlineLevel="1">
      <c r="A2164" s="324"/>
      <c r="B2164" s="324"/>
      <c r="C2164" s="307"/>
      <c r="D2164" s="318"/>
      <c r="E2164" s="309"/>
      <c r="F2164" s="24">
        <v>45839</v>
      </c>
      <c r="G2164" s="24">
        <v>46022</v>
      </c>
      <c r="H2164" s="346"/>
      <c r="I2164" s="106"/>
      <c r="J2164" s="106"/>
      <c r="K2164" s="49">
        <v>53.31</v>
      </c>
      <c r="L2164" s="46">
        <v>2933.3</v>
      </c>
      <c r="M2164" s="413"/>
    </row>
    <row r="2165" spans="1:13" outlineLevel="1">
      <c r="A2165" s="324"/>
      <c r="B2165" s="324"/>
      <c r="C2165" s="307"/>
      <c r="D2165" s="318"/>
      <c r="E2165" s="309"/>
      <c r="F2165" s="109">
        <v>45658</v>
      </c>
      <c r="G2165" s="109">
        <v>45838</v>
      </c>
      <c r="H2165" s="346"/>
      <c r="I2165" s="106"/>
      <c r="J2165" s="106"/>
      <c r="K2165" s="49">
        <v>45.53</v>
      </c>
      <c r="L2165" s="46">
        <v>2710.27</v>
      </c>
      <c r="M2165" s="412" t="s">
        <v>316</v>
      </c>
    </row>
    <row r="2166" spans="1:13" outlineLevel="1">
      <c r="A2166" s="324"/>
      <c r="B2166" s="324"/>
      <c r="C2166" s="307"/>
      <c r="D2166" s="318"/>
      <c r="E2166" s="309"/>
      <c r="F2166" s="24">
        <v>45839</v>
      </c>
      <c r="G2166" s="24">
        <v>46022</v>
      </c>
      <c r="H2166" s="346"/>
      <c r="I2166" s="106"/>
      <c r="J2166" s="106"/>
      <c r="K2166" s="49">
        <v>53.31</v>
      </c>
      <c r="L2166" s="46">
        <v>3173.73</v>
      </c>
      <c r="M2166" s="413"/>
    </row>
    <row r="2167" spans="1:13" outlineLevel="1">
      <c r="A2167" s="324"/>
      <c r="B2167" s="324"/>
      <c r="C2167" s="307"/>
      <c r="D2167" s="318"/>
      <c r="E2167" s="309"/>
      <c r="F2167" s="109">
        <v>45658</v>
      </c>
      <c r="G2167" s="109">
        <v>45838</v>
      </c>
      <c r="H2167" s="346"/>
      <c r="I2167" s="106"/>
      <c r="J2167" s="106"/>
      <c r="K2167" s="49">
        <v>45.53</v>
      </c>
      <c r="L2167" s="46">
        <v>2296.1999999999998</v>
      </c>
      <c r="M2167" s="412" t="s">
        <v>317</v>
      </c>
    </row>
    <row r="2168" spans="1:13" outlineLevel="1">
      <c r="A2168" s="324"/>
      <c r="B2168" s="324"/>
      <c r="C2168" s="307"/>
      <c r="D2168" s="318"/>
      <c r="E2168" s="309"/>
      <c r="F2168" s="24">
        <v>45839</v>
      </c>
      <c r="G2168" s="24">
        <v>46022</v>
      </c>
      <c r="H2168" s="346"/>
      <c r="I2168" s="106"/>
      <c r="J2168" s="106"/>
      <c r="K2168" s="49">
        <v>53.31</v>
      </c>
      <c r="L2168" s="46">
        <v>2688.85</v>
      </c>
      <c r="M2168" s="413"/>
    </row>
    <row r="2169" spans="1:13" outlineLevel="1">
      <c r="A2169" s="324"/>
      <c r="B2169" s="324"/>
      <c r="C2169" s="307"/>
      <c r="D2169" s="318"/>
      <c r="E2169" s="309"/>
      <c r="F2169" s="109">
        <v>45658</v>
      </c>
      <c r="G2169" s="109">
        <v>45838</v>
      </c>
      <c r="H2169" s="346"/>
      <c r="I2169" s="106"/>
      <c r="J2169" s="106"/>
      <c r="K2169" s="49">
        <v>45.53</v>
      </c>
      <c r="L2169" s="46">
        <v>2504.9499999999998</v>
      </c>
      <c r="M2169" s="412" t="s">
        <v>318</v>
      </c>
    </row>
    <row r="2170" spans="1:13" outlineLevel="1">
      <c r="A2170" s="321"/>
      <c r="B2170" s="321"/>
      <c r="C2170" s="308"/>
      <c r="D2170" s="318"/>
      <c r="E2170" s="305"/>
      <c r="F2170" s="24">
        <v>45839</v>
      </c>
      <c r="G2170" s="24">
        <v>46022</v>
      </c>
      <c r="H2170" s="346"/>
      <c r="I2170" s="106"/>
      <c r="J2170" s="106"/>
      <c r="K2170" s="49">
        <v>53.31</v>
      </c>
      <c r="L2170" s="46">
        <v>2933.3</v>
      </c>
      <c r="M2170" s="413"/>
    </row>
    <row r="2171" spans="1:13" outlineLevel="1">
      <c r="A2171" s="320" t="s">
        <v>20</v>
      </c>
      <c r="B2171" s="320" t="s">
        <v>25</v>
      </c>
      <c r="C2171" s="306" t="s">
        <v>242</v>
      </c>
      <c r="D2171" s="304">
        <v>45635</v>
      </c>
      <c r="E2171" s="304" t="s">
        <v>829</v>
      </c>
      <c r="F2171" s="23">
        <v>45658</v>
      </c>
      <c r="G2171" s="23">
        <v>45838</v>
      </c>
      <c r="H2171" s="346"/>
      <c r="I2171" s="49">
        <v>350.609734</v>
      </c>
      <c r="J2171" s="46">
        <v>6628.13</v>
      </c>
      <c r="K2171" s="106"/>
      <c r="L2171" s="106"/>
      <c r="M2171" s="414"/>
    </row>
    <row r="2172" spans="1:13" outlineLevel="1">
      <c r="A2172" s="321"/>
      <c r="B2172" s="321"/>
      <c r="C2172" s="308"/>
      <c r="D2172" s="305"/>
      <c r="E2172" s="305"/>
      <c r="F2172" s="110">
        <v>45839</v>
      </c>
      <c r="G2172" s="110">
        <v>46022</v>
      </c>
      <c r="H2172" s="346"/>
      <c r="I2172" s="49">
        <v>368.38</v>
      </c>
      <c r="J2172" s="46">
        <v>6628.13</v>
      </c>
      <c r="K2172" s="106"/>
      <c r="L2172" s="106"/>
      <c r="M2172" s="415"/>
    </row>
    <row r="2173" spans="1:13" s="6" customFormat="1">
      <c r="A2173" s="26">
        <v>9</v>
      </c>
      <c r="B2173" s="4" t="s">
        <v>134</v>
      </c>
      <c r="C2173" s="27"/>
      <c r="D2173" s="28"/>
      <c r="E2173" s="28"/>
      <c r="F2173" s="28"/>
      <c r="G2173" s="28"/>
      <c r="H2173" s="28"/>
      <c r="I2173" s="28"/>
      <c r="J2173" s="28"/>
      <c r="K2173" s="29"/>
      <c r="L2173" s="29"/>
      <c r="M2173" s="33"/>
    </row>
    <row r="2174" spans="1:13" outlineLevel="1">
      <c r="A2174" s="320" t="s">
        <v>56</v>
      </c>
      <c r="B2174" s="320" t="s">
        <v>70</v>
      </c>
      <c r="C2174" s="306" t="s">
        <v>325</v>
      </c>
      <c r="D2174" s="318">
        <v>45646</v>
      </c>
      <c r="E2174" s="318" t="s">
        <v>550</v>
      </c>
      <c r="F2174" s="23">
        <v>45658</v>
      </c>
      <c r="G2174" s="23">
        <v>45838</v>
      </c>
      <c r="H2174" s="336"/>
      <c r="I2174" s="49">
        <v>32.94</v>
      </c>
      <c r="J2174" s="46">
        <v>4414.03</v>
      </c>
      <c r="K2174" s="152"/>
      <c r="L2174" s="152"/>
      <c r="M2174" s="414"/>
    </row>
    <row r="2175" spans="1:13" outlineLevel="1">
      <c r="A2175" s="324"/>
      <c r="B2175" s="324"/>
      <c r="C2175" s="307"/>
      <c r="D2175" s="318"/>
      <c r="E2175" s="318"/>
      <c r="F2175" s="110">
        <v>45839</v>
      </c>
      <c r="G2175" s="110">
        <v>46022</v>
      </c>
      <c r="H2175" s="337"/>
      <c r="I2175" s="49">
        <v>34.090000000000003</v>
      </c>
      <c r="J2175" s="46">
        <v>4870.8900000000003</v>
      </c>
      <c r="K2175" s="152"/>
      <c r="L2175" s="152"/>
      <c r="M2175" s="415"/>
    </row>
    <row r="2176" spans="1:13" outlineLevel="1">
      <c r="A2176" s="324"/>
      <c r="B2176" s="324"/>
      <c r="C2176" s="307"/>
      <c r="D2176" s="304">
        <v>45646</v>
      </c>
      <c r="E2176" s="304" t="s">
        <v>721</v>
      </c>
      <c r="F2176" s="109">
        <v>45658</v>
      </c>
      <c r="G2176" s="109">
        <v>45838</v>
      </c>
      <c r="H2176" s="336"/>
      <c r="I2176" s="152"/>
      <c r="J2176" s="152"/>
      <c r="K2176" s="46">
        <v>30.35</v>
      </c>
      <c r="L2176" s="46">
        <v>2673.26</v>
      </c>
      <c r="M2176" s="412" t="s">
        <v>311</v>
      </c>
    </row>
    <row r="2177" spans="1:13" outlineLevel="1">
      <c r="A2177" s="324"/>
      <c r="B2177" s="324"/>
      <c r="C2177" s="307"/>
      <c r="D2177" s="309"/>
      <c r="E2177" s="309"/>
      <c r="F2177" s="24">
        <v>45839</v>
      </c>
      <c r="G2177" s="24">
        <v>46022</v>
      </c>
      <c r="H2177" s="344"/>
      <c r="I2177" s="152"/>
      <c r="J2177" s="152"/>
      <c r="K2177" s="46">
        <v>35.54</v>
      </c>
      <c r="L2177" s="46">
        <v>3108.12</v>
      </c>
      <c r="M2177" s="413"/>
    </row>
    <row r="2178" spans="1:13" outlineLevel="1">
      <c r="A2178" s="324"/>
      <c r="B2178" s="324"/>
      <c r="C2178" s="307"/>
      <c r="D2178" s="309">
        <v>45646</v>
      </c>
      <c r="E2178" s="309" t="s">
        <v>721</v>
      </c>
      <c r="F2178" s="109">
        <v>45658</v>
      </c>
      <c r="G2178" s="109">
        <v>45838</v>
      </c>
      <c r="H2178" s="344"/>
      <c r="I2178" s="152"/>
      <c r="J2178" s="152"/>
      <c r="K2178" s="46">
        <v>30.35</v>
      </c>
      <c r="L2178" s="46">
        <v>2927.86</v>
      </c>
      <c r="M2178" s="412" t="s">
        <v>312</v>
      </c>
    </row>
    <row r="2179" spans="1:13" outlineLevel="1">
      <c r="A2179" s="324"/>
      <c r="B2179" s="324"/>
      <c r="C2179" s="307"/>
      <c r="D2179" s="309"/>
      <c r="E2179" s="309"/>
      <c r="F2179" s="24">
        <v>45839</v>
      </c>
      <c r="G2179" s="24">
        <v>46022</v>
      </c>
      <c r="H2179" s="344"/>
      <c r="I2179" s="152"/>
      <c r="J2179" s="152"/>
      <c r="K2179" s="46">
        <v>35.54</v>
      </c>
      <c r="L2179" s="46">
        <v>3404.13</v>
      </c>
      <c r="M2179" s="413"/>
    </row>
    <row r="2180" spans="1:13" outlineLevel="1">
      <c r="A2180" s="324"/>
      <c r="B2180" s="324"/>
      <c r="C2180" s="307"/>
      <c r="D2180" s="309">
        <v>45646</v>
      </c>
      <c r="E2180" s="309" t="s">
        <v>721</v>
      </c>
      <c r="F2180" s="109">
        <v>45658</v>
      </c>
      <c r="G2180" s="109">
        <v>45838</v>
      </c>
      <c r="H2180" s="344"/>
      <c r="I2180" s="152"/>
      <c r="J2180" s="152"/>
      <c r="K2180" s="46">
        <v>30.35</v>
      </c>
      <c r="L2180" s="46">
        <v>2492.64</v>
      </c>
      <c r="M2180" s="412" t="s">
        <v>313</v>
      </c>
    </row>
    <row r="2181" spans="1:13" outlineLevel="1">
      <c r="A2181" s="324"/>
      <c r="B2181" s="324"/>
      <c r="C2181" s="307"/>
      <c r="D2181" s="309"/>
      <c r="E2181" s="309"/>
      <c r="F2181" s="24">
        <v>45839</v>
      </c>
      <c r="G2181" s="24">
        <v>46022</v>
      </c>
      <c r="H2181" s="344"/>
      <c r="I2181" s="152"/>
      <c r="J2181" s="152"/>
      <c r="K2181" s="46">
        <v>35.54</v>
      </c>
      <c r="L2181" s="46">
        <v>2898.11</v>
      </c>
      <c r="M2181" s="413"/>
    </row>
    <row r="2182" spans="1:13" outlineLevel="1">
      <c r="A2182" s="324"/>
      <c r="B2182" s="324"/>
      <c r="C2182" s="307"/>
      <c r="D2182" s="309">
        <v>45646</v>
      </c>
      <c r="E2182" s="309" t="s">
        <v>721</v>
      </c>
      <c r="F2182" s="109">
        <v>45658</v>
      </c>
      <c r="G2182" s="109">
        <v>45838</v>
      </c>
      <c r="H2182" s="344"/>
      <c r="I2182" s="152"/>
      <c r="J2182" s="152"/>
      <c r="K2182" s="46">
        <v>30.35</v>
      </c>
      <c r="L2182" s="46">
        <v>2673.26</v>
      </c>
      <c r="M2182" s="412" t="s">
        <v>314</v>
      </c>
    </row>
    <row r="2183" spans="1:13" outlineLevel="1">
      <c r="A2183" s="324"/>
      <c r="B2183" s="324"/>
      <c r="C2183" s="307"/>
      <c r="D2183" s="309"/>
      <c r="E2183" s="309"/>
      <c r="F2183" s="24">
        <v>45839</v>
      </c>
      <c r="G2183" s="24">
        <v>46022</v>
      </c>
      <c r="H2183" s="344"/>
      <c r="I2183" s="152"/>
      <c r="J2183" s="152"/>
      <c r="K2183" s="46">
        <v>35.54</v>
      </c>
      <c r="L2183" s="46">
        <v>3108.12</v>
      </c>
      <c r="M2183" s="413"/>
    </row>
    <row r="2184" spans="1:13" outlineLevel="1">
      <c r="A2184" s="324"/>
      <c r="B2184" s="324"/>
      <c r="C2184" s="307"/>
      <c r="D2184" s="309">
        <v>45646</v>
      </c>
      <c r="E2184" s="309" t="s">
        <v>721</v>
      </c>
      <c r="F2184" s="109">
        <v>45658</v>
      </c>
      <c r="G2184" s="109">
        <v>45838</v>
      </c>
      <c r="H2184" s="344"/>
      <c r="I2184" s="152"/>
      <c r="J2184" s="152"/>
      <c r="K2184" s="46">
        <v>30.35</v>
      </c>
      <c r="L2184" s="46">
        <v>2794.77</v>
      </c>
      <c r="M2184" s="412" t="s">
        <v>315</v>
      </c>
    </row>
    <row r="2185" spans="1:13" outlineLevel="1">
      <c r="A2185" s="324"/>
      <c r="B2185" s="324"/>
      <c r="C2185" s="307"/>
      <c r="D2185" s="309"/>
      <c r="E2185" s="309"/>
      <c r="F2185" s="24">
        <v>45839</v>
      </c>
      <c r="G2185" s="24">
        <v>46022</v>
      </c>
      <c r="H2185" s="344"/>
      <c r="I2185" s="152"/>
      <c r="J2185" s="152"/>
      <c r="K2185" s="46">
        <v>35.54</v>
      </c>
      <c r="L2185" s="46">
        <v>3249.39</v>
      </c>
      <c r="M2185" s="413"/>
    </row>
    <row r="2186" spans="1:13" outlineLevel="1">
      <c r="A2186" s="324"/>
      <c r="B2186" s="324"/>
      <c r="C2186" s="307"/>
      <c r="D2186" s="309">
        <v>45646</v>
      </c>
      <c r="E2186" s="309" t="s">
        <v>721</v>
      </c>
      <c r="F2186" s="109">
        <v>45658</v>
      </c>
      <c r="G2186" s="109">
        <v>45838</v>
      </c>
      <c r="H2186" s="344"/>
      <c r="I2186" s="152"/>
      <c r="J2186" s="152"/>
      <c r="K2186" s="46">
        <v>30.35</v>
      </c>
      <c r="L2186" s="46">
        <v>3023.85</v>
      </c>
      <c r="M2186" s="412" t="s">
        <v>316</v>
      </c>
    </row>
    <row r="2187" spans="1:13" outlineLevel="1">
      <c r="A2187" s="324"/>
      <c r="B2187" s="324"/>
      <c r="C2187" s="307"/>
      <c r="D2187" s="309"/>
      <c r="E2187" s="309"/>
      <c r="F2187" s="24">
        <v>45839</v>
      </c>
      <c r="G2187" s="24">
        <v>46022</v>
      </c>
      <c r="H2187" s="344"/>
      <c r="I2187" s="152"/>
      <c r="J2187" s="152"/>
      <c r="K2187" s="46">
        <v>35.54</v>
      </c>
      <c r="L2187" s="46">
        <v>3500</v>
      </c>
      <c r="M2187" s="413"/>
    </row>
    <row r="2188" spans="1:13" outlineLevel="1">
      <c r="A2188" s="324"/>
      <c r="B2188" s="324"/>
      <c r="C2188" s="307"/>
      <c r="D2188" s="309">
        <v>45646</v>
      </c>
      <c r="E2188" s="309" t="s">
        <v>721</v>
      </c>
      <c r="F2188" s="109">
        <v>45658</v>
      </c>
      <c r="G2188" s="109">
        <v>45838</v>
      </c>
      <c r="H2188" s="344"/>
      <c r="I2188" s="152"/>
      <c r="J2188" s="152"/>
      <c r="K2188" s="46">
        <v>30.35</v>
      </c>
      <c r="L2188" s="46">
        <v>2561.88</v>
      </c>
      <c r="M2188" s="412" t="s">
        <v>317</v>
      </c>
    </row>
    <row r="2189" spans="1:13" outlineLevel="1">
      <c r="A2189" s="324"/>
      <c r="B2189" s="324"/>
      <c r="C2189" s="307"/>
      <c r="D2189" s="309"/>
      <c r="E2189" s="309"/>
      <c r="F2189" s="24">
        <v>45839</v>
      </c>
      <c r="G2189" s="24">
        <v>46022</v>
      </c>
      <c r="H2189" s="344"/>
      <c r="I2189" s="152"/>
      <c r="J2189" s="152"/>
      <c r="K2189" s="46">
        <v>35.54</v>
      </c>
      <c r="L2189" s="46">
        <v>2978.61</v>
      </c>
      <c r="M2189" s="413"/>
    </row>
    <row r="2190" spans="1:13" outlineLevel="1">
      <c r="A2190" s="324"/>
      <c r="B2190" s="324"/>
      <c r="C2190" s="307"/>
      <c r="D2190" s="309">
        <v>45646</v>
      </c>
      <c r="E2190" s="309" t="s">
        <v>721</v>
      </c>
      <c r="F2190" s="109">
        <v>45658</v>
      </c>
      <c r="G2190" s="109">
        <v>45838</v>
      </c>
      <c r="H2190" s="344"/>
      <c r="I2190" s="152"/>
      <c r="J2190" s="152"/>
      <c r="K2190" s="46">
        <v>30.35</v>
      </c>
      <c r="L2190" s="46">
        <v>2794.77</v>
      </c>
      <c r="M2190" s="412" t="s">
        <v>318</v>
      </c>
    </row>
    <row r="2191" spans="1:13" outlineLevel="1">
      <c r="A2191" s="321"/>
      <c r="B2191" s="321"/>
      <c r="C2191" s="308"/>
      <c r="D2191" s="305"/>
      <c r="E2191" s="305"/>
      <c r="F2191" s="24">
        <v>45839</v>
      </c>
      <c r="G2191" s="24">
        <v>46022</v>
      </c>
      <c r="H2191" s="337"/>
      <c r="I2191" s="152"/>
      <c r="J2191" s="152"/>
      <c r="K2191" s="46">
        <v>35.54</v>
      </c>
      <c r="L2191" s="46">
        <v>3249.39</v>
      </c>
      <c r="M2191" s="413"/>
    </row>
    <row r="2192" spans="1:13" outlineLevel="1">
      <c r="A2192" s="320" t="s">
        <v>56</v>
      </c>
      <c r="B2192" s="320" t="s">
        <v>72</v>
      </c>
      <c r="C2192" s="306" t="s">
        <v>435</v>
      </c>
      <c r="D2192" s="304">
        <v>45653</v>
      </c>
      <c r="E2192" s="318" t="s">
        <v>800</v>
      </c>
      <c r="F2192" s="23">
        <v>45658</v>
      </c>
      <c r="G2192" s="23">
        <v>45838</v>
      </c>
      <c r="H2192" s="336"/>
      <c r="I2192" s="49">
        <v>63.65</v>
      </c>
      <c r="J2192" s="46">
        <v>2919.38</v>
      </c>
      <c r="K2192" s="123"/>
      <c r="L2192" s="123"/>
      <c r="M2192" s="412"/>
    </row>
    <row r="2193" spans="1:13" outlineLevel="1">
      <c r="A2193" s="324"/>
      <c r="B2193" s="324"/>
      <c r="C2193" s="307"/>
      <c r="D2193" s="305"/>
      <c r="E2193" s="318"/>
      <c r="F2193" s="110">
        <v>45839</v>
      </c>
      <c r="G2193" s="110">
        <v>46022</v>
      </c>
      <c r="H2193" s="337"/>
      <c r="I2193" s="49">
        <v>63.65</v>
      </c>
      <c r="J2193" s="46">
        <v>3207.87</v>
      </c>
      <c r="K2193" s="123"/>
      <c r="L2193" s="123"/>
      <c r="M2193" s="413"/>
    </row>
    <row r="2194" spans="1:13" outlineLevel="1">
      <c r="A2194" s="324"/>
      <c r="B2194" s="324"/>
      <c r="C2194" s="307"/>
      <c r="D2194" s="304">
        <v>45646</v>
      </c>
      <c r="E2194" s="304" t="s">
        <v>783</v>
      </c>
      <c r="F2194" s="109">
        <v>45658</v>
      </c>
      <c r="G2194" s="109">
        <v>45838</v>
      </c>
      <c r="H2194" s="336"/>
      <c r="I2194" s="123"/>
      <c r="J2194" s="123"/>
      <c r="K2194" s="46">
        <v>25.85</v>
      </c>
      <c r="L2194" s="46">
        <v>2500.02</v>
      </c>
      <c r="M2194" s="412" t="s">
        <v>311</v>
      </c>
    </row>
    <row r="2195" spans="1:13" outlineLevel="1">
      <c r="A2195" s="324"/>
      <c r="B2195" s="324"/>
      <c r="C2195" s="307"/>
      <c r="D2195" s="309"/>
      <c r="E2195" s="309"/>
      <c r="F2195" s="24">
        <v>45839</v>
      </c>
      <c r="G2195" s="24">
        <v>46022</v>
      </c>
      <c r="H2195" s="344"/>
      <c r="I2195" s="123"/>
      <c r="J2195" s="123"/>
      <c r="K2195" s="46">
        <v>30.27</v>
      </c>
      <c r="L2195" s="46">
        <v>2927.52</v>
      </c>
      <c r="M2195" s="413"/>
    </row>
    <row r="2196" spans="1:13" outlineLevel="1">
      <c r="A2196" s="324"/>
      <c r="B2196" s="324"/>
      <c r="C2196" s="307"/>
      <c r="D2196" s="309"/>
      <c r="E2196" s="309"/>
      <c r="F2196" s="109">
        <v>45658</v>
      </c>
      <c r="G2196" s="109">
        <v>45838</v>
      </c>
      <c r="H2196" s="344"/>
      <c r="I2196" s="123"/>
      <c r="J2196" s="123"/>
      <c r="K2196" s="46">
        <v>25.85</v>
      </c>
      <c r="L2196" s="46">
        <v>2738.11</v>
      </c>
      <c r="M2196" s="412" t="s">
        <v>312</v>
      </c>
    </row>
    <row r="2197" spans="1:13" outlineLevel="1">
      <c r="A2197" s="324"/>
      <c r="B2197" s="324"/>
      <c r="C2197" s="307"/>
      <c r="D2197" s="309"/>
      <c r="E2197" s="309"/>
      <c r="F2197" s="24">
        <v>45839</v>
      </c>
      <c r="G2197" s="24">
        <v>46022</v>
      </c>
      <c r="H2197" s="344"/>
      <c r="I2197" s="123"/>
      <c r="J2197" s="123"/>
      <c r="K2197" s="46">
        <v>30.27</v>
      </c>
      <c r="L2197" s="46">
        <v>3206.33</v>
      </c>
      <c r="M2197" s="413"/>
    </row>
    <row r="2198" spans="1:13" outlineLevel="1">
      <c r="A2198" s="324"/>
      <c r="B2198" s="324"/>
      <c r="C2198" s="307"/>
      <c r="D2198" s="309"/>
      <c r="E2198" s="309"/>
      <c r="F2198" s="109">
        <v>45658</v>
      </c>
      <c r="G2198" s="109">
        <v>45838</v>
      </c>
      <c r="H2198" s="344"/>
      <c r="I2198" s="123"/>
      <c r="J2198" s="123"/>
      <c r="K2198" s="46">
        <v>25.85</v>
      </c>
      <c r="L2198" s="46">
        <v>2331.1</v>
      </c>
      <c r="M2198" s="412" t="s">
        <v>313</v>
      </c>
    </row>
    <row r="2199" spans="1:13" outlineLevel="1">
      <c r="A2199" s="324"/>
      <c r="B2199" s="324"/>
      <c r="C2199" s="307"/>
      <c r="D2199" s="309"/>
      <c r="E2199" s="309"/>
      <c r="F2199" s="24">
        <v>45839</v>
      </c>
      <c r="G2199" s="24">
        <v>46022</v>
      </c>
      <c r="H2199" s="344"/>
      <c r="I2199" s="123"/>
      <c r="J2199" s="123"/>
      <c r="K2199" s="46">
        <v>30.27</v>
      </c>
      <c r="L2199" s="46">
        <v>2729.72</v>
      </c>
      <c r="M2199" s="413"/>
    </row>
    <row r="2200" spans="1:13" outlineLevel="1">
      <c r="A2200" s="324"/>
      <c r="B2200" s="324"/>
      <c r="C2200" s="307"/>
      <c r="D2200" s="309"/>
      <c r="E2200" s="309"/>
      <c r="F2200" s="109">
        <v>45658</v>
      </c>
      <c r="G2200" s="109">
        <v>45838</v>
      </c>
      <c r="H2200" s="344"/>
      <c r="I2200" s="123"/>
      <c r="J2200" s="123"/>
      <c r="K2200" s="46">
        <v>25.85</v>
      </c>
      <c r="L2200" s="46">
        <v>2500.02</v>
      </c>
      <c r="M2200" s="412" t="s">
        <v>314</v>
      </c>
    </row>
    <row r="2201" spans="1:13" outlineLevel="1">
      <c r="A2201" s="324"/>
      <c r="B2201" s="324"/>
      <c r="C2201" s="307"/>
      <c r="D2201" s="309"/>
      <c r="E2201" s="309"/>
      <c r="F2201" s="24">
        <v>45839</v>
      </c>
      <c r="G2201" s="24">
        <v>46022</v>
      </c>
      <c r="H2201" s="344"/>
      <c r="I2201" s="123"/>
      <c r="J2201" s="123"/>
      <c r="K2201" s="46">
        <v>30.27</v>
      </c>
      <c r="L2201" s="46">
        <v>2927.52</v>
      </c>
      <c r="M2201" s="413"/>
    </row>
    <row r="2202" spans="1:13" outlineLevel="1">
      <c r="A2202" s="324"/>
      <c r="B2202" s="324"/>
      <c r="C2202" s="307"/>
      <c r="D2202" s="309"/>
      <c r="E2202" s="309"/>
      <c r="F2202" s="109">
        <v>45658</v>
      </c>
      <c r="G2202" s="109">
        <v>45838</v>
      </c>
      <c r="H2202" s="344"/>
      <c r="I2202" s="123"/>
      <c r="J2202" s="123"/>
      <c r="K2202" s="46">
        <v>25.85</v>
      </c>
      <c r="L2202" s="46">
        <v>2613.66</v>
      </c>
      <c r="M2202" s="412" t="s">
        <v>315</v>
      </c>
    </row>
    <row r="2203" spans="1:13" outlineLevel="1">
      <c r="A2203" s="324"/>
      <c r="B2203" s="324"/>
      <c r="C2203" s="307"/>
      <c r="D2203" s="309"/>
      <c r="E2203" s="309"/>
      <c r="F2203" s="24">
        <v>45839</v>
      </c>
      <c r="G2203" s="24">
        <v>46022</v>
      </c>
      <c r="H2203" s="344"/>
      <c r="I2203" s="123"/>
      <c r="J2203" s="123"/>
      <c r="K2203" s="46">
        <v>30.27</v>
      </c>
      <c r="L2203" s="46">
        <v>3060.6</v>
      </c>
      <c r="M2203" s="413"/>
    </row>
    <row r="2204" spans="1:13" outlineLevel="1">
      <c r="A2204" s="324"/>
      <c r="B2204" s="324"/>
      <c r="C2204" s="307"/>
      <c r="D2204" s="309"/>
      <c r="E2204" s="309"/>
      <c r="F2204" s="109">
        <v>45658</v>
      </c>
      <c r="G2204" s="109">
        <v>45838</v>
      </c>
      <c r="H2204" s="344"/>
      <c r="I2204" s="123"/>
      <c r="J2204" s="123"/>
      <c r="K2204" s="46">
        <v>25.85</v>
      </c>
      <c r="L2204" s="46">
        <v>2827.89</v>
      </c>
      <c r="M2204" s="412" t="s">
        <v>316</v>
      </c>
    </row>
    <row r="2205" spans="1:13" outlineLevel="1">
      <c r="A2205" s="324"/>
      <c r="B2205" s="324"/>
      <c r="C2205" s="307"/>
      <c r="D2205" s="309"/>
      <c r="E2205" s="309"/>
      <c r="F2205" s="24">
        <v>45839</v>
      </c>
      <c r="G2205" s="24">
        <v>46022</v>
      </c>
      <c r="H2205" s="344"/>
      <c r="I2205" s="123"/>
      <c r="J2205" s="123"/>
      <c r="K2205" s="46">
        <v>30.27</v>
      </c>
      <c r="L2205" s="46">
        <v>3311.46</v>
      </c>
      <c r="M2205" s="413"/>
    </row>
    <row r="2206" spans="1:13" outlineLevel="1">
      <c r="A2206" s="324"/>
      <c r="B2206" s="324"/>
      <c r="C2206" s="307"/>
      <c r="D2206" s="309"/>
      <c r="E2206" s="309"/>
      <c r="F2206" s="109">
        <v>45658</v>
      </c>
      <c r="G2206" s="109">
        <v>45838</v>
      </c>
      <c r="H2206" s="344"/>
      <c r="I2206" s="123"/>
      <c r="J2206" s="123"/>
      <c r="K2206" s="46">
        <v>25.85</v>
      </c>
      <c r="L2206" s="46">
        <v>2395.84</v>
      </c>
      <c r="M2206" s="412" t="s">
        <v>317</v>
      </c>
    </row>
    <row r="2207" spans="1:13" outlineLevel="1">
      <c r="A2207" s="324"/>
      <c r="B2207" s="324"/>
      <c r="C2207" s="307"/>
      <c r="D2207" s="309"/>
      <c r="E2207" s="309"/>
      <c r="F2207" s="24">
        <v>45839</v>
      </c>
      <c r="G2207" s="24">
        <v>46022</v>
      </c>
      <c r="H2207" s="344"/>
      <c r="I2207" s="123"/>
      <c r="J2207" s="123"/>
      <c r="K2207" s="46">
        <v>30.27</v>
      </c>
      <c r="L2207" s="46">
        <v>2805.53</v>
      </c>
      <c r="M2207" s="413"/>
    </row>
    <row r="2208" spans="1:13" outlineLevel="1">
      <c r="A2208" s="324"/>
      <c r="B2208" s="324"/>
      <c r="C2208" s="307"/>
      <c r="D2208" s="309"/>
      <c r="E2208" s="309"/>
      <c r="F2208" s="109">
        <v>45658</v>
      </c>
      <c r="G2208" s="109">
        <v>45838</v>
      </c>
      <c r="H2208" s="344"/>
      <c r="I2208" s="123"/>
      <c r="J2208" s="123"/>
      <c r="K2208" s="46">
        <v>25.85</v>
      </c>
      <c r="L2208" s="46">
        <v>2613.66</v>
      </c>
      <c r="M2208" s="412" t="s">
        <v>318</v>
      </c>
    </row>
    <row r="2209" spans="1:13" outlineLevel="1">
      <c r="A2209" s="321"/>
      <c r="B2209" s="321"/>
      <c r="C2209" s="307"/>
      <c r="D2209" s="305"/>
      <c r="E2209" s="305"/>
      <c r="F2209" s="24">
        <v>45839</v>
      </c>
      <c r="G2209" s="24">
        <v>46022</v>
      </c>
      <c r="H2209" s="337"/>
      <c r="I2209" s="123"/>
      <c r="J2209" s="123"/>
      <c r="K2209" s="46">
        <v>30.27</v>
      </c>
      <c r="L2209" s="46">
        <v>3060.6</v>
      </c>
      <c r="M2209" s="413"/>
    </row>
    <row r="2210" spans="1:13" outlineLevel="1">
      <c r="A2210" s="320" t="s">
        <v>56</v>
      </c>
      <c r="B2210" s="320" t="s">
        <v>74</v>
      </c>
      <c r="C2210" s="307"/>
      <c r="D2210" s="304">
        <v>45653</v>
      </c>
      <c r="E2210" s="318" t="s">
        <v>559</v>
      </c>
      <c r="F2210" s="23">
        <v>45658</v>
      </c>
      <c r="G2210" s="23">
        <v>45838</v>
      </c>
      <c r="H2210" s="336"/>
      <c r="I2210" s="49">
        <v>63.65</v>
      </c>
      <c r="J2210" s="46">
        <v>2690.44</v>
      </c>
      <c r="K2210" s="123"/>
      <c r="L2210" s="123"/>
      <c r="M2210" s="329"/>
    </row>
    <row r="2211" spans="1:13" outlineLevel="1">
      <c r="A2211" s="324"/>
      <c r="B2211" s="324"/>
      <c r="C2211" s="307"/>
      <c r="D2211" s="305"/>
      <c r="E2211" s="318"/>
      <c r="F2211" s="110">
        <v>45839</v>
      </c>
      <c r="G2211" s="110">
        <v>46022</v>
      </c>
      <c r="H2211" s="337"/>
      <c r="I2211" s="49">
        <v>63.65</v>
      </c>
      <c r="J2211" s="46">
        <v>3134.76</v>
      </c>
      <c r="K2211" s="123"/>
      <c r="L2211" s="123"/>
      <c r="M2211" s="330"/>
    </row>
    <row r="2212" spans="1:13" outlineLevel="1">
      <c r="A2212" s="324"/>
      <c r="B2212" s="324"/>
      <c r="C2212" s="307"/>
      <c r="D2212" s="304">
        <v>45646</v>
      </c>
      <c r="E2212" s="304" t="s">
        <v>783</v>
      </c>
      <c r="F2212" s="109">
        <v>45658</v>
      </c>
      <c r="G2212" s="109">
        <v>45838</v>
      </c>
      <c r="H2212" s="336"/>
      <c r="I2212" s="123"/>
      <c r="J2212" s="123"/>
      <c r="K2212" s="46">
        <v>19.62</v>
      </c>
      <c r="L2212" s="46">
        <v>1844.5</v>
      </c>
      <c r="M2212" s="412" t="s">
        <v>311</v>
      </c>
    </row>
    <row r="2213" spans="1:13" outlineLevel="1">
      <c r="A2213" s="324"/>
      <c r="B2213" s="324"/>
      <c r="C2213" s="307"/>
      <c r="D2213" s="309"/>
      <c r="E2213" s="309"/>
      <c r="F2213" s="24">
        <v>45839</v>
      </c>
      <c r="G2213" s="24">
        <v>46022</v>
      </c>
      <c r="H2213" s="344"/>
      <c r="I2213" s="123"/>
      <c r="J2213" s="123"/>
      <c r="K2213" s="46">
        <v>22.97</v>
      </c>
      <c r="L2213" s="46">
        <v>2159.91</v>
      </c>
      <c r="M2213" s="413"/>
    </row>
    <row r="2214" spans="1:13" outlineLevel="1">
      <c r="A2214" s="324"/>
      <c r="B2214" s="324"/>
      <c r="C2214" s="307"/>
      <c r="D2214" s="309"/>
      <c r="E2214" s="309"/>
      <c r="F2214" s="109">
        <v>45658</v>
      </c>
      <c r="G2214" s="109">
        <v>45838</v>
      </c>
      <c r="H2214" s="344"/>
      <c r="I2214" s="123"/>
      <c r="J2214" s="123"/>
      <c r="K2214" s="46">
        <v>19.62</v>
      </c>
      <c r="L2214" s="46">
        <v>2020.17</v>
      </c>
      <c r="M2214" s="412" t="s">
        <v>312</v>
      </c>
    </row>
    <row r="2215" spans="1:13" outlineLevel="1">
      <c r="A2215" s="324"/>
      <c r="B2215" s="324"/>
      <c r="C2215" s="307"/>
      <c r="D2215" s="309"/>
      <c r="E2215" s="309"/>
      <c r="F2215" s="24">
        <v>45839</v>
      </c>
      <c r="G2215" s="24">
        <v>46022</v>
      </c>
      <c r="H2215" s="344"/>
      <c r="I2215" s="123"/>
      <c r="J2215" s="123"/>
      <c r="K2215" s="46">
        <v>22.97</v>
      </c>
      <c r="L2215" s="46">
        <v>2365.62</v>
      </c>
      <c r="M2215" s="413"/>
    </row>
    <row r="2216" spans="1:13" outlineLevel="1">
      <c r="A2216" s="324"/>
      <c r="B2216" s="324"/>
      <c r="C2216" s="307"/>
      <c r="D2216" s="309"/>
      <c r="E2216" s="309"/>
      <c r="F2216" s="109">
        <v>45658</v>
      </c>
      <c r="G2216" s="109">
        <v>45838</v>
      </c>
      <c r="H2216" s="344"/>
      <c r="I2216" s="123"/>
      <c r="J2216" s="123"/>
      <c r="K2216" s="46">
        <v>19.62</v>
      </c>
      <c r="L2216" s="46">
        <v>1719.87</v>
      </c>
      <c r="M2216" s="412" t="s">
        <v>313</v>
      </c>
    </row>
    <row r="2217" spans="1:13" outlineLevel="1">
      <c r="A2217" s="324"/>
      <c r="B2217" s="324"/>
      <c r="C2217" s="307"/>
      <c r="D2217" s="309"/>
      <c r="E2217" s="309"/>
      <c r="F2217" s="24">
        <v>45839</v>
      </c>
      <c r="G2217" s="24">
        <v>46022</v>
      </c>
      <c r="H2217" s="344"/>
      <c r="I2217" s="123"/>
      <c r="J2217" s="123"/>
      <c r="K2217" s="46">
        <v>22.97</v>
      </c>
      <c r="L2217" s="46">
        <v>2013.97</v>
      </c>
      <c r="M2217" s="413"/>
    </row>
    <row r="2218" spans="1:13" outlineLevel="1">
      <c r="A2218" s="324"/>
      <c r="B2218" s="324"/>
      <c r="C2218" s="307"/>
      <c r="D2218" s="309"/>
      <c r="E2218" s="309"/>
      <c r="F2218" s="109">
        <v>45658</v>
      </c>
      <c r="G2218" s="109">
        <v>45838</v>
      </c>
      <c r="H2218" s="344"/>
      <c r="I2218" s="123"/>
      <c r="J2218" s="123"/>
      <c r="K2218" s="46">
        <v>19.62</v>
      </c>
      <c r="L2218" s="46">
        <v>1844.5</v>
      </c>
      <c r="M2218" s="412" t="s">
        <v>314</v>
      </c>
    </row>
    <row r="2219" spans="1:13" outlineLevel="1">
      <c r="A2219" s="324"/>
      <c r="B2219" s="324"/>
      <c r="C2219" s="307"/>
      <c r="D2219" s="309"/>
      <c r="E2219" s="309"/>
      <c r="F2219" s="24">
        <v>45839</v>
      </c>
      <c r="G2219" s="24">
        <v>46022</v>
      </c>
      <c r="H2219" s="344"/>
      <c r="I2219" s="123"/>
      <c r="J2219" s="123"/>
      <c r="K2219" s="46">
        <v>22.97</v>
      </c>
      <c r="L2219" s="46">
        <v>2159.91</v>
      </c>
      <c r="M2219" s="413"/>
    </row>
    <row r="2220" spans="1:13" outlineLevel="1">
      <c r="A2220" s="324"/>
      <c r="B2220" s="324"/>
      <c r="C2220" s="307"/>
      <c r="D2220" s="309"/>
      <c r="E2220" s="309"/>
      <c r="F2220" s="109">
        <v>45658</v>
      </c>
      <c r="G2220" s="109">
        <v>45838</v>
      </c>
      <c r="H2220" s="344"/>
      <c r="I2220" s="123"/>
      <c r="J2220" s="123"/>
      <c r="K2220" s="46">
        <v>19.62</v>
      </c>
      <c r="L2220" s="46">
        <v>1928.35</v>
      </c>
      <c r="M2220" s="412" t="s">
        <v>315</v>
      </c>
    </row>
    <row r="2221" spans="1:13" outlineLevel="1">
      <c r="A2221" s="324"/>
      <c r="B2221" s="324"/>
      <c r="C2221" s="307"/>
      <c r="D2221" s="309"/>
      <c r="E2221" s="309"/>
      <c r="F2221" s="24">
        <v>45839</v>
      </c>
      <c r="G2221" s="24">
        <v>46022</v>
      </c>
      <c r="H2221" s="344"/>
      <c r="I2221" s="123"/>
      <c r="J2221" s="123"/>
      <c r="K2221" s="46">
        <v>22.97</v>
      </c>
      <c r="L2221" s="46">
        <v>2258.1</v>
      </c>
      <c r="M2221" s="413"/>
    </row>
    <row r="2222" spans="1:13" outlineLevel="1">
      <c r="A2222" s="324"/>
      <c r="B2222" s="324"/>
      <c r="C2222" s="307"/>
      <c r="D2222" s="309"/>
      <c r="E2222" s="309"/>
      <c r="F2222" s="109">
        <v>45658</v>
      </c>
      <c r="G2222" s="109">
        <v>45838</v>
      </c>
      <c r="H2222" s="344"/>
      <c r="I2222" s="123"/>
      <c r="J2222" s="123"/>
      <c r="K2222" s="46">
        <v>19.62</v>
      </c>
      <c r="L2222" s="46">
        <v>2086.41</v>
      </c>
      <c r="M2222" s="412" t="s">
        <v>316</v>
      </c>
    </row>
    <row r="2223" spans="1:13" outlineLevel="1">
      <c r="A2223" s="324"/>
      <c r="B2223" s="324"/>
      <c r="C2223" s="307"/>
      <c r="D2223" s="309"/>
      <c r="E2223" s="309"/>
      <c r="F2223" s="24">
        <v>45839</v>
      </c>
      <c r="G2223" s="24">
        <v>46022</v>
      </c>
      <c r="H2223" s="344"/>
      <c r="I2223" s="123"/>
      <c r="J2223" s="123"/>
      <c r="K2223" s="46">
        <v>22.97</v>
      </c>
      <c r="L2223" s="46">
        <v>2443.19</v>
      </c>
      <c r="M2223" s="413"/>
    </row>
    <row r="2224" spans="1:13" outlineLevel="1">
      <c r="A2224" s="324"/>
      <c r="B2224" s="324"/>
      <c r="C2224" s="307"/>
      <c r="D2224" s="309"/>
      <c r="E2224" s="309"/>
      <c r="F2224" s="109">
        <v>45658</v>
      </c>
      <c r="G2224" s="109">
        <v>45838</v>
      </c>
      <c r="H2224" s="344"/>
      <c r="I2224" s="123"/>
      <c r="J2224" s="123"/>
      <c r="K2224" s="46">
        <v>19.62</v>
      </c>
      <c r="L2224" s="46">
        <v>1767.65</v>
      </c>
      <c r="M2224" s="412" t="s">
        <v>317</v>
      </c>
    </row>
    <row r="2225" spans="1:13" outlineLevel="1">
      <c r="A2225" s="324"/>
      <c r="B2225" s="324"/>
      <c r="C2225" s="307"/>
      <c r="D2225" s="309"/>
      <c r="E2225" s="309"/>
      <c r="F2225" s="24">
        <v>45839</v>
      </c>
      <c r="G2225" s="24">
        <v>46022</v>
      </c>
      <c r="H2225" s="344"/>
      <c r="I2225" s="123"/>
      <c r="J2225" s="123"/>
      <c r="K2225" s="46">
        <v>22.97</v>
      </c>
      <c r="L2225" s="46">
        <v>2069.92</v>
      </c>
      <c r="M2225" s="413"/>
    </row>
    <row r="2226" spans="1:13" outlineLevel="1">
      <c r="A2226" s="324"/>
      <c r="B2226" s="324"/>
      <c r="C2226" s="307"/>
      <c r="D2226" s="309"/>
      <c r="E2226" s="309"/>
      <c r="F2226" s="109">
        <v>45658</v>
      </c>
      <c r="G2226" s="109">
        <v>45838</v>
      </c>
      <c r="H2226" s="344"/>
      <c r="I2226" s="123"/>
      <c r="J2226" s="123"/>
      <c r="K2226" s="46">
        <v>19.62</v>
      </c>
      <c r="L2226" s="46">
        <v>1928.35</v>
      </c>
      <c r="M2226" s="412" t="s">
        <v>318</v>
      </c>
    </row>
    <row r="2227" spans="1:13" outlineLevel="1">
      <c r="A2227" s="321"/>
      <c r="B2227" s="321"/>
      <c r="C2227" s="307"/>
      <c r="D2227" s="305"/>
      <c r="E2227" s="305"/>
      <c r="F2227" s="24">
        <v>45839</v>
      </c>
      <c r="G2227" s="24">
        <v>46022</v>
      </c>
      <c r="H2227" s="337"/>
      <c r="I2227" s="123"/>
      <c r="J2227" s="123"/>
      <c r="K2227" s="46">
        <v>22.97</v>
      </c>
      <c r="L2227" s="46">
        <v>2258.1</v>
      </c>
      <c r="M2227" s="413"/>
    </row>
    <row r="2228" spans="1:13" outlineLevel="1">
      <c r="A2228" s="320" t="s">
        <v>56</v>
      </c>
      <c r="B2228" s="320" t="s">
        <v>82</v>
      </c>
      <c r="C2228" s="307"/>
      <c r="D2228" s="304">
        <v>45653</v>
      </c>
      <c r="E2228" s="318" t="s">
        <v>799</v>
      </c>
      <c r="F2228" s="23">
        <v>45658</v>
      </c>
      <c r="G2228" s="23">
        <v>45838</v>
      </c>
      <c r="H2228" s="336"/>
      <c r="I2228" s="49">
        <v>63.65</v>
      </c>
      <c r="J2228" s="46">
        <v>3158.87</v>
      </c>
      <c r="K2228" s="123"/>
      <c r="L2228" s="123"/>
      <c r="M2228" s="329"/>
    </row>
    <row r="2229" spans="1:13" outlineLevel="1">
      <c r="A2229" s="324"/>
      <c r="B2229" s="324"/>
      <c r="C2229" s="307"/>
      <c r="D2229" s="305"/>
      <c r="E2229" s="318"/>
      <c r="F2229" s="110">
        <v>45839</v>
      </c>
      <c r="G2229" s="110">
        <v>46022</v>
      </c>
      <c r="H2229" s="337"/>
      <c r="I2229" s="49">
        <v>63.65</v>
      </c>
      <c r="J2229" s="46">
        <v>3407.09</v>
      </c>
      <c r="K2229" s="123"/>
      <c r="L2229" s="123"/>
      <c r="M2229" s="330"/>
    </row>
    <row r="2230" spans="1:13" outlineLevel="1">
      <c r="A2230" s="324"/>
      <c r="B2230" s="324"/>
      <c r="C2230" s="307"/>
      <c r="D2230" s="304">
        <v>45646</v>
      </c>
      <c r="E2230" s="304" t="s">
        <v>783</v>
      </c>
      <c r="F2230" s="109">
        <v>45658</v>
      </c>
      <c r="G2230" s="109">
        <v>45838</v>
      </c>
      <c r="H2230" s="336"/>
      <c r="I2230" s="123"/>
      <c r="J2230" s="123"/>
      <c r="K2230" s="46">
        <v>34.75</v>
      </c>
      <c r="L2230" s="46">
        <v>2545.7800000000002</v>
      </c>
      <c r="M2230" s="412" t="s">
        <v>311</v>
      </c>
    </row>
    <row r="2231" spans="1:13" outlineLevel="1">
      <c r="A2231" s="324"/>
      <c r="B2231" s="324"/>
      <c r="C2231" s="307"/>
      <c r="D2231" s="309"/>
      <c r="E2231" s="309"/>
      <c r="F2231" s="24">
        <v>45839</v>
      </c>
      <c r="G2231" s="24">
        <v>46022</v>
      </c>
      <c r="H2231" s="344"/>
      <c r="I2231" s="123"/>
      <c r="J2231" s="123"/>
      <c r="K2231" s="46">
        <v>40.69</v>
      </c>
      <c r="L2231" s="46">
        <v>2981.11</v>
      </c>
      <c r="M2231" s="413"/>
    </row>
    <row r="2232" spans="1:13" outlineLevel="1">
      <c r="A2232" s="324"/>
      <c r="B2232" s="324"/>
      <c r="C2232" s="307"/>
      <c r="D2232" s="309"/>
      <c r="E2232" s="309"/>
      <c r="F2232" s="109">
        <v>45658</v>
      </c>
      <c r="G2232" s="109">
        <v>45838</v>
      </c>
      <c r="H2232" s="344"/>
      <c r="I2232" s="123"/>
      <c r="J2232" s="123"/>
      <c r="K2232" s="46">
        <v>34.75</v>
      </c>
      <c r="L2232" s="46">
        <v>2788.23</v>
      </c>
      <c r="M2232" s="412" t="s">
        <v>312</v>
      </c>
    </row>
    <row r="2233" spans="1:13" outlineLevel="1">
      <c r="A2233" s="324"/>
      <c r="B2233" s="324"/>
      <c r="C2233" s="307"/>
      <c r="D2233" s="309"/>
      <c r="E2233" s="309"/>
      <c r="F2233" s="24">
        <v>45839</v>
      </c>
      <c r="G2233" s="24">
        <v>46022</v>
      </c>
      <c r="H2233" s="344"/>
      <c r="I2233" s="123"/>
      <c r="J2233" s="123"/>
      <c r="K2233" s="46">
        <v>40.69</v>
      </c>
      <c r="L2233" s="46">
        <v>3265.02</v>
      </c>
      <c r="M2233" s="413"/>
    </row>
    <row r="2234" spans="1:13" outlineLevel="1">
      <c r="A2234" s="324"/>
      <c r="B2234" s="324"/>
      <c r="C2234" s="307"/>
      <c r="D2234" s="309"/>
      <c r="E2234" s="309"/>
      <c r="F2234" s="109">
        <v>45658</v>
      </c>
      <c r="G2234" s="109">
        <v>45838</v>
      </c>
      <c r="H2234" s="344"/>
      <c r="I2234" s="123"/>
      <c r="J2234" s="123"/>
      <c r="K2234" s="46">
        <v>34.75</v>
      </c>
      <c r="L2234" s="46">
        <v>2373.7600000000002</v>
      </c>
      <c r="M2234" s="412" t="s">
        <v>313</v>
      </c>
    </row>
    <row r="2235" spans="1:13" outlineLevel="1">
      <c r="A2235" s="324"/>
      <c r="B2235" s="324"/>
      <c r="C2235" s="307"/>
      <c r="D2235" s="309"/>
      <c r="E2235" s="309"/>
      <c r="F2235" s="24">
        <v>45839</v>
      </c>
      <c r="G2235" s="24">
        <v>46022</v>
      </c>
      <c r="H2235" s="344"/>
      <c r="I2235" s="123"/>
      <c r="J2235" s="123"/>
      <c r="K2235" s="46">
        <v>40.69</v>
      </c>
      <c r="L2235" s="46">
        <v>2779.67</v>
      </c>
      <c r="M2235" s="413"/>
    </row>
    <row r="2236" spans="1:13" outlineLevel="1">
      <c r="A2236" s="324"/>
      <c r="B2236" s="324"/>
      <c r="C2236" s="307"/>
      <c r="D2236" s="309"/>
      <c r="E2236" s="309"/>
      <c r="F2236" s="109">
        <v>45658</v>
      </c>
      <c r="G2236" s="109">
        <v>45838</v>
      </c>
      <c r="H2236" s="344"/>
      <c r="I2236" s="123"/>
      <c r="J2236" s="123"/>
      <c r="K2236" s="46">
        <v>34.75</v>
      </c>
      <c r="L2236" s="46">
        <v>2545.7800000000002</v>
      </c>
      <c r="M2236" s="412" t="s">
        <v>314</v>
      </c>
    </row>
    <row r="2237" spans="1:13" outlineLevel="1">
      <c r="A2237" s="324"/>
      <c r="B2237" s="324"/>
      <c r="C2237" s="307"/>
      <c r="D2237" s="309"/>
      <c r="E2237" s="309"/>
      <c r="F2237" s="24">
        <v>45839</v>
      </c>
      <c r="G2237" s="24">
        <v>46022</v>
      </c>
      <c r="H2237" s="344"/>
      <c r="I2237" s="123"/>
      <c r="J2237" s="123"/>
      <c r="K2237" s="46">
        <v>40.69</v>
      </c>
      <c r="L2237" s="46">
        <v>2981.11</v>
      </c>
      <c r="M2237" s="413"/>
    </row>
    <row r="2238" spans="1:13" outlineLevel="1">
      <c r="A2238" s="324"/>
      <c r="B2238" s="324"/>
      <c r="C2238" s="307"/>
      <c r="D2238" s="309"/>
      <c r="E2238" s="309"/>
      <c r="F2238" s="109">
        <v>45658</v>
      </c>
      <c r="G2238" s="109">
        <v>45838</v>
      </c>
      <c r="H2238" s="344"/>
      <c r="I2238" s="123"/>
      <c r="J2238" s="123"/>
      <c r="K2238" s="46">
        <v>34.75</v>
      </c>
      <c r="L2238" s="46">
        <v>2661.48</v>
      </c>
      <c r="M2238" s="412" t="s">
        <v>315</v>
      </c>
    </row>
    <row r="2239" spans="1:13" outlineLevel="1">
      <c r="A2239" s="324"/>
      <c r="B2239" s="324"/>
      <c r="C2239" s="307"/>
      <c r="D2239" s="309"/>
      <c r="E2239" s="309"/>
      <c r="F2239" s="24">
        <v>45839</v>
      </c>
      <c r="G2239" s="24">
        <v>46022</v>
      </c>
      <c r="H2239" s="344"/>
      <c r="I2239" s="123"/>
      <c r="J2239" s="123"/>
      <c r="K2239" s="46">
        <v>40.69</v>
      </c>
      <c r="L2239" s="46">
        <v>3116.59</v>
      </c>
      <c r="M2239" s="413"/>
    </row>
    <row r="2240" spans="1:13" outlineLevel="1">
      <c r="A2240" s="324"/>
      <c r="B2240" s="324"/>
      <c r="C2240" s="307"/>
      <c r="D2240" s="309"/>
      <c r="E2240" s="309"/>
      <c r="F2240" s="109">
        <v>45658</v>
      </c>
      <c r="G2240" s="109">
        <v>45838</v>
      </c>
      <c r="H2240" s="344"/>
      <c r="I2240" s="123"/>
      <c r="J2240" s="123"/>
      <c r="K2240" s="46">
        <v>34.75</v>
      </c>
      <c r="L2240" s="46">
        <v>2879.65</v>
      </c>
      <c r="M2240" s="412" t="s">
        <v>316</v>
      </c>
    </row>
    <row r="2241" spans="1:13" outlineLevel="1">
      <c r="A2241" s="324"/>
      <c r="B2241" s="324"/>
      <c r="C2241" s="307"/>
      <c r="D2241" s="309"/>
      <c r="E2241" s="309"/>
      <c r="F2241" s="24">
        <v>45839</v>
      </c>
      <c r="G2241" s="24">
        <v>46022</v>
      </c>
      <c r="H2241" s="344"/>
      <c r="I2241" s="123"/>
      <c r="J2241" s="123"/>
      <c r="K2241" s="46">
        <v>40.69</v>
      </c>
      <c r="L2241" s="46">
        <v>3372.07</v>
      </c>
      <c r="M2241" s="413"/>
    </row>
    <row r="2242" spans="1:13" outlineLevel="1">
      <c r="A2242" s="324"/>
      <c r="B2242" s="324"/>
      <c r="C2242" s="307"/>
      <c r="D2242" s="309"/>
      <c r="E2242" s="309"/>
      <c r="F2242" s="109">
        <v>45658</v>
      </c>
      <c r="G2242" s="109">
        <v>45838</v>
      </c>
      <c r="H2242" s="344"/>
      <c r="I2242" s="123"/>
      <c r="J2242" s="123"/>
      <c r="K2242" s="46">
        <v>34.75</v>
      </c>
      <c r="L2242" s="46">
        <v>2439.71</v>
      </c>
      <c r="M2242" s="412" t="s">
        <v>317</v>
      </c>
    </row>
    <row r="2243" spans="1:13" outlineLevel="1">
      <c r="A2243" s="324"/>
      <c r="B2243" s="324"/>
      <c r="C2243" s="307"/>
      <c r="D2243" s="309"/>
      <c r="E2243" s="309"/>
      <c r="F2243" s="24">
        <v>45839</v>
      </c>
      <c r="G2243" s="24">
        <v>46022</v>
      </c>
      <c r="H2243" s="344"/>
      <c r="I2243" s="123"/>
      <c r="J2243" s="123"/>
      <c r="K2243" s="46">
        <v>40.69</v>
      </c>
      <c r="L2243" s="46">
        <v>2856.9</v>
      </c>
      <c r="M2243" s="413"/>
    </row>
    <row r="2244" spans="1:13" outlineLevel="1">
      <c r="A2244" s="324"/>
      <c r="B2244" s="324"/>
      <c r="C2244" s="307"/>
      <c r="D2244" s="309"/>
      <c r="E2244" s="309"/>
      <c r="F2244" s="109">
        <v>45658</v>
      </c>
      <c r="G2244" s="109">
        <v>45838</v>
      </c>
      <c r="H2244" s="344"/>
      <c r="I2244" s="123"/>
      <c r="J2244" s="123"/>
      <c r="K2244" s="46">
        <v>34.75</v>
      </c>
      <c r="L2244" s="46">
        <v>2661.48</v>
      </c>
      <c r="M2244" s="412" t="s">
        <v>318</v>
      </c>
    </row>
    <row r="2245" spans="1:13" outlineLevel="1">
      <c r="A2245" s="321"/>
      <c r="B2245" s="321"/>
      <c r="C2245" s="307"/>
      <c r="D2245" s="305"/>
      <c r="E2245" s="305"/>
      <c r="F2245" s="24">
        <v>45839</v>
      </c>
      <c r="G2245" s="24">
        <v>46022</v>
      </c>
      <c r="H2245" s="337"/>
      <c r="I2245" s="123"/>
      <c r="J2245" s="123"/>
      <c r="K2245" s="46">
        <v>40.69</v>
      </c>
      <c r="L2245" s="46">
        <v>3116.59</v>
      </c>
      <c r="M2245" s="413"/>
    </row>
    <row r="2246" spans="1:13" outlineLevel="1">
      <c r="A2246" s="320" t="s">
        <v>56</v>
      </c>
      <c r="B2246" s="320" t="s">
        <v>79</v>
      </c>
      <c r="C2246" s="306" t="s">
        <v>503</v>
      </c>
      <c r="D2246" s="318">
        <v>45645</v>
      </c>
      <c r="E2246" s="318" t="s">
        <v>837</v>
      </c>
      <c r="F2246" s="23">
        <v>45658</v>
      </c>
      <c r="G2246" s="23">
        <v>45838</v>
      </c>
      <c r="H2246" s="336"/>
      <c r="I2246" s="49">
        <v>65.150000000000006</v>
      </c>
      <c r="J2246" s="46">
        <v>4012.85</v>
      </c>
      <c r="K2246" s="123"/>
      <c r="L2246" s="123"/>
      <c r="M2246" s="329"/>
    </row>
    <row r="2247" spans="1:13" outlineLevel="1">
      <c r="A2247" s="324"/>
      <c r="B2247" s="324"/>
      <c r="C2247" s="307"/>
      <c r="D2247" s="318"/>
      <c r="E2247" s="318"/>
      <c r="F2247" s="110">
        <v>45839</v>
      </c>
      <c r="G2247" s="110">
        <v>46022</v>
      </c>
      <c r="H2247" s="337"/>
      <c r="I2247" s="49">
        <v>59.3</v>
      </c>
      <c r="J2247" s="46">
        <v>4606.1899999999996</v>
      </c>
      <c r="K2247" s="123"/>
      <c r="L2247" s="123"/>
      <c r="M2247" s="330"/>
    </row>
    <row r="2248" spans="1:13" outlineLevel="1">
      <c r="A2248" s="324"/>
      <c r="B2248" s="324"/>
      <c r="C2248" s="307"/>
      <c r="D2248" s="304">
        <v>45646</v>
      </c>
      <c r="E2248" s="304" t="s">
        <v>783</v>
      </c>
      <c r="F2248" s="109">
        <v>45658</v>
      </c>
      <c r="G2248" s="109">
        <v>45838</v>
      </c>
      <c r="H2248" s="336"/>
      <c r="I2248" s="123"/>
      <c r="J2248" s="123"/>
      <c r="K2248" s="46">
        <v>20.72</v>
      </c>
      <c r="L2248" s="46">
        <v>2812.7</v>
      </c>
      <c r="M2248" s="412" t="s">
        <v>311</v>
      </c>
    </row>
    <row r="2249" spans="1:13" outlineLevel="1">
      <c r="A2249" s="324"/>
      <c r="B2249" s="324"/>
      <c r="C2249" s="307"/>
      <c r="D2249" s="309"/>
      <c r="E2249" s="309"/>
      <c r="F2249" s="24">
        <v>45839</v>
      </c>
      <c r="G2249" s="24">
        <v>46022</v>
      </c>
      <c r="H2249" s="344"/>
      <c r="I2249" s="123"/>
      <c r="J2249" s="123"/>
      <c r="K2249" s="46">
        <v>24.12</v>
      </c>
      <c r="L2249" s="46">
        <v>3273.7</v>
      </c>
      <c r="M2249" s="413"/>
    </row>
    <row r="2250" spans="1:13" outlineLevel="1">
      <c r="A2250" s="324"/>
      <c r="B2250" s="324"/>
      <c r="C2250" s="307"/>
      <c r="D2250" s="309"/>
      <c r="E2250" s="309"/>
      <c r="F2250" s="109">
        <v>45658</v>
      </c>
      <c r="G2250" s="109">
        <v>45838</v>
      </c>
      <c r="H2250" s="344"/>
      <c r="I2250" s="123"/>
      <c r="J2250" s="123"/>
      <c r="K2250" s="46">
        <v>20.72</v>
      </c>
      <c r="L2250" s="46">
        <v>3080.56</v>
      </c>
      <c r="M2250" s="412" t="s">
        <v>312</v>
      </c>
    </row>
    <row r="2251" spans="1:13" outlineLevel="1">
      <c r="A2251" s="324"/>
      <c r="B2251" s="324"/>
      <c r="C2251" s="307"/>
      <c r="D2251" s="309"/>
      <c r="E2251" s="309"/>
      <c r="F2251" s="24">
        <v>45839</v>
      </c>
      <c r="G2251" s="24">
        <v>46022</v>
      </c>
      <c r="H2251" s="344"/>
      <c r="I2251" s="123"/>
      <c r="J2251" s="123"/>
      <c r="K2251" s="46">
        <v>24.12</v>
      </c>
      <c r="L2251" s="46">
        <v>3500</v>
      </c>
      <c r="M2251" s="413"/>
    </row>
    <row r="2252" spans="1:13" outlineLevel="1">
      <c r="A2252" s="324"/>
      <c r="B2252" s="324"/>
      <c r="C2252" s="307"/>
      <c r="D2252" s="309"/>
      <c r="E2252" s="309"/>
      <c r="F2252" s="109">
        <v>45658</v>
      </c>
      <c r="G2252" s="109">
        <v>45838</v>
      </c>
      <c r="H2252" s="344"/>
      <c r="I2252" s="123"/>
      <c r="J2252" s="123"/>
      <c r="K2252" s="46">
        <v>20.72</v>
      </c>
      <c r="L2252" s="46">
        <v>2622.64</v>
      </c>
      <c r="M2252" s="412" t="s">
        <v>313</v>
      </c>
    </row>
    <row r="2253" spans="1:13" outlineLevel="1">
      <c r="A2253" s="324"/>
      <c r="B2253" s="324"/>
      <c r="C2253" s="307"/>
      <c r="D2253" s="309"/>
      <c r="E2253" s="309"/>
      <c r="F2253" s="24">
        <v>45839</v>
      </c>
      <c r="G2253" s="24">
        <v>46022</v>
      </c>
      <c r="H2253" s="344"/>
      <c r="I2253" s="123"/>
      <c r="J2253" s="123"/>
      <c r="K2253" s="46">
        <v>24.12</v>
      </c>
      <c r="L2253" s="46">
        <v>3052.49</v>
      </c>
      <c r="M2253" s="413"/>
    </row>
    <row r="2254" spans="1:13" outlineLevel="1">
      <c r="A2254" s="324"/>
      <c r="B2254" s="324"/>
      <c r="C2254" s="307"/>
      <c r="D2254" s="309"/>
      <c r="E2254" s="309"/>
      <c r="F2254" s="109">
        <v>45658</v>
      </c>
      <c r="G2254" s="109">
        <v>45838</v>
      </c>
      <c r="H2254" s="344"/>
      <c r="I2254" s="123"/>
      <c r="J2254" s="123"/>
      <c r="K2254" s="46">
        <v>20.72</v>
      </c>
      <c r="L2254" s="46">
        <v>2812.7</v>
      </c>
      <c r="M2254" s="412" t="s">
        <v>314</v>
      </c>
    </row>
    <row r="2255" spans="1:13" outlineLevel="1">
      <c r="A2255" s="324"/>
      <c r="B2255" s="324"/>
      <c r="C2255" s="307"/>
      <c r="D2255" s="309"/>
      <c r="E2255" s="309"/>
      <c r="F2255" s="24">
        <v>45839</v>
      </c>
      <c r="G2255" s="24">
        <v>46022</v>
      </c>
      <c r="H2255" s="344"/>
      <c r="I2255" s="123"/>
      <c r="J2255" s="123"/>
      <c r="K2255" s="46">
        <v>24.12</v>
      </c>
      <c r="L2255" s="46">
        <v>3273.7</v>
      </c>
      <c r="M2255" s="413"/>
    </row>
    <row r="2256" spans="1:13" outlineLevel="1">
      <c r="A2256" s="324"/>
      <c r="B2256" s="324"/>
      <c r="C2256" s="307"/>
      <c r="D2256" s="309"/>
      <c r="E2256" s="309"/>
      <c r="F2256" s="109">
        <v>45658</v>
      </c>
      <c r="G2256" s="109">
        <v>45838</v>
      </c>
      <c r="H2256" s="344"/>
      <c r="I2256" s="123"/>
      <c r="J2256" s="123"/>
      <c r="K2256" s="46">
        <v>20.72</v>
      </c>
      <c r="L2256" s="46">
        <v>2940.55</v>
      </c>
      <c r="M2256" s="412" t="s">
        <v>315</v>
      </c>
    </row>
    <row r="2257" spans="1:13" outlineLevel="1">
      <c r="A2257" s="324"/>
      <c r="B2257" s="324"/>
      <c r="C2257" s="307"/>
      <c r="D2257" s="309"/>
      <c r="E2257" s="309"/>
      <c r="F2257" s="24">
        <v>45839</v>
      </c>
      <c r="G2257" s="24">
        <v>46022</v>
      </c>
      <c r="H2257" s="344"/>
      <c r="I2257" s="123"/>
      <c r="J2257" s="123"/>
      <c r="K2257" s="46">
        <v>24.12</v>
      </c>
      <c r="L2257" s="46">
        <v>3422.51</v>
      </c>
      <c r="M2257" s="413"/>
    </row>
    <row r="2258" spans="1:13" outlineLevel="1">
      <c r="A2258" s="324"/>
      <c r="B2258" s="324"/>
      <c r="C2258" s="307"/>
      <c r="D2258" s="309"/>
      <c r="E2258" s="309"/>
      <c r="F2258" s="109">
        <v>45658</v>
      </c>
      <c r="G2258" s="109">
        <v>45838</v>
      </c>
      <c r="H2258" s="344"/>
      <c r="I2258" s="123"/>
      <c r="J2258" s="123"/>
      <c r="K2258" s="46">
        <v>20.72</v>
      </c>
      <c r="L2258" s="46">
        <v>3181.55</v>
      </c>
      <c r="M2258" s="412" t="s">
        <v>316</v>
      </c>
    </row>
    <row r="2259" spans="1:13" outlineLevel="1">
      <c r="A2259" s="324"/>
      <c r="B2259" s="324"/>
      <c r="C2259" s="307"/>
      <c r="D2259" s="309"/>
      <c r="E2259" s="309"/>
      <c r="F2259" s="24">
        <v>45839</v>
      </c>
      <c r="G2259" s="24">
        <v>46022</v>
      </c>
      <c r="H2259" s="344"/>
      <c r="I2259" s="123"/>
      <c r="J2259" s="123"/>
      <c r="K2259" s="46">
        <v>24.12</v>
      </c>
      <c r="L2259" s="46">
        <v>3500</v>
      </c>
      <c r="M2259" s="413"/>
    </row>
    <row r="2260" spans="1:13" outlineLevel="1">
      <c r="A2260" s="324"/>
      <c r="B2260" s="324"/>
      <c r="C2260" s="307"/>
      <c r="D2260" s="309"/>
      <c r="E2260" s="309"/>
      <c r="F2260" s="109">
        <v>45658</v>
      </c>
      <c r="G2260" s="109">
        <v>45838</v>
      </c>
      <c r="H2260" s="344"/>
      <c r="I2260" s="123"/>
      <c r="J2260" s="123"/>
      <c r="K2260" s="46">
        <v>20.72</v>
      </c>
      <c r="L2260" s="46">
        <v>2695.5</v>
      </c>
      <c r="M2260" s="412" t="s">
        <v>317</v>
      </c>
    </row>
    <row r="2261" spans="1:13" outlineLevel="1">
      <c r="A2261" s="324"/>
      <c r="B2261" s="324"/>
      <c r="C2261" s="307"/>
      <c r="D2261" s="309"/>
      <c r="E2261" s="309"/>
      <c r="F2261" s="24">
        <v>45839</v>
      </c>
      <c r="G2261" s="24">
        <v>46022</v>
      </c>
      <c r="H2261" s="344"/>
      <c r="I2261" s="123"/>
      <c r="J2261" s="123"/>
      <c r="K2261" s="46">
        <v>24.12</v>
      </c>
      <c r="L2261" s="46">
        <v>3137.29</v>
      </c>
      <c r="M2261" s="413"/>
    </row>
    <row r="2262" spans="1:13" outlineLevel="1">
      <c r="A2262" s="324"/>
      <c r="B2262" s="324"/>
      <c r="C2262" s="307"/>
      <c r="D2262" s="309"/>
      <c r="E2262" s="309"/>
      <c r="F2262" s="109">
        <v>45658</v>
      </c>
      <c r="G2262" s="109">
        <v>45838</v>
      </c>
      <c r="H2262" s="344"/>
      <c r="I2262" s="123"/>
      <c r="J2262" s="123"/>
      <c r="K2262" s="46">
        <v>20.72</v>
      </c>
      <c r="L2262" s="46">
        <v>2940.55</v>
      </c>
      <c r="M2262" s="412" t="s">
        <v>318</v>
      </c>
    </row>
    <row r="2263" spans="1:13" outlineLevel="1">
      <c r="A2263" s="321"/>
      <c r="B2263" s="321"/>
      <c r="C2263" s="308"/>
      <c r="D2263" s="305"/>
      <c r="E2263" s="305"/>
      <c r="F2263" s="24">
        <v>45839</v>
      </c>
      <c r="G2263" s="24">
        <v>46022</v>
      </c>
      <c r="H2263" s="337"/>
      <c r="I2263" s="123"/>
      <c r="J2263" s="123"/>
      <c r="K2263" s="46">
        <v>24.12</v>
      </c>
      <c r="L2263" s="46">
        <v>3422.51</v>
      </c>
      <c r="M2263" s="413"/>
    </row>
    <row r="2264" spans="1:13" outlineLevel="1">
      <c r="A2264" s="320" t="s">
        <v>56</v>
      </c>
      <c r="B2264" s="320" t="s">
        <v>74</v>
      </c>
      <c r="C2264" s="306" t="s">
        <v>241</v>
      </c>
      <c r="D2264" s="304">
        <v>45637</v>
      </c>
      <c r="E2264" s="318" t="s">
        <v>652</v>
      </c>
      <c r="F2264" s="23">
        <v>45658</v>
      </c>
      <c r="G2264" s="23">
        <v>45838</v>
      </c>
      <c r="H2264" s="336"/>
      <c r="I2264" s="49">
        <v>55.25</v>
      </c>
      <c r="J2264" s="46">
        <v>2893.26</v>
      </c>
      <c r="K2264" s="123"/>
      <c r="L2264" s="123"/>
      <c r="M2264" s="329"/>
    </row>
    <row r="2265" spans="1:13" outlineLevel="1">
      <c r="A2265" s="324"/>
      <c r="B2265" s="324"/>
      <c r="C2265" s="307"/>
      <c r="D2265" s="305"/>
      <c r="E2265" s="318"/>
      <c r="F2265" s="110">
        <v>45839</v>
      </c>
      <c r="G2265" s="110">
        <v>46022</v>
      </c>
      <c r="H2265" s="337"/>
      <c r="I2265" s="49">
        <v>55.25</v>
      </c>
      <c r="J2265" s="46">
        <v>3668.62</v>
      </c>
      <c r="K2265" s="123"/>
      <c r="L2265" s="123"/>
      <c r="M2265" s="330"/>
    </row>
    <row r="2266" spans="1:13" outlineLevel="1">
      <c r="A2266" s="324"/>
      <c r="B2266" s="324"/>
      <c r="C2266" s="307"/>
      <c r="D2266" s="304">
        <v>45646</v>
      </c>
      <c r="E2266" s="304" t="s">
        <v>783</v>
      </c>
      <c r="F2266" s="109">
        <v>45658</v>
      </c>
      <c r="G2266" s="109">
        <v>45838</v>
      </c>
      <c r="H2266" s="336"/>
      <c r="I2266" s="123"/>
      <c r="J2266" s="123"/>
      <c r="K2266" s="46">
        <v>13.4</v>
      </c>
      <c r="L2266" s="46">
        <v>1462.19</v>
      </c>
      <c r="M2266" s="412" t="s">
        <v>311</v>
      </c>
    </row>
    <row r="2267" spans="1:13" outlineLevel="1">
      <c r="A2267" s="324"/>
      <c r="B2267" s="324"/>
      <c r="C2267" s="307"/>
      <c r="D2267" s="309"/>
      <c r="E2267" s="309"/>
      <c r="F2267" s="24">
        <v>45839</v>
      </c>
      <c r="G2267" s="24">
        <v>46022</v>
      </c>
      <c r="H2267" s="344"/>
      <c r="I2267" s="123"/>
      <c r="J2267" s="123"/>
      <c r="K2267" s="46">
        <v>15.69</v>
      </c>
      <c r="L2267" s="46">
        <v>1712.22</v>
      </c>
      <c r="M2267" s="413"/>
    </row>
    <row r="2268" spans="1:13" outlineLevel="1">
      <c r="A2268" s="324"/>
      <c r="B2268" s="324"/>
      <c r="C2268" s="307"/>
      <c r="D2268" s="309"/>
      <c r="E2268" s="309"/>
      <c r="F2268" s="109">
        <v>45658</v>
      </c>
      <c r="G2268" s="109">
        <v>45838</v>
      </c>
      <c r="H2268" s="344"/>
      <c r="I2268" s="123"/>
      <c r="J2268" s="123"/>
      <c r="K2268" s="46">
        <v>13.4</v>
      </c>
      <c r="L2268" s="46">
        <v>1601.45</v>
      </c>
      <c r="M2268" s="412" t="s">
        <v>312</v>
      </c>
    </row>
    <row r="2269" spans="1:13" outlineLevel="1">
      <c r="A2269" s="324"/>
      <c r="B2269" s="324"/>
      <c r="C2269" s="307"/>
      <c r="D2269" s="309"/>
      <c r="E2269" s="309"/>
      <c r="F2269" s="24">
        <v>45839</v>
      </c>
      <c r="G2269" s="24">
        <v>46022</v>
      </c>
      <c r="H2269" s="344"/>
      <c r="I2269" s="123"/>
      <c r="J2269" s="123"/>
      <c r="K2269" s="46">
        <v>15.69</v>
      </c>
      <c r="L2269" s="46">
        <v>1875.3</v>
      </c>
      <c r="M2269" s="413"/>
    </row>
    <row r="2270" spans="1:13" outlineLevel="1">
      <c r="A2270" s="324"/>
      <c r="B2270" s="324"/>
      <c r="C2270" s="307"/>
      <c r="D2270" s="309"/>
      <c r="E2270" s="309"/>
      <c r="F2270" s="109">
        <v>45658</v>
      </c>
      <c r="G2270" s="109">
        <v>45838</v>
      </c>
      <c r="H2270" s="344"/>
      <c r="I2270" s="123"/>
      <c r="J2270" s="123"/>
      <c r="K2270" s="46">
        <v>13.4</v>
      </c>
      <c r="L2270" s="46">
        <v>1363.41</v>
      </c>
      <c r="M2270" s="412" t="s">
        <v>313</v>
      </c>
    </row>
    <row r="2271" spans="1:13" outlineLevel="1">
      <c r="A2271" s="324"/>
      <c r="B2271" s="324"/>
      <c r="C2271" s="307"/>
      <c r="D2271" s="309"/>
      <c r="E2271" s="309"/>
      <c r="F2271" s="24">
        <v>45839</v>
      </c>
      <c r="G2271" s="24">
        <v>46022</v>
      </c>
      <c r="H2271" s="344"/>
      <c r="I2271" s="123"/>
      <c r="J2271" s="123"/>
      <c r="K2271" s="46">
        <v>15.69</v>
      </c>
      <c r="L2271" s="46">
        <v>1596.55</v>
      </c>
      <c r="M2271" s="413"/>
    </row>
    <row r="2272" spans="1:13" outlineLevel="1">
      <c r="A2272" s="324"/>
      <c r="B2272" s="324"/>
      <c r="C2272" s="307"/>
      <c r="D2272" s="309"/>
      <c r="E2272" s="309"/>
      <c r="F2272" s="109">
        <v>45658</v>
      </c>
      <c r="G2272" s="109">
        <v>45838</v>
      </c>
      <c r="H2272" s="344"/>
      <c r="I2272" s="123"/>
      <c r="J2272" s="123"/>
      <c r="K2272" s="46">
        <v>13.4</v>
      </c>
      <c r="L2272" s="46">
        <v>1462.18</v>
      </c>
      <c r="M2272" s="412" t="s">
        <v>314</v>
      </c>
    </row>
    <row r="2273" spans="1:13" outlineLevel="1">
      <c r="A2273" s="324"/>
      <c r="B2273" s="324"/>
      <c r="C2273" s="307"/>
      <c r="D2273" s="309"/>
      <c r="E2273" s="309"/>
      <c r="F2273" s="24">
        <v>45839</v>
      </c>
      <c r="G2273" s="24">
        <v>46022</v>
      </c>
      <c r="H2273" s="344"/>
      <c r="I2273" s="123"/>
      <c r="J2273" s="123"/>
      <c r="K2273" s="46">
        <v>15.69</v>
      </c>
      <c r="L2273" s="46">
        <v>1712.21</v>
      </c>
      <c r="M2273" s="413"/>
    </row>
    <row r="2274" spans="1:13" outlineLevel="1">
      <c r="A2274" s="324"/>
      <c r="B2274" s="324"/>
      <c r="C2274" s="307"/>
      <c r="D2274" s="309"/>
      <c r="E2274" s="309"/>
      <c r="F2274" s="109">
        <v>45658</v>
      </c>
      <c r="G2274" s="109">
        <v>45838</v>
      </c>
      <c r="H2274" s="344"/>
      <c r="I2274" s="123"/>
      <c r="J2274" s="123"/>
      <c r="K2274" s="46">
        <v>13.4</v>
      </c>
      <c r="L2274" s="46">
        <v>1528.66</v>
      </c>
      <c r="M2274" s="412" t="s">
        <v>315</v>
      </c>
    </row>
    <row r="2275" spans="1:13" outlineLevel="1">
      <c r="A2275" s="324"/>
      <c r="B2275" s="324"/>
      <c r="C2275" s="307"/>
      <c r="D2275" s="309"/>
      <c r="E2275" s="309"/>
      <c r="F2275" s="24">
        <v>45839</v>
      </c>
      <c r="G2275" s="24">
        <v>46022</v>
      </c>
      <c r="H2275" s="344"/>
      <c r="I2275" s="123"/>
      <c r="J2275" s="123"/>
      <c r="K2275" s="46">
        <v>15.69</v>
      </c>
      <c r="L2275" s="46">
        <v>1790.06</v>
      </c>
      <c r="M2275" s="413"/>
    </row>
    <row r="2276" spans="1:13" outlineLevel="1">
      <c r="A2276" s="324"/>
      <c r="B2276" s="324"/>
      <c r="C2276" s="307"/>
      <c r="D2276" s="309"/>
      <c r="E2276" s="309"/>
      <c r="F2276" s="109">
        <v>45658</v>
      </c>
      <c r="G2276" s="109">
        <v>45838</v>
      </c>
      <c r="H2276" s="344"/>
      <c r="I2276" s="123"/>
      <c r="J2276" s="123"/>
      <c r="K2276" s="46">
        <v>13.4</v>
      </c>
      <c r="L2276" s="46">
        <v>1653.95</v>
      </c>
      <c r="M2276" s="412" t="s">
        <v>316</v>
      </c>
    </row>
    <row r="2277" spans="1:13" outlineLevel="1">
      <c r="A2277" s="324"/>
      <c r="B2277" s="324"/>
      <c r="C2277" s="307"/>
      <c r="D2277" s="309"/>
      <c r="E2277" s="309"/>
      <c r="F2277" s="24">
        <v>45839</v>
      </c>
      <c r="G2277" s="24">
        <v>46022</v>
      </c>
      <c r="H2277" s="344"/>
      <c r="I2277" s="123"/>
      <c r="J2277" s="123"/>
      <c r="K2277" s="46">
        <v>15.69</v>
      </c>
      <c r="L2277" s="46">
        <v>1936.78</v>
      </c>
      <c r="M2277" s="413"/>
    </row>
    <row r="2278" spans="1:13" outlineLevel="1">
      <c r="A2278" s="324"/>
      <c r="B2278" s="324"/>
      <c r="C2278" s="307"/>
      <c r="D2278" s="309"/>
      <c r="E2278" s="309"/>
      <c r="F2278" s="109">
        <v>45658</v>
      </c>
      <c r="G2278" s="109">
        <v>45838</v>
      </c>
      <c r="H2278" s="344"/>
      <c r="I2278" s="123"/>
      <c r="J2278" s="123"/>
      <c r="K2278" s="46">
        <v>13.4</v>
      </c>
      <c r="L2278" s="46">
        <v>1401.28</v>
      </c>
      <c r="M2278" s="412" t="s">
        <v>317</v>
      </c>
    </row>
    <row r="2279" spans="1:13" outlineLevel="1">
      <c r="A2279" s="324"/>
      <c r="B2279" s="324"/>
      <c r="C2279" s="307"/>
      <c r="D2279" s="309"/>
      <c r="E2279" s="309"/>
      <c r="F2279" s="24">
        <v>45839</v>
      </c>
      <c r="G2279" s="24">
        <v>46022</v>
      </c>
      <c r="H2279" s="344"/>
      <c r="I2279" s="123"/>
      <c r="J2279" s="123"/>
      <c r="K2279" s="46">
        <v>15.69</v>
      </c>
      <c r="L2279" s="46">
        <v>1640.9</v>
      </c>
      <c r="M2279" s="413"/>
    </row>
    <row r="2280" spans="1:13" outlineLevel="1">
      <c r="A2280" s="324"/>
      <c r="B2280" s="324"/>
      <c r="C2280" s="307"/>
      <c r="D2280" s="309"/>
      <c r="E2280" s="309"/>
      <c r="F2280" s="109">
        <v>45658</v>
      </c>
      <c r="G2280" s="109">
        <v>45838</v>
      </c>
      <c r="H2280" s="344"/>
      <c r="I2280" s="123"/>
      <c r="J2280" s="123"/>
      <c r="K2280" s="46">
        <v>13.4</v>
      </c>
      <c r="L2280" s="46">
        <v>1528.66</v>
      </c>
      <c r="M2280" s="412" t="s">
        <v>318</v>
      </c>
    </row>
    <row r="2281" spans="1:13" outlineLevel="1">
      <c r="A2281" s="321"/>
      <c r="B2281" s="321"/>
      <c r="C2281" s="308"/>
      <c r="D2281" s="305"/>
      <c r="E2281" s="305"/>
      <c r="F2281" s="24">
        <v>45839</v>
      </c>
      <c r="G2281" s="24">
        <v>46022</v>
      </c>
      <c r="H2281" s="337"/>
      <c r="I2281" s="123"/>
      <c r="J2281" s="123"/>
      <c r="K2281" s="46">
        <v>15.69</v>
      </c>
      <c r="L2281" s="46">
        <v>1790.06</v>
      </c>
      <c r="M2281" s="413"/>
    </row>
    <row r="2282" spans="1:13" outlineLevel="1">
      <c r="A2282" s="320" t="s">
        <v>56</v>
      </c>
      <c r="B2282" s="320" t="s">
        <v>79</v>
      </c>
      <c r="C2282" s="306" t="s">
        <v>255</v>
      </c>
      <c r="D2282" s="304">
        <v>45646</v>
      </c>
      <c r="E2282" s="304" t="s">
        <v>830</v>
      </c>
      <c r="F2282" s="23">
        <v>45658</v>
      </c>
      <c r="G2282" s="23">
        <v>45838</v>
      </c>
      <c r="H2282" s="336"/>
      <c r="I2282" s="49">
        <v>54.68</v>
      </c>
      <c r="J2282" s="46">
        <v>3834.33</v>
      </c>
      <c r="K2282" s="113"/>
      <c r="L2282" s="113"/>
      <c r="M2282" s="412"/>
    </row>
    <row r="2283" spans="1:13" outlineLevel="1">
      <c r="A2283" s="324"/>
      <c r="B2283" s="324"/>
      <c r="C2283" s="307"/>
      <c r="D2283" s="305"/>
      <c r="E2283" s="305"/>
      <c r="F2283" s="110">
        <v>45839</v>
      </c>
      <c r="G2283" s="110">
        <v>46022</v>
      </c>
      <c r="H2283" s="337"/>
      <c r="I2283" s="49">
        <v>56.15</v>
      </c>
      <c r="J2283" s="46">
        <v>4773.21</v>
      </c>
      <c r="K2283" s="113"/>
      <c r="L2283" s="113"/>
      <c r="M2283" s="413"/>
    </row>
    <row r="2284" spans="1:13" outlineLevel="1">
      <c r="A2284" s="324"/>
      <c r="B2284" s="324"/>
      <c r="C2284" s="307"/>
      <c r="D2284" s="304">
        <v>45646</v>
      </c>
      <c r="E2284" s="304" t="s">
        <v>783</v>
      </c>
      <c r="F2284" s="109">
        <v>45658</v>
      </c>
      <c r="G2284" s="109">
        <v>45838</v>
      </c>
      <c r="H2284" s="336"/>
      <c r="I2284" s="113"/>
      <c r="J2284" s="113"/>
      <c r="K2284" s="46">
        <v>45.65</v>
      </c>
      <c r="L2284" s="46">
        <v>2451.44</v>
      </c>
      <c r="M2284" s="412" t="s">
        <v>311</v>
      </c>
    </row>
    <row r="2285" spans="1:13" outlineLevel="1">
      <c r="A2285" s="324"/>
      <c r="B2285" s="324"/>
      <c r="C2285" s="307"/>
      <c r="D2285" s="309"/>
      <c r="E2285" s="309"/>
      <c r="F2285" s="24">
        <v>45839</v>
      </c>
      <c r="G2285" s="24">
        <v>46022</v>
      </c>
      <c r="H2285" s="344"/>
      <c r="I2285" s="113"/>
      <c r="J2285" s="113"/>
      <c r="K2285" s="46">
        <v>53.13</v>
      </c>
      <c r="L2285" s="46">
        <v>2853.23</v>
      </c>
      <c r="M2285" s="413"/>
    </row>
    <row r="2286" spans="1:13" outlineLevel="1">
      <c r="A2286" s="324"/>
      <c r="B2286" s="324"/>
      <c r="C2286" s="307"/>
      <c r="D2286" s="309"/>
      <c r="E2286" s="309"/>
      <c r="F2286" s="109">
        <v>45658</v>
      </c>
      <c r="G2286" s="109">
        <v>45838</v>
      </c>
      <c r="H2286" s="344"/>
      <c r="I2286" s="113"/>
      <c r="J2286" s="113"/>
      <c r="K2286" s="46">
        <v>45.65</v>
      </c>
      <c r="L2286" s="46">
        <v>2684.93</v>
      </c>
      <c r="M2286" s="412" t="s">
        <v>312</v>
      </c>
    </row>
    <row r="2287" spans="1:13" outlineLevel="1">
      <c r="A2287" s="324"/>
      <c r="B2287" s="324"/>
      <c r="C2287" s="307"/>
      <c r="D2287" s="309"/>
      <c r="E2287" s="309"/>
      <c r="F2287" s="24">
        <v>45839</v>
      </c>
      <c r="G2287" s="24">
        <v>46022</v>
      </c>
      <c r="H2287" s="344"/>
      <c r="I2287" s="113"/>
      <c r="J2287" s="113"/>
      <c r="K2287" s="46">
        <v>53.13</v>
      </c>
      <c r="L2287" s="46">
        <v>3124.99</v>
      </c>
      <c r="M2287" s="413"/>
    </row>
    <row r="2288" spans="1:13" outlineLevel="1">
      <c r="A2288" s="324"/>
      <c r="B2288" s="324"/>
      <c r="C2288" s="307"/>
      <c r="D2288" s="309"/>
      <c r="E2288" s="309"/>
      <c r="F2288" s="109">
        <v>45658</v>
      </c>
      <c r="G2288" s="109">
        <v>45838</v>
      </c>
      <c r="H2288" s="344"/>
      <c r="I2288" s="113"/>
      <c r="J2288" s="113"/>
      <c r="K2288" s="46">
        <v>45.65</v>
      </c>
      <c r="L2288" s="46">
        <v>2285.8200000000002</v>
      </c>
      <c r="M2288" s="412" t="s">
        <v>313</v>
      </c>
    </row>
    <row r="2289" spans="1:13" outlineLevel="1">
      <c r="A2289" s="324"/>
      <c r="B2289" s="324"/>
      <c r="C2289" s="307"/>
      <c r="D2289" s="309"/>
      <c r="E2289" s="309"/>
      <c r="F2289" s="24">
        <v>45839</v>
      </c>
      <c r="G2289" s="24">
        <v>46022</v>
      </c>
      <c r="H2289" s="344"/>
      <c r="I2289" s="113"/>
      <c r="J2289" s="113"/>
      <c r="K2289" s="46">
        <v>53.13</v>
      </c>
      <c r="L2289" s="46">
        <v>2660.47</v>
      </c>
      <c r="M2289" s="413"/>
    </row>
    <row r="2290" spans="1:13" outlineLevel="1">
      <c r="A2290" s="324"/>
      <c r="B2290" s="324"/>
      <c r="C2290" s="307"/>
      <c r="D2290" s="309"/>
      <c r="E2290" s="309"/>
      <c r="F2290" s="109">
        <v>45658</v>
      </c>
      <c r="G2290" s="109">
        <v>45838</v>
      </c>
      <c r="H2290" s="344"/>
      <c r="I2290" s="113"/>
      <c r="J2290" s="113"/>
      <c r="K2290" s="46">
        <v>45.65</v>
      </c>
      <c r="L2290" s="46">
        <v>2451.44</v>
      </c>
      <c r="M2290" s="412" t="s">
        <v>314</v>
      </c>
    </row>
    <row r="2291" spans="1:13" outlineLevel="1">
      <c r="A2291" s="324"/>
      <c r="B2291" s="324"/>
      <c r="C2291" s="307"/>
      <c r="D2291" s="309"/>
      <c r="E2291" s="309"/>
      <c r="F2291" s="24">
        <v>45839</v>
      </c>
      <c r="G2291" s="24">
        <v>46022</v>
      </c>
      <c r="H2291" s="344"/>
      <c r="I2291" s="113"/>
      <c r="J2291" s="113"/>
      <c r="K2291" s="46">
        <v>53.13</v>
      </c>
      <c r="L2291" s="46">
        <v>2853.23</v>
      </c>
      <c r="M2291" s="413"/>
    </row>
    <row r="2292" spans="1:13" outlineLevel="1">
      <c r="A2292" s="324"/>
      <c r="B2292" s="324"/>
      <c r="C2292" s="307"/>
      <c r="D2292" s="309"/>
      <c r="E2292" s="309"/>
      <c r="F2292" s="109">
        <v>45658</v>
      </c>
      <c r="G2292" s="109">
        <v>45838</v>
      </c>
      <c r="H2292" s="344"/>
      <c r="I2292" s="113"/>
      <c r="J2292" s="113"/>
      <c r="K2292" s="46">
        <v>45.65</v>
      </c>
      <c r="L2292" s="46">
        <v>2562.89</v>
      </c>
      <c r="M2292" s="412" t="s">
        <v>315</v>
      </c>
    </row>
    <row r="2293" spans="1:13" outlineLevel="1">
      <c r="A2293" s="324"/>
      <c r="B2293" s="324"/>
      <c r="C2293" s="307"/>
      <c r="D2293" s="309"/>
      <c r="E2293" s="309"/>
      <c r="F2293" s="24">
        <v>45839</v>
      </c>
      <c r="G2293" s="24">
        <v>46022</v>
      </c>
      <c r="H2293" s="344"/>
      <c r="I2293" s="113"/>
      <c r="J2293" s="113"/>
      <c r="K2293" s="46">
        <v>53.13</v>
      </c>
      <c r="L2293" s="46">
        <v>2982.95</v>
      </c>
      <c r="M2293" s="413"/>
    </row>
    <row r="2294" spans="1:13" outlineLevel="1">
      <c r="A2294" s="324"/>
      <c r="B2294" s="324"/>
      <c r="C2294" s="307"/>
      <c r="D2294" s="309"/>
      <c r="E2294" s="309"/>
      <c r="F2294" s="109">
        <v>45658</v>
      </c>
      <c r="G2294" s="109">
        <v>45838</v>
      </c>
      <c r="H2294" s="344"/>
      <c r="I2294" s="113"/>
      <c r="J2294" s="113"/>
      <c r="K2294" s="46">
        <v>45.65</v>
      </c>
      <c r="L2294" s="46">
        <v>2772.96</v>
      </c>
      <c r="M2294" s="412" t="s">
        <v>316</v>
      </c>
    </row>
    <row r="2295" spans="1:13" outlineLevel="1">
      <c r="A2295" s="324"/>
      <c r="B2295" s="324"/>
      <c r="C2295" s="307"/>
      <c r="D2295" s="309"/>
      <c r="E2295" s="309"/>
      <c r="F2295" s="24">
        <v>45839</v>
      </c>
      <c r="G2295" s="24">
        <v>46022</v>
      </c>
      <c r="H2295" s="344"/>
      <c r="I2295" s="113"/>
      <c r="J2295" s="113"/>
      <c r="K2295" s="46">
        <v>53.13</v>
      </c>
      <c r="L2295" s="46">
        <v>3227.45</v>
      </c>
      <c r="M2295" s="413"/>
    </row>
    <row r="2296" spans="1:13" outlineLevel="1">
      <c r="A2296" s="324"/>
      <c r="B2296" s="324"/>
      <c r="C2296" s="307"/>
      <c r="D2296" s="309"/>
      <c r="E2296" s="309"/>
      <c r="F2296" s="109">
        <v>45658</v>
      </c>
      <c r="G2296" s="109">
        <v>45838</v>
      </c>
      <c r="H2296" s="344"/>
      <c r="I2296" s="113"/>
      <c r="J2296" s="113"/>
      <c r="K2296" s="46">
        <v>45.65</v>
      </c>
      <c r="L2296" s="46">
        <v>2349.3000000000002</v>
      </c>
      <c r="M2296" s="412" t="s">
        <v>317</v>
      </c>
    </row>
    <row r="2297" spans="1:13" outlineLevel="1">
      <c r="A2297" s="324"/>
      <c r="B2297" s="324"/>
      <c r="C2297" s="307"/>
      <c r="D2297" s="309"/>
      <c r="E2297" s="309"/>
      <c r="F2297" s="24">
        <v>45839</v>
      </c>
      <c r="G2297" s="24">
        <v>46022</v>
      </c>
      <c r="H2297" s="344"/>
      <c r="I2297" s="113"/>
      <c r="J2297" s="113"/>
      <c r="K2297" s="46">
        <v>53.13</v>
      </c>
      <c r="L2297" s="46">
        <v>2734.35</v>
      </c>
      <c r="M2297" s="413"/>
    </row>
    <row r="2298" spans="1:13" outlineLevel="1">
      <c r="A2298" s="324"/>
      <c r="B2298" s="324"/>
      <c r="C2298" s="307"/>
      <c r="D2298" s="309"/>
      <c r="E2298" s="309"/>
      <c r="F2298" s="109">
        <v>45658</v>
      </c>
      <c r="G2298" s="109">
        <v>45838</v>
      </c>
      <c r="H2298" s="344"/>
      <c r="I2298" s="113"/>
      <c r="J2298" s="113"/>
      <c r="K2298" s="46">
        <v>45.65</v>
      </c>
      <c r="L2298" s="46">
        <v>2562.89</v>
      </c>
      <c r="M2298" s="412" t="s">
        <v>318</v>
      </c>
    </row>
    <row r="2299" spans="1:13" outlineLevel="1">
      <c r="A2299" s="321"/>
      <c r="B2299" s="321"/>
      <c r="C2299" s="308"/>
      <c r="D2299" s="305"/>
      <c r="E2299" s="305"/>
      <c r="F2299" s="24">
        <v>45839</v>
      </c>
      <c r="G2299" s="24">
        <v>46022</v>
      </c>
      <c r="H2299" s="337"/>
      <c r="I2299" s="113"/>
      <c r="J2299" s="113"/>
      <c r="K2299" s="46">
        <v>53.13</v>
      </c>
      <c r="L2299" s="46">
        <v>2982.95</v>
      </c>
      <c r="M2299" s="413"/>
    </row>
    <row r="2300" spans="1:13" outlineLevel="1">
      <c r="A2300" s="320" t="s">
        <v>56</v>
      </c>
      <c r="B2300" s="320" t="s">
        <v>280</v>
      </c>
      <c r="C2300" s="306" t="s">
        <v>277</v>
      </c>
      <c r="D2300" s="304">
        <v>45646</v>
      </c>
      <c r="E2300" s="304" t="s">
        <v>835</v>
      </c>
      <c r="F2300" s="23">
        <v>45658</v>
      </c>
      <c r="G2300" s="23">
        <v>45838</v>
      </c>
      <c r="H2300" s="336"/>
      <c r="I2300" s="49">
        <v>49.82</v>
      </c>
      <c r="J2300" s="46">
        <v>3709.08</v>
      </c>
      <c r="K2300" s="123"/>
      <c r="L2300" s="123"/>
      <c r="M2300" s="329"/>
    </row>
    <row r="2301" spans="1:13" outlineLevel="1">
      <c r="A2301" s="324"/>
      <c r="B2301" s="324"/>
      <c r="C2301" s="307"/>
      <c r="D2301" s="305"/>
      <c r="E2301" s="305"/>
      <c r="F2301" s="110">
        <v>45839</v>
      </c>
      <c r="G2301" s="110">
        <v>46022</v>
      </c>
      <c r="H2301" s="337"/>
      <c r="I2301" s="49">
        <v>64.44</v>
      </c>
      <c r="J2301" s="46">
        <v>3937.79</v>
      </c>
      <c r="K2301" s="123"/>
      <c r="L2301" s="123"/>
      <c r="M2301" s="330"/>
    </row>
    <row r="2302" spans="1:13" outlineLevel="1">
      <c r="A2302" s="324"/>
      <c r="B2302" s="324"/>
      <c r="C2302" s="307"/>
      <c r="D2302" s="304">
        <v>45646</v>
      </c>
      <c r="E2302" s="304" t="s">
        <v>783</v>
      </c>
      <c r="F2302" s="109">
        <v>45658</v>
      </c>
      <c r="G2302" s="109">
        <v>45838</v>
      </c>
      <c r="H2302" s="336"/>
      <c r="I2302" s="123"/>
      <c r="J2302" s="123"/>
      <c r="K2302" s="46">
        <v>20.71</v>
      </c>
      <c r="L2302" s="46">
        <v>2812.95</v>
      </c>
      <c r="M2302" s="412" t="s">
        <v>311</v>
      </c>
    </row>
    <row r="2303" spans="1:13" outlineLevel="1">
      <c r="A2303" s="324"/>
      <c r="B2303" s="324"/>
      <c r="C2303" s="307"/>
      <c r="D2303" s="309"/>
      <c r="E2303" s="309"/>
      <c r="F2303" s="24">
        <v>45839</v>
      </c>
      <c r="G2303" s="24">
        <v>46022</v>
      </c>
      <c r="H2303" s="344"/>
      <c r="I2303" s="123"/>
      <c r="J2303" s="123"/>
      <c r="K2303" s="46">
        <v>24.1</v>
      </c>
      <c r="L2303" s="46">
        <v>3273.99</v>
      </c>
      <c r="M2303" s="413"/>
    </row>
    <row r="2304" spans="1:13" outlineLevel="1">
      <c r="A2304" s="324"/>
      <c r="B2304" s="324"/>
      <c r="C2304" s="307"/>
      <c r="D2304" s="309"/>
      <c r="E2304" s="309"/>
      <c r="F2304" s="109">
        <v>45658</v>
      </c>
      <c r="G2304" s="109">
        <v>45838</v>
      </c>
      <c r="H2304" s="344"/>
      <c r="I2304" s="123"/>
      <c r="J2304" s="123"/>
      <c r="K2304" s="46">
        <v>20.71</v>
      </c>
      <c r="L2304" s="46">
        <v>3080.84</v>
      </c>
      <c r="M2304" s="412" t="s">
        <v>312</v>
      </c>
    </row>
    <row r="2305" spans="1:13" outlineLevel="1">
      <c r="A2305" s="324"/>
      <c r="B2305" s="324"/>
      <c r="C2305" s="307"/>
      <c r="D2305" s="309"/>
      <c r="E2305" s="309"/>
      <c r="F2305" s="24">
        <v>45839</v>
      </c>
      <c r="G2305" s="24">
        <v>46022</v>
      </c>
      <c r="H2305" s="344"/>
      <c r="I2305" s="123"/>
      <c r="J2305" s="123"/>
      <c r="K2305" s="46">
        <v>24.1</v>
      </c>
      <c r="L2305" s="46">
        <v>3500</v>
      </c>
      <c r="M2305" s="413"/>
    </row>
    <row r="2306" spans="1:13" outlineLevel="1">
      <c r="A2306" s="324"/>
      <c r="B2306" s="324"/>
      <c r="C2306" s="307"/>
      <c r="D2306" s="309"/>
      <c r="E2306" s="309"/>
      <c r="F2306" s="109">
        <v>45658</v>
      </c>
      <c r="G2306" s="109">
        <v>45838</v>
      </c>
      <c r="H2306" s="344"/>
      <c r="I2306" s="123"/>
      <c r="J2306" s="123"/>
      <c r="K2306" s="46">
        <v>20.71</v>
      </c>
      <c r="L2306" s="46">
        <v>2622.86</v>
      </c>
      <c r="M2306" s="412" t="s">
        <v>313</v>
      </c>
    </row>
    <row r="2307" spans="1:13" outlineLevel="1">
      <c r="A2307" s="324"/>
      <c r="B2307" s="324"/>
      <c r="C2307" s="307"/>
      <c r="D2307" s="309"/>
      <c r="E2307" s="309"/>
      <c r="F2307" s="24">
        <v>45839</v>
      </c>
      <c r="G2307" s="24">
        <v>46022</v>
      </c>
      <c r="H2307" s="344"/>
      <c r="I2307" s="123"/>
      <c r="J2307" s="123"/>
      <c r="K2307" s="46">
        <v>24.1</v>
      </c>
      <c r="L2307" s="46">
        <v>3052.75</v>
      </c>
      <c r="M2307" s="413"/>
    </row>
    <row r="2308" spans="1:13" outlineLevel="1">
      <c r="A2308" s="324"/>
      <c r="B2308" s="324"/>
      <c r="C2308" s="307"/>
      <c r="D2308" s="309"/>
      <c r="E2308" s="309"/>
      <c r="F2308" s="109">
        <v>45658</v>
      </c>
      <c r="G2308" s="109">
        <v>45838</v>
      </c>
      <c r="H2308" s="344"/>
      <c r="I2308" s="123"/>
      <c r="J2308" s="123"/>
      <c r="K2308" s="46">
        <v>20.71</v>
      </c>
      <c r="L2308" s="46">
        <v>2812.94</v>
      </c>
      <c r="M2308" s="412" t="s">
        <v>314</v>
      </c>
    </row>
    <row r="2309" spans="1:13" outlineLevel="1">
      <c r="A2309" s="324"/>
      <c r="B2309" s="324"/>
      <c r="C2309" s="307"/>
      <c r="D2309" s="309"/>
      <c r="E2309" s="309"/>
      <c r="F2309" s="24">
        <v>45839</v>
      </c>
      <c r="G2309" s="24">
        <v>46022</v>
      </c>
      <c r="H2309" s="344"/>
      <c r="I2309" s="123"/>
      <c r="J2309" s="123"/>
      <c r="K2309" s="46">
        <v>24.1</v>
      </c>
      <c r="L2309" s="46">
        <v>3273.98</v>
      </c>
      <c r="M2309" s="413"/>
    </row>
    <row r="2310" spans="1:13" outlineLevel="1">
      <c r="A2310" s="324"/>
      <c r="B2310" s="324"/>
      <c r="C2310" s="307"/>
      <c r="D2310" s="309"/>
      <c r="E2310" s="309"/>
      <c r="F2310" s="109">
        <v>45658</v>
      </c>
      <c r="G2310" s="109">
        <v>45838</v>
      </c>
      <c r="H2310" s="344"/>
      <c r="I2310" s="123"/>
      <c r="J2310" s="123"/>
      <c r="K2310" s="46">
        <v>20.71</v>
      </c>
      <c r="L2310" s="46">
        <v>2940.8</v>
      </c>
      <c r="M2310" s="412" t="s">
        <v>315</v>
      </c>
    </row>
    <row r="2311" spans="1:13" outlineLevel="1">
      <c r="A2311" s="324"/>
      <c r="B2311" s="324"/>
      <c r="C2311" s="307"/>
      <c r="D2311" s="309"/>
      <c r="E2311" s="309"/>
      <c r="F2311" s="24">
        <v>45839</v>
      </c>
      <c r="G2311" s="24">
        <v>46022</v>
      </c>
      <c r="H2311" s="344"/>
      <c r="I2311" s="123"/>
      <c r="J2311" s="123"/>
      <c r="K2311" s="46">
        <v>24.1</v>
      </c>
      <c r="L2311" s="46">
        <v>3422.8</v>
      </c>
      <c r="M2311" s="413"/>
    </row>
    <row r="2312" spans="1:13" outlineLevel="1">
      <c r="A2312" s="324"/>
      <c r="B2312" s="324"/>
      <c r="C2312" s="307"/>
      <c r="D2312" s="309"/>
      <c r="E2312" s="309"/>
      <c r="F2312" s="109">
        <v>45658</v>
      </c>
      <c r="G2312" s="109">
        <v>45838</v>
      </c>
      <c r="H2312" s="344"/>
      <c r="I2312" s="123"/>
      <c r="J2312" s="123"/>
      <c r="K2312" s="46">
        <v>20.71</v>
      </c>
      <c r="L2312" s="46">
        <v>3181.85</v>
      </c>
      <c r="M2312" s="412" t="s">
        <v>316</v>
      </c>
    </row>
    <row r="2313" spans="1:13" outlineLevel="1">
      <c r="A2313" s="324"/>
      <c r="B2313" s="324"/>
      <c r="C2313" s="307"/>
      <c r="D2313" s="309"/>
      <c r="E2313" s="309"/>
      <c r="F2313" s="24">
        <v>45839</v>
      </c>
      <c r="G2313" s="24">
        <v>46022</v>
      </c>
      <c r="H2313" s="344"/>
      <c r="I2313" s="123"/>
      <c r="J2313" s="123"/>
      <c r="K2313" s="46">
        <v>24.1</v>
      </c>
      <c r="L2313" s="46">
        <v>3500</v>
      </c>
      <c r="M2313" s="413"/>
    </row>
    <row r="2314" spans="1:13" outlineLevel="1">
      <c r="A2314" s="324"/>
      <c r="B2314" s="324"/>
      <c r="C2314" s="307"/>
      <c r="D2314" s="309"/>
      <c r="E2314" s="309"/>
      <c r="F2314" s="109">
        <v>45658</v>
      </c>
      <c r="G2314" s="109">
        <v>45838</v>
      </c>
      <c r="H2314" s="344"/>
      <c r="I2314" s="123"/>
      <c r="J2314" s="123"/>
      <c r="K2314" s="46">
        <v>20.71</v>
      </c>
      <c r="L2314" s="46">
        <v>2695.74</v>
      </c>
      <c r="M2314" s="412" t="s">
        <v>317</v>
      </c>
    </row>
    <row r="2315" spans="1:13" outlineLevel="1">
      <c r="A2315" s="324"/>
      <c r="B2315" s="324"/>
      <c r="C2315" s="307"/>
      <c r="D2315" s="309"/>
      <c r="E2315" s="309"/>
      <c r="F2315" s="24">
        <v>45839</v>
      </c>
      <c r="G2315" s="24">
        <v>46022</v>
      </c>
      <c r="H2315" s="344"/>
      <c r="I2315" s="123"/>
      <c r="J2315" s="123"/>
      <c r="K2315" s="46">
        <v>24.1</v>
      </c>
      <c r="L2315" s="46">
        <v>3137.57</v>
      </c>
      <c r="M2315" s="413"/>
    </row>
    <row r="2316" spans="1:13" outlineLevel="1">
      <c r="A2316" s="324"/>
      <c r="B2316" s="324"/>
      <c r="C2316" s="307"/>
      <c r="D2316" s="309"/>
      <c r="E2316" s="309"/>
      <c r="F2316" s="109">
        <v>45658</v>
      </c>
      <c r="G2316" s="109">
        <v>45838</v>
      </c>
      <c r="H2316" s="344"/>
      <c r="I2316" s="123"/>
      <c r="J2316" s="123"/>
      <c r="K2316" s="46">
        <v>20.71</v>
      </c>
      <c r="L2316" s="46">
        <v>2940.8</v>
      </c>
      <c r="M2316" s="412" t="s">
        <v>318</v>
      </c>
    </row>
    <row r="2317" spans="1:13" outlineLevel="1">
      <c r="A2317" s="321"/>
      <c r="B2317" s="321"/>
      <c r="C2317" s="308"/>
      <c r="D2317" s="305"/>
      <c r="E2317" s="305"/>
      <c r="F2317" s="24">
        <v>45839</v>
      </c>
      <c r="G2317" s="24">
        <v>46022</v>
      </c>
      <c r="H2317" s="337"/>
      <c r="I2317" s="123"/>
      <c r="J2317" s="123"/>
      <c r="K2317" s="46">
        <v>24.1</v>
      </c>
      <c r="L2317" s="46">
        <v>3422.8</v>
      </c>
      <c r="M2317" s="413"/>
    </row>
    <row r="2318" spans="1:13" outlineLevel="1">
      <c r="A2318" s="320" t="s">
        <v>56</v>
      </c>
      <c r="B2318" s="320" t="s">
        <v>77</v>
      </c>
      <c r="C2318" s="306" t="s">
        <v>545</v>
      </c>
      <c r="D2318" s="318">
        <v>45646</v>
      </c>
      <c r="E2318" s="304" t="s">
        <v>833</v>
      </c>
      <c r="F2318" s="23">
        <v>45658</v>
      </c>
      <c r="G2318" s="23">
        <v>45838</v>
      </c>
      <c r="H2318" s="336"/>
      <c r="I2318" s="49">
        <v>66.27</v>
      </c>
      <c r="J2318" s="46">
        <v>4261.29</v>
      </c>
      <c r="K2318" s="143"/>
      <c r="L2318" s="143"/>
      <c r="M2318" s="329"/>
    </row>
    <row r="2319" spans="1:13" outlineLevel="1">
      <c r="A2319" s="324"/>
      <c r="B2319" s="324"/>
      <c r="C2319" s="307"/>
      <c r="D2319" s="318"/>
      <c r="E2319" s="305"/>
      <c r="F2319" s="110">
        <v>45839</v>
      </c>
      <c r="G2319" s="110">
        <v>46022</v>
      </c>
      <c r="H2319" s="337"/>
      <c r="I2319" s="49">
        <v>66.27</v>
      </c>
      <c r="J2319" s="46">
        <v>4261.29</v>
      </c>
      <c r="K2319" s="143"/>
      <c r="L2319" s="143"/>
      <c r="M2319" s="330"/>
    </row>
    <row r="2320" spans="1:13" outlineLevel="1">
      <c r="A2320" s="324"/>
      <c r="B2320" s="324"/>
      <c r="C2320" s="307"/>
      <c r="D2320" s="304">
        <v>45646</v>
      </c>
      <c r="E2320" s="304" t="s">
        <v>783</v>
      </c>
      <c r="F2320" s="109">
        <v>45658</v>
      </c>
      <c r="G2320" s="109">
        <v>45838</v>
      </c>
      <c r="H2320" s="336"/>
      <c r="I2320" s="143"/>
      <c r="J2320" s="143"/>
      <c r="K2320" s="46">
        <v>20.71</v>
      </c>
      <c r="L2320" s="46">
        <v>2812.83</v>
      </c>
      <c r="M2320" s="412" t="s">
        <v>311</v>
      </c>
    </row>
    <row r="2321" spans="1:13" outlineLevel="1">
      <c r="A2321" s="324"/>
      <c r="B2321" s="324"/>
      <c r="C2321" s="307"/>
      <c r="D2321" s="309"/>
      <c r="E2321" s="309"/>
      <c r="F2321" s="24">
        <v>45839</v>
      </c>
      <c r="G2321" s="24">
        <v>46022</v>
      </c>
      <c r="H2321" s="344"/>
      <c r="I2321" s="143"/>
      <c r="J2321" s="143"/>
      <c r="K2321" s="46">
        <v>24.1</v>
      </c>
      <c r="L2321" s="46">
        <v>3273.85</v>
      </c>
      <c r="M2321" s="413"/>
    </row>
    <row r="2322" spans="1:13" outlineLevel="1">
      <c r="A2322" s="324"/>
      <c r="B2322" s="324"/>
      <c r="C2322" s="307"/>
      <c r="D2322" s="309"/>
      <c r="E2322" s="309"/>
      <c r="F2322" s="109">
        <v>45658</v>
      </c>
      <c r="G2322" s="109">
        <v>45838</v>
      </c>
      <c r="H2322" s="344"/>
      <c r="I2322" s="143"/>
      <c r="J2322" s="143"/>
      <c r="K2322" s="46">
        <v>20.71</v>
      </c>
      <c r="L2322" s="46">
        <v>3080.73</v>
      </c>
      <c r="M2322" s="412" t="s">
        <v>312</v>
      </c>
    </row>
    <row r="2323" spans="1:13" outlineLevel="1">
      <c r="A2323" s="324"/>
      <c r="B2323" s="324"/>
      <c r="C2323" s="307"/>
      <c r="D2323" s="309"/>
      <c r="E2323" s="309"/>
      <c r="F2323" s="24">
        <v>45839</v>
      </c>
      <c r="G2323" s="24">
        <v>46022</v>
      </c>
      <c r="H2323" s="344"/>
      <c r="I2323" s="143"/>
      <c r="J2323" s="143"/>
      <c r="K2323" s="46">
        <v>24.1</v>
      </c>
      <c r="L2323" s="46">
        <v>3500</v>
      </c>
      <c r="M2323" s="413"/>
    </row>
    <row r="2324" spans="1:13" outlineLevel="1">
      <c r="A2324" s="324"/>
      <c r="B2324" s="324"/>
      <c r="C2324" s="307"/>
      <c r="D2324" s="309"/>
      <c r="E2324" s="309"/>
      <c r="F2324" s="109">
        <v>45658</v>
      </c>
      <c r="G2324" s="109">
        <v>45838</v>
      </c>
      <c r="H2324" s="344"/>
      <c r="I2324" s="143"/>
      <c r="J2324" s="143"/>
      <c r="K2324" s="46">
        <v>20.71</v>
      </c>
      <c r="L2324" s="46">
        <v>2622.75</v>
      </c>
      <c r="M2324" s="412" t="s">
        <v>313</v>
      </c>
    </row>
    <row r="2325" spans="1:13" outlineLevel="1">
      <c r="A2325" s="324"/>
      <c r="B2325" s="324"/>
      <c r="C2325" s="307"/>
      <c r="D2325" s="309"/>
      <c r="E2325" s="309"/>
      <c r="F2325" s="24">
        <v>45839</v>
      </c>
      <c r="G2325" s="24">
        <v>46022</v>
      </c>
      <c r="H2325" s="344"/>
      <c r="I2325" s="143"/>
      <c r="J2325" s="143"/>
      <c r="K2325" s="46">
        <v>24.1</v>
      </c>
      <c r="L2325" s="46">
        <v>3052.62</v>
      </c>
      <c r="M2325" s="413"/>
    </row>
    <row r="2326" spans="1:13" outlineLevel="1">
      <c r="A2326" s="324"/>
      <c r="B2326" s="324"/>
      <c r="C2326" s="307"/>
      <c r="D2326" s="309"/>
      <c r="E2326" s="309"/>
      <c r="F2326" s="109">
        <v>45658</v>
      </c>
      <c r="G2326" s="109">
        <v>45838</v>
      </c>
      <c r="H2326" s="344"/>
      <c r="I2326" s="143"/>
      <c r="J2326" s="143"/>
      <c r="K2326" s="46">
        <v>20.71</v>
      </c>
      <c r="L2326" s="46">
        <v>2812.83</v>
      </c>
      <c r="M2326" s="412" t="s">
        <v>314</v>
      </c>
    </row>
    <row r="2327" spans="1:13" outlineLevel="1">
      <c r="A2327" s="324"/>
      <c r="B2327" s="324"/>
      <c r="C2327" s="307"/>
      <c r="D2327" s="309"/>
      <c r="E2327" s="309"/>
      <c r="F2327" s="24">
        <v>45839</v>
      </c>
      <c r="G2327" s="24">
        <v>46022</v>
      </c>
      <c r="H2327" s="344"/>
      <c r="I2327" s="143"/>
      <c r="J2327" s="143"/>
      <c r="K2327" s="46">
        <v>24.1</v>
      </c>
      <c r="L2327" s="46">
        <v>3273.85</v>
      </c>
      <c r="M2327" s="413"/>
    </row>
    <row r="2328" spans="1:13" outlineLevel="1">
      <c r="A2328" s="324"/>
      <c r="B2328" s="324"/>
      <c r="C2328" s="307"/>
      <c r="D2328" s="309"/>
      <c r="E2328" s="309"/>
      <c r="F2328" s="109">
        <v>45658</v>
      </c>
      <c r="G2328" s="109">
        <v>45838</v>
      </c>
      <c r="H2328" s="344"/>
      <c r="I2328" s="143"/>
      <c r="J2328" s="143"/>
      <c r="K2328" s="46">
        <v>20.71</v>
      </c>
      <c r="L2328" s="46">
        <v>2940.7</v>
      </c>
      <c r="M2328" s="412" t="s">
        <v>315</v>
      </c>
    </row>
    <row r="2329" spans="1:13" outlineLevel="1">
      <c r="A2329" s="324"/>
      <c r="B2329" s="324"/>
      <c r="C2329" s="307"/>
      <c r="D2329" s="309"/>
      <c r="E2329" s="309"/>
      <c r="F2329" s="24">
        <v>45839</v>
      </c>
      <c r="G2329" s="24">
        <v>46022</v>
      </c>
      <c r="H2329" s="344"/>
      <c r="I2329" s="143"/>
      <c r="J2329" s="143"/>
      <c r="K2329" s="46">
        <v>24.1</v>
      </c>
      <c r="L2329" s="46">
        <v>3422.68</v>
      </c>
      <c r="M2329" s="413"/>
    </row>
    <row r="2330" spans="1:13" outlineLevel="1">
      <c r="A2330" s="324"/>
      <c r="B2330" s="324"/>
      <c r="C2330" s="307"/>
      <c r="D2330" s="309"/>
      <c r="E2330" s="309"/>
      <c r="F2330" s="109">
        <v>45658</v>
      </c>
      <c r="G2330" s="109">
        <v>45838</v>
      </c>
      <c r="H2330" s="344"/>
      <c r="I2330" s="143"/>
      <c r="J2330" s="143"/>
      <c r="K2330" s="46">
        <v>20.71</v>
      </c>
      <c r="L2330" s="46">
        <v>3181.75</v>
      </c>
      <c r="M2330" s="412" t="s">
        <v>316</v>
      </c>
    </row>
    <row r="2331" spans="1:13" outlineLevel="1">
      <c r="A2331" s="324"/>
      <c r="B2331" s="324"/>
      <c r="C2331" s="307"/>
      <c r="D2331" s="309"/>
      <c r="E2331" s="309"/>
      <c r="F2331" s="24">
        <v>45839</v>
      </c>
      <c r="G2331" s="24">
        <v>46022</v>
      </c>
      <c r="H2331" s="344"/>
      <c r="I2331" s="143"/>
      <c r="J2331" s="143"/>
      <c r="K2331" s="46">
        <v>24.1</v>
      </c>
      <c r="L2331" s="46">
        <v>3500</v>
      </c>
      <c r="M2331" s="413"/>
    </row>
    <row r="2332" spans="1:13" outlineLevel="1">
      <c r="A2332" s="324"/>
      <c r="B2332" s="324"/>
      <c r="C2332" s="307"/>
      <c r="D2332" s="309"/>
      <c r="E2332" s="309"/>
      <c r="F2332" s="109">
        <v>45658</v>
      </c>
      <c r="G2332" s="109">
        <v>45838</v>
      </c>
      <c r="H2332" s="344"/>
      <c r="I2332" s="143"/>
      <c r="J2332" s="143"/>
      <c r="K2332" s="46">
        <v>20.71</v>
      </c>
      <c r="L2332" s="46">
        <v>2695.64</v>
      </c>
      <c r="M2332" s="412" t="s">
        <v>317</v>
      </c>
    </row>
    <row r="2333" spans="1:13" outlineLevel="1">
      <c r="A2333" s="324"/>
      <c r="B2333" s="324"/>
      <c r="C2333" s="307"/>
      <c r="D2333" s="309"/>
      <c r="E2333" s="309"/>
      <c r="F2333" s="24">
        <v>45839</v>
      </c>
      <c r="G2333" s="24">
        <v>46022</v>
      </c>
      <c r="H2333" s="344"/>
      <c r="I2333" s="143"/>
      <c r="J2333" s="143"/>
      <c r="K2333" s="46">
        <v>24.1</v>
      </c>
      <c r="L2333" s="46">
        <v>3137.46</v>
      </c>
      <c r="M2333" s="413"/>
    </row>
    <row r="2334" spans="1:13" outlineLevel="1">
      <c r="A2334" s="324"/>
      <c r="B2334" s="324"/>
      <c r="C2334" s="307"/>
      <c r="D2334" s="309"/>
      <c r="E2334" s="309"/>
      <c r="F2334" s="109">
        <v>45658</v>
      </c>
      <c r="G2334" s="109">
        <v>45838</v>
      </c>
      <c r="H2334" s="344"/>
      <c r="I2334" s="143"/>
      <c r="J2334" s="143"/>
      <c r="K2334" s="46">
        <v>20.71</v>
      </c>
      <c r="L2334" s="46">
        <v>2940.7</v>
      </c>
      <c r="M2334" s="412" t="s">
        <v>318</v>
      </c>
    </row>
    <row r="2335" spans="1:13" outlineLevel="1">
      <c r="A2335" s="321"/>
      <c r="B2335" s="321"/>
      <c r="C2335" s="308"/>
      <c r="D2335" s="305"/>
      <c r="E2335" s="305"/>
      <c r="F2335" s="24">
        <v>45839</v>
      </c>
      <c r="G2335" s="24">
        <v>46022</v>
      </c>
      <c r="H2335" s="337"/>
      <c r="I2335" s="143"/>
      <c r="J2335" s="143"/>
      <c r="K2335" s="46">
        <v>24.1</v>
      </c>
      <c r="L2335" s="46">
        <v>3422.68</v>
      </c>
      <c r="M2335" s="413"/>
    </row>
    <row r="2336" spans="1:13" outlineLevel="1">
      <c r="A2336" s="320" t="s">
        <v>56</v>
      </c>
      <c r="B2336" s="320" t="s">
        <v>77</v>
      </c>
      <c r="C2336" s="306" t="s">
        <v>84</v>
      </c>
      <c r="D2336" s="318">
        <v>45644</v>
      </c>
      <c r="E2336" s="304" t="s">
        <v>832</v>
      </c>
      <c r="F2336" s="23">
        <v>45658</v>
      </c>
      <c r="G2336" s="23">
        <v>45838</v>
      </c>
      <c r="H2336" s="336"/>
      <c r="I2336" s="49">
        <v>55.2</v>
      </c>
      <c r="J2336" s="46">
        <v>2776.44</v>
      </c>
      <c r="K2336" s="123"/>
      <c r="L2336" s="123"/>
      <c r="M2336" s="329"/>
    </row>
    <row r="2337" spans="1:13" outlineLevel="1">
      <c r="A2337" s="324"/>
      <c r="B2337" s="324"/>
      <c r="C2337" s="307"/>
      <c r="D2337" s="318"/>
      <c r="E2337" s="305"/>
      <c r="F2337" s="110">
        <v>45839</v>
      </c>
      <c r="G2337" s="110">
        <v>46022</v>
      </c>
      <c r="H2337" s="337"/>
      <c r="I2337" s="49">
        <v>55.2</v>
      </c>
      <c r="J2337" s="46">
        <v>3054.05</v>
      </c>
      <c r="K2337" s="123"/>
      <c r="L2337" s="123"/>
      <c r="M2337" s="330"/>
    </row>
    <row r="2338" spans="1:13" outlineLevel="1">
      <c r="A2338" s="324"/>
      <c r="B2338" s="324"/>
      <c r="C2338" s="307"/>
      <c r="D2338" s="304">
        <v>45646</v>
      </c>
      <c r="E2338" s="304" t="s">
        <v>783</v>
      </c>
      <c r="F2338" s="109">
        <v>45658</v>
      </c>
      <c r="G2338" s="109">
        <v>45838</v>
      </c>
      <c r="H2338" s="336"/>
      <c r="I2338" s="123"/>
      <c r="J2338" s="123"/>
      <c r="K2338" s="46">
        <v>38.590000000000003</v>
      </c>
      <c r="L2338" s="46">
        <v>2553.8200000000002</v>
      </c>
      <c r="M2338" s="412" t="s">
        <v>311</v>
      </c>
    </row>
    <row r="2339" spans="1:13" outlineLevel="1">
      <c r="A2339" s="324"/>
      <c r="B2339" s="324"/>
      <c r="C2339" s="307"/>
      <c r="D2339" s="309"/>
      <c r="E2339" s="309"/>
      <c r="F2339" s="24">
        <v>45839</v>
      </c>
      <c r="G2339" s="24">
        <v>46022</v>
      </c>
      <c r="H2339" s="344"/>
      <c r="I2339" s="123"/>
      <c r="J2339" s="123"/>
      <c r="K2339" s="46">
        <v>44.91</v>
      </c>
      <c r="L2339" s="46">
        <v>2972.39</v>
      </c>
      <c r="M2339" s="413"/>
    </row>
    <row r="2340" spans="1:13" outlineLevel="1">
      <c r="A2340" s="324"/>
      <c r="B2340" s="324"/>
      <c r="C2340" s="307"/>
      <c r="D2340" s="309"/>
      <c r="E2340" s="309"/>
      <c r="F2340" s="109">
        <v>45658</v>
      </c>
      <c r="G2340" s="109">
        <v>45838</v>
      </c>
      <c r="H2340" s="344"/>
      <c r="I2340" s="123"/>
      <c r="J2340" s="123"/>
      <c r="K2340" s="46">
        <v>38.590000000000003</v>
      </c>
      <c r="L2340" s="46">
        <v>2797.04</v>
      </c>
      <c r="M2340" s="412" t="s">
        <v>312</v>
      </c>
    </row>
    <row r="2341" spans="1:13" outlineLevel="1">
      <c r="A2341" s="324"/>
      <c r="B2341" s="324"/>
      <c r="C2341" s="307"/>
      <c r="D2341" s="309"/>
      <c r="E2341" s="309"/>
      <c r="F2341" s="24">
        <v>45839</v>
      </c>
      <c r="G2341" s="24">
        <v>46022</v>
      </c>
      <c r="H2341" s="344"/>
      <c r="I2341" s="123"/>
      <c r="J2341" s="123"/>
      <c r="K2341" s="46">
        <v>44.91</v>
      </c>
      <c r="L2341" s="46">
        <v>3255.47</v>
      </c>
      <c r="M2341" s="413"/>
    </row>
    <row r="2342" spans="1:13" outlineLevel="1">
      <c r="A2342" s="324"/>
      <c r="B2342" s="324"/>
      <c r="C2342" s="307"/>
      <c r="D2342" s="309"/>
      <c r="E2342" s="309"/>
      <c r="F2342" s="109">
        <v>45658</v>
      </c>
      <c r="G2342" s="109">
        <v>45838</v>
      </c>
      <c r="H2342" s="344"/>
      <c r="I2342" s="123"/>
      <c r="J2342" s="123"/>
      <c r="K2342" s="46">
        <v>38.590000000000003</v>
      </c>
      <c r="L2342" s="46">
        <v>2381.2399999999998</v>
      </c>
      <c r="M2342" s="412" t="s">
        <v>313</v>
      </c>
    </row>
    <row r="2343" spans="1:13" outlineLevel="1">
      <c r="A2343" s="324"/>
      <c r="B2343" s="324"/>
      <c r="C2343" s="307"/>
      <c r="D2343" s="309"/>
      <c r="E2343" s="309"/>
      <c r="F2343" s="24">
        <v>45839</v>
      </c>
      <c r="G2343" s="24">
        <v>46022</v>
      </c>
      <c r="H2343" s="344"/>
      <c r="I2343" s="123"/>
      <c r="J2343" s="123"/>
      <c r="K2343" s="46">
        <v>44.91</v>
      </c>
      <c r="L2343" s="46">
        <v>2771.53</v>
      </c>
      <c r="M2343" s="413"/>
    </row>
    <row r="2344" spans="1:13" outlineLevel="1">
      <c r="A2344" s="324"/>
      <c r="B2344" s="324"/>
      <c r="C2344" s="307"/>
      <c r="D2344" s="309"/>
      <c r="E2344" s="309"/>
      <c r="F2344" s="109">
        <v>45658</v>
      </c>
      <c r="G2344" s="109">
        <v>45838</v>
      </c>
      <c r="H2344" s="344"/>
      <c r="I2344" s="123"/>
      <c r="J2344" s="123"/>
      <c r="K2344" s="46">
        <v>38.590000000000003</v>
      </c>
      <c r="L2344" s="46">
        <v>2553.8200000000002</v>
      </c>
      <c r="M2344" s="412" t="s">
        <v>314</v>
      </c>
    </row>
    <row r="2345" spans="1:13" outlineLevel="1">
      <c r="A2345" s="324"/>
      <c r="B2345" s="324"/>
      <c r="C2345" s="307"/>
      <c r="D2345" s="309"/>
      <c r="E2345" s="309"/>
      <c r="F2345" s="24">
        <v>45839</v>
      </c>
      <c r="G2345" s="24">
        <v>46022</v>
      </c>
      <c r="H2345" s="344"/>
      <c r="I2345" s="123"/>
      <c r="J2345" s="123"/>
      <c r="K2345" s="46">
        <v>44.91</v>
      </c>
      <c r="L2345" s="46">
        <v>2972.39</v>
      </c>
      <c r="M2345" s="413"/>
    </row>
    <row r="2346" spans="1:13" outlineLevel="1">
      <c r="A2346" s="324"/>
      <c r="B2346" s="324"/>
      <c r="C2346" s="307"/>
      <c r="D2346" s="309"/>
      <c r="E2346" s="309"/>
      <c r="F2346" s="109">
        <v>45658</v>
      </c>
      <c r="G2346" s="109">
        <v>45838</v>
      </c>
      <c r="H2346" s="344"/>
      <c r="I2346" s="123"/>
      <c r="J2346" s="123"/>
      <c r="K2346" s="46">
        <v>38.590000000000003</v>
      </c>
      <c r="L2346" s="46">
        <v>2669.9</v>
      </c>
      <c r="M2346" s="412" t="s">
        <v>315</v>
      </c>
    </row>
    <row r="2347" spans="1:13" outlineLevel="1">
      <c r="A2347" s="324"/>
      <c r="B2347" s="324"/>
      <c r="C2347" s="307"/>
      <c r="D2347" s="309"/>
      <c r="E2347" s="309"/>
      <c r="F2347" s="24">
        <v>45839</v>
      </c>
      <c r="G2347" s="24">
        <v>46022</v>
      </c>
      <c r="H2347" s="344"/>
      <c r="I2347" s="123"/>
      <c r="J2347" s="123"/>
      <c r="K2347" s="46">
        <v>44.91</v>
      </c>
      <c r="L2347" s="46">
        <v>3107.5</v>
      </c>
      <c r="M2347" s="413"/>
    </row>
    <row r="2348" spans="1:13" outlineLevel="1">
      <c r="A2348" s="324"/>
      <c r="B2348" s="324"/>
      <c r="C2348" s="307"/>
      <c r="D2348" s="309"/>
      <c r="E2348" s="309"/>
      <c r="F2348" s="109">
        <v>45658</v>
      </c>
      <c r="G2348" s="109">
        <v>45838</v>
      </c>
      <c r="H2348" s="344"/>
      <c r="I2348" s="123"/>
      <c r="J2348" s="123"/>
      <c r="K2348" s="46">
        <v>38.590000000000003</v>
      </c>
      <c r="L2348" s="46">
        <v>2888.76</v>
      </c>
      <c r="M2348" s="412" t="s">
        <v>316</v>
      </c>
    </row>
    <row r="2349" spans="1:13" outlineLevel="1">
      <c r="A2349" s="324"/>
      <c r="B2349" s="324"/>
      <c r="C2349" s="307"/>
      <c r="D2349" s="309"/>
      <c r="E2349" s="309"/>
      <c r="F2349" s="24">
        <v>45839</v>
      </c>
      <c r="G2349" s="24">
        <v>46022</v>
      </c>
      <c r="H2349" s="344"/>
      <c r="I2349" s="123"/>
      <c r="J2349" s="123"/>
      <c r="K2349" s="46">
        <v>44.91</v>
      </c>
      <c r="L2349" s="46">
        <v>3362.23</v>
      </c>
      <c r="M2349" s="413"/>
    </row>
    <row r="2350" spans="1:13" outlineLevel="1">
      <c r="A2350" s="324"/>
      <c r="B2350" s="324"/>
      <c r="C2350" s="307"/>
      <c r="D2350" s="309"/>
      <c r="E2350" s="309"/>
      <c r="F2350" s="109">
        <v>45658</v>
      </c>
      <c r="G2350" s="109">
        <v>45838</v>
      </c>
      <c r="H2350" s="344"/>
      <c r="I2350" s="123"/>
      <c r="J2350" s="123"/>
      <c r="K2350" s="46">
        <v>38.590000000000003</v>
      </c>
      <c r="L2350" s="46">
        <v>2447.41</v>
      </c>
      <c r="M2350" s="412" t="s">
        <v>317</v>
      </c>
    </row>
    <row r="2351" spans="1:13" outlineLevel="1">
      <c r="A2351" s="324"/>
      <c r="B2351" s="324"/>
      <c r="C2351" s="307"/>
      <c r="D2351" s="309"/>
      <c r="E2351" s="309"/>
      <c r="F2351" s="24">
        <v>45839</v>
      </c>
      <c r="G2351" s="24">
        <v>46022</v>
      </c>
      <c r="H2351" s="344"/>
      <c r="I2351" s="123"/>
      <c r="J2351" s="123"/>
      <c r="K2351" s="46">
        <v>44.91</v>
      </c>
      <c r="L2351" s="46">
        <v>2848.54</v>
      </c>
      <c r="M2351" s="413"/>
    </row>
    <row r="2352" spans="1:13" outlineLevel="1">
      <c r="A2352" s="324"/>
      <c r="B2352" s="324"/>
      <c r="C2352" s="307"/>
      <c r="D2352" s="309"/>
      <c r="E2352" s="309"/>
      <c r="F2352" s="109">
        <v>45658</v>
      </c>
      <c r="G2352" s="109">
        <v>45838</v>
      </c>
      <c r="H2352" s="344"/>
      <c r="I2352" s="123"/>
      <c r="J2352" s="123"/>
      <c r="K2352" s="46">
        <v>38.590000000000003</v>
      </c>
      <c r="L2352" s="46">
        <v>2669.9</v>
      </c>
      <c r="M2352" s="412" t="s">
        <v>318</v>
      </c>
    </row>
    <row r="2353" spans="1:13" outlineLevel="1">
      <c r="A2353" s="321"/>
      <c r="B2353" s="321"/>
      <c r="C2353" s="308"/>
      <c r="D2353" s="305"/>
      <c r="E2353" s="305"/>
      <c r="F2353" s="24">
        <v>45839</v>
      </c>
      <c r="G2353" s="24">
        <v>46022</v>
      </c>
      <c r="H2353" s="337"/>
      <c r="I2353" s="123"/>
      <c r="J2353" s="123"/>
      <c r="K2353" s="46">
        <v>44.91</v>
      </c>
      <c r="L2353" s="46">
        <v>3107.5</v>
      </c>
      <c r="M2353" s="413"/>
    </row>
    <row r="2354" spans="1:13" s="6" customFormat="1">
      <c r="A2354" s="26">
        <v>10</v>
      </c>
      <c r="B2354" s="4" t="s">
        <v>135</v>
      </c>
      <c r="C2354" s="27"/>
      <c r="D2354" s="28"/>
      <c r="E2354" s="28"/>
      <c r="F2354" s="28"/>
      <c r="G2354" s="28"/>
      <c r="H2354" s="28"/>
      <c r="I2354" s="28"/>
      <c r="J2354" s="28"/>
      <c r="K2354" s="29"/>
      <c r="L2354" s="29"/>
      <c r="M2354" s="33"/>
    </row>
    <row r="2355" spans="1:13" outlineLevel="1">
      <c r="A2355" s="320" t="s">
        <v>50</v>
      </c>
      <c r="B2355" s="320" t="s">
        <v>71</v>
      </c>
      <c r="C2355" s="306" t="s">
        <v>325</v>
      </c>
      <c r="D2355" s="304">
        <v>45646</v>
      </c>
      <c r="E2355" s="304" t="s">
        <v>550</v>
      </c>
      <c r="F2355" s="23">
        <v>45658</v>
      </c>
      <c r="G2355" s="23">
        <v>45838</v>
      </c>
      <c r="H2355" s="336"/>
      <c r="I2355" s="49">
        <v>32.94</v>
      </c>
      <c r="J2355" s="46">
        <v>4414.03</v>
      </c>
      <c r="K2355" s="152"/>
      <c r="L2355" s="152"/>
      <c r="M2355" s="414"/>
    </row>
    <row r="2356" spans="1:13" outlineLevel="1">
      <c r="A2356" s="324"/>
      <c r="B2356" s="324"/>
      <c r="C2356" s="307"/>
      <c r="D2356" s="305"/>
      <c r="E2356" s="305"/>
      <c r="F2356" s="110">
        <v>45839</v>
      </c>
      <c r="G2356" s="110">
        <v>46022</v>
      </c>
      <c r="H2356" s="337"/>
      <c r="I2356" s="49">
        <v>34.090000000000003</v>
      </c>
      <c r="J2356" s="46">
        <v>4870.8900000000003</v>
      </c>
      <c r="K2356" s="152"/>
      <c r="L2356" s="152"/>
      <c r="M2356" s="415"/>
    </row>
    <row r="2357" spans="1:13" outlineLevel="1">
      <c r="A2357" s="324"/>
      <c r="B2357" s="324"/>
      <c r="C2357" s="307"/>
      <c r="D2357" s="304">
        <v>45646</v>
      </c>
      <c r="E2357" s="304" t="s">
        <v>721</v>
      </c>
      <c r="F2357" s="109">
        <v>45658</v>
      </c>
      <c r="G2357" s="109">
        <v>45838</v>
      </c>
      <c r="H2357" s="336"/>
      <c r="I2357" s="152"/>
      <c r="J2357" s="152"/>
      <c r="K2357" s="46">
        <v>30.35</v>
      </c>
      <c r="L2357" s="46">
        <v>2673.26</v>
      </c>
      <c r="M2357" s="412" t="s">
        <v>311</v>
      </c>
    </row>
    <row r="2358" spans="1:13" outlineLevel="1">
      <c r="A2358" s="324"/>
      <c r="B2358" s="324"/>
      <c r="C2358" s="307"/>
      <c r="D2358" s="309"/>
      <c r="E2358" s="309"/>
      <c r="F2358" s="24">
        <v>45839</v>
      </c>
      <c r="G2358" s="24">
        <v>46022</v>
      </c>
      <c r="H2358" s="344"/>
      <c r="I2358" s="152"/>
      <c r="J2358" s="152"/>
      <c r="K2358" s="46">
        <v>35.54</v>
      </c>
      <c r="L2358" s="46">
        <v>3108.12</v>
      </c>
      <c r="M2358" s="413"/>
    </row>
    <row r="2359" spans="1:13" outlineLevel="1">
      <c r="A2359" s="324"/>
      <c r="B2359" s="324"/>
      <c r="C2359" s="307"/>
      <c r="D2359" s="309">
        <v>45646</v>
      </c>
      <c r="E2359" s="309" t="s">
        <v>721</v>
      </c>
      <c r="F2359" s="109">
        <v>45658</v>
      </c>
      <c r="G2359" s="109">
        <v>45838</v>
      </c>
      <c r="H2359" s="344"/>
      <c r="I2359" s="152"/>
      <c r="J2359" s="152"/>
      <c r="K2359" s="46">
        <v>30.35</v>
      </c>
      <c r="L2359" s="46">
        <v>2927.86</v>
      </c>
      <c r="M2359" s="412" t="s">
        <v>312</v>
      </c>
    </row>
    <row r="2360" spans="1:13" outlineLevel="1">
      <c r="A2360" s="324"/>
      <c r="B2360" s="324"/>
      <c r="C2360" s="307"/>
      <c r="D2360" s="309"/>
      <c r="E2360" s="309"/>
      <c r="F2360" s="24">
        <v>45839</v>
      </c>
      <c r="G2360" s="24">
        <v>46022</v>
      </c>
      <c r="H2360" s="344"/>
      <c r="I2360" s="152"/>
      <c r="J2360" s="152"/>
      <c r="K2360" s="46">
        <v>35.54</v>
      </c>
      <c r="L2360" s="46">
        <v>3404.13</v>
      </c>
      <c r="M2360" s="413"/>
    </row>
    <row r="2361" spans="1:13" outlineLevel="1">
      <c r="A2361" s="324"/>
      <c r="B2361" s="324"/>
      <c r="C2361" s="307"/>
      <c r="D2361" s="309">
        <v>45646</v>
      </c>
      <c r="E2361" s="309" t="s">
        <v>721</v>
      </c>
      <c r="F2361" s="109">
        <v>45658</v>
      </c>
      <c r="G2361" s="109">
        <v>45838</v>
      </c>
      <c r="H2361" s="344"/>
      <c r="I2361" s="152"/>
      <c r="J2361" s="152"/>
      <c r="K2361" s="46">
        <v>30.35</v>
      </c>
      <c r="L2361" s="46">
        <v>2492.64</v>
      </c>
      <c r="M2361" s="412" t="s">
        <v>313</v>
      </c>
    </row>
    <row r="2362" spans="1:13" outlineLevel="1">
      <c r="A2362" s="324"/>
      <c r="B2362" s="324"/>
      <c r="C2362" s="307"/>
      <c r="D2362" s="309"/>
      <c r="E2362" s="309"/>
      <c r="F2362" s="24">
        <v>45839</v>
      </c>
      <c r="G2362" s="24">
        <v>46022</v>
      </c>
      <c r="H2362" s="344"/>
      <c r="I2362" s="152"/>
      <c r="J2362" s="152"/>
      <c r="K2362" s="46">
        <v>35.54</v>
      </c>
      <c r="L2362" s="46">
        <v>2898.11</v>
      </c>
      <c r="M2362" s="413"/>
    </row>
    <row r="2363" spans="1:13" outlineLevel="1">
      <c r="A2363" s="324"/>
      <c r="B2363" s="324"/>
      <c r="C2363" s="307"/>
      <c r="D2363" s="309">
        <v>45646</v>
      </c>
      <c r="E2363" s="309" t="s">
        <v>721</v>
      </c>
      <c r="F2363" s="109">
        <v>45658</v>
      </c>
      <c r="G2363" s="109">
        <v>45838</v>
      </c>
      <c r="H2363" s="344"/>
      <c r="I2363" s="152"/>
      <c r="J2363" s="152"/>
      <c r="K2363" s="46">
        <v>30.35</v>
      </c>
      <c r="L2363" s="46">
        <v>2673.26</v>
      </c>
      <c r="M2363" s="412" t="s">
        <v>314</v>
      </c>
    </row>
    <row r="2364" spans="1:13" outlineLevel="1">
      <c r="A2364" s="324"/>
      <c r="B2364" s="324"/>
      <c r="C2364" s="307"/>
      <c r="D2364" s="309"/>
      <c r="E2364" s="309"/>
      <c r="F2364" s="24">
        <v>45839</v>
      </c>
      <c r="G2364" s="24">
        <v>46022</v>
      </c>
      <c r="H2364" s="344"/>
      <c r="I2364" s="152"/>
      <c r="J2364" s="152"/>
      <c r="K2364" s="46">
        <v>35.54</v>
      </c>
      <c r="L2364" s="46">
        <v>3108.12</v>
      </c>
      <c r="M2364" s="413"/>
    </row>
    <row r="2365" spans="1:13" outlineLevel="1">
      <c r="A2365" s="324"/>
      <c r="B2365" s="324"/>
      <c r="C2365" s="307"/>
      <c r="D2365" s="309">
        <v>45646</v>
      </c>
      <c r="E2365" s="309" t="s">
        <v>721</v>
      </c>
      <c r="F2365" s="109">
        <v>45658</v>
      </c>
      <c r="G2365" s="109">
        <v>45838</v>
      </c>
      <c r="H2365" s="344"/>
      <c r="I2365" s="152"/>
      <c r="J2365" s="152"/>
      <c r="K2365" s="46">
        <v>30.35</v>
      </c>
      <c r="L2365" s="46">
        <v>2794.77</v>
      </c>
      <c r="M2365" s="412" t="s">
        <v>315</v>
      </c>
    </row>
    <row r="2366" spans="1:13" outlineLevel="1">
      <c r="A2366" s="324"/>
      <c r="B2366" s="324"/>
      <c r="C2366" s="307"/>
      <c r="D2366" s="309"/>
      <c r="E2366" s="309"/>
      <c r="F2366" s="24">
        <v>45839</v>
      </c>
      <c r="G2366" s="24">
        <v>46022</v>
      </c>
      <c r="H2366" s="344"/>
      <c r="I2366" s="152"/>
      <c r="J2366" s="152"/>
      <c r="K2366" s="46">
        <v>35.54</v>
      </c>
      <c r="L2366" s="46">
        <v>3249.39</v>
      </c>
      <c r="M2366" s="413"/>
    </row>
    <row r="2367" spans="1:13" outlineLevel="1">
      <c r="A2367" s="324"/>
      <c r="B2367" s="324"/>
      <c r="C2367" s="307"/>
      <c r="D2367" s="309">
        <v>45646</v>
      </c>
      <c r="E2367" s="309" t="s">
        <v>721</v>
      </c>
      <c r="F2367" s="109">
        <v>45658</v>
      </c>
      <c r="G2367" s="109">
        <v>45838</v>
      </c>
      <c r="H2367" s="344"/>
      <c r="I2367" s="152"/>
      <c r="J2367" s="152"/>
      <c r="K2367" s="46">
        <v>30.35</v>
      </c>
      <c r="L2367" s="46">
        <v>3023.85</v>
      </c>
      <c r="M2367" s="412" t="s">
        <v>316</v>
      </c>
    </row>
    <row r="2368" spans="1:13" outlineLevel="1">
      <c r="A2368" s="324"/>
      <c r="B2368" s="324"/>
      <c r="C2368" s="307"/>
      <c r="D2368" s="309"/>
      <c r="E2368" s="309"/>
      <c r="F2368" s="24">
        <v>45839</v>
      </c>
      <c r="G2368" s="24">
        <v>46022</v>
      </c>
      <c r="H2368" s="344"/>
      <c r="I2368" s="152"/>
      <c r="J2368" s="152"/>
      <c r="K2368" s="46">
        <v>35.54</v>
      </c>
      <c r="L2368" s="46">
        <v>3500</v>
      </c>
      <c r="M2368" s="413"/>
    </row>
    <row r="2369" spans="1:13" outlineLevel="1">
      <c r="A2369" s="324"/>
      <c r="B2369" s="324"/>
      <c r="C2369" s="307"/>
      <c r="D2369" s="309">
        <v>45646</v>
      </c>
      <c r="E2369" s="309" t="s">
        <v>721</v>
      </c>
      <c r="F2369" s="109">
        <v>45658</v>
      </c>
      <c r="G2369" s="109">
        <v>45838</v>
      </c>
      <c r="H2369" s="344"/>
      <c r="I2369" s="152"/>
      <c r="J2369" s="152"/>
      <c r="K2369" s="46">
        <v>30.35</v>
      </c>
      <c r="L2369" s="46">
        <v>2561.88</v>
      </c>
      <c r="M2369" s="412" t="s">
        <v>317</v>
      </c>
    </row>
    <row r="2370" spans="1:13" outlineLevel="1">
      <c r="A2370" s="324"/>
      <c r="B2370" s="324"/>
      <c r="C2370" s="307"/>
      <c r="D2370" s="309"/>
      <c r="E2370" s="309"/>
      <c r="F2370" s="24">
        <v>45839</v>
      </c>
      <c r="G2370" s="24">
        <v>46022</v>
      </c>
      <c r="H2370" s="344"/>
      <c r="I2370" s="152"/>
      <c r="J2370" s="152"/>
      <c r="K2370" s="46">
        <v>35.54</v>
      </c>
      <c r="L2370" s="46">
        <v>2978.61</v>
      </c>
      <c r="M2370" s="413"/>
    </row>
    <row r="2371" spans="1:13" outlineLevel="1">
      <c r="A2371" s="324"/>
      <c r="B2371" s="324"/>
      <c r="C2371" s="307"/>
      <c r="D2371" s="309">
        <v>45646</v>
      </c>
      <c r="E2371" s="309" t="s">
        <v>721</v>
      </c>
      <c r="F2371" s="109">
        <v>45658</v>
      </c>
      <c r="G2371" s="109">
        <v>45838</v>
      </c>
      <c r="H2371" s="344"/>
      <c r="I2371" s="152"/>
      <c r="J2371" s="152"/>
      <c r="K2371" s="46">
        <v>30.35</v>
      </c>
      <c r="L2371" s="46">
        <v>2794.77</v>
      </c>
      <c r="M2371" s="412" t="s">
        <v>318</v>
      </c>
    </row>
    <row r="2372" spans="1:13" outlineLevel="1">
      <c r="A2372" s="321"/>
      <c r="B2372" s="321"/>
      <c r="C2372" s="308"/>
      <c r="D2372" s="305"/>
      <c r="E2372" s="305"/>
      <c r="F2372" s="24">
        <v>45839</v>
      </c>
      <c r="G2372" s="24">
        <v>46022</v>
      </c>
      <c r="H2372" s="337"/>
      <c r="I2372" s="152"/>
      <c r="J2372" s="152"/>
      <c r="K2372" s="46">
        <v>35.54</v>
      </c>
      <c r="L2372" s="46">
        <v>3249.39</v>
      </c>
      <c r="M2372" s="413"/>
    </row>
    <row r="2373" spans="1:13" outlineLevel="1">
      <c r="A2373" s="320" t="s">
        <v>50</v>
      </c>
      <c r="B2373" s="320" t="s">
        <v>428</v>
      </c>
      <c r="C2373" s="306" t="s">
        <v>161</v>
      </c>
      <c r="D2373" s="304">
        <v>45644</v>
      </c>
      <c r="E2373" s="304" t="s">
        <v>653</v>
      </c>
      <c r="F2373" s="23">
        <v>45658</v>
      </c>
      <c r="G2373" s="23">
        <v>45838</v>
      </c>
      <c r="H2373" s="336"/>
      <c r="I2373" s="49">
        <v>62.53</v>
      </c>
      <c r="J2373" s="46">
        <v>2751.56</v>
      </c>
      <c r="K2373" s="82"/>
      <c r="L2373" s="82"/>
      <c r="M2373" s="412"/>
    </row>
    <row r="2374" spans="1:13" outlineLevel="1">
      <c r="A2374" s="324"/>
      <c r="B2374" s="324"/>
      <c r="C2374" s="307"/>
      <c r="D2374" s="305"/>
      <c r="E2374" s="305"/>
      <c r="F2374" s="110">
        <v>45839</v>
      </c>
      <c r="G2374" s="110">
        <v>46022</v>
      </c>
      <c r="H2374" s="337"/>
      <c r="I2374" s="49">
        <v>62.53</v>
      </c>
      <c r="J2374" s="46">
        <v>3568.17</v>
      </c>
      <c r="K2374" s="82"/>
      <c r="L2374" s="82"/>
      <c r="M2374" s="413"/>
    </row>
    <row r="2375" spans="1:13" outlineLevel="1">
      <c r="A2375" s="324"/>
      <c r="B2375" s="324"/>
      <c r="C2375" s="307"/>
      <c r="D2375" s="304">
        <v>45646</v>
      </c>
      <c r="E2375" s="304" t="s">
        <v>650</v>
      </c>
      <c r="F2375" s="109">
        <v>45658</v>
      </c>
      <c r="G2375" s="109">
        <v>45838</v>
      </c>
      <c r="H2375" s="336"/>
      <c r="I2375" s="82"/>
      <c r="J2375" s="82"/>
      <c r="K2375" s="46">
        <v>36.68</v>
      </c>
      <c r="L2375" s="46">
        <v>2434.02</v>
      </c>
      <c r="M2375" s="412" t="s">
        <v>311</v>
      </c>
    </row>
    <row r="2376" spans="1:13" outlineLevel="1">
      <c r="A2376" s="324"/>
      <c r="B2376" s="324"/>
      <c r="C2376" s="307"/>
      <c r="D2376" s="309"/>
      <c r="E2376" s="309"/>
      <c r="F2376" s="24">
        <v>45839</v>
      </c>
      <c r="G2376" s="24">
        <v>46022</v>
      </c>
      <c r="H2376" s="344"/>
      <c r="I2376" s="82"/>
      <c r="J2376" s="82"/>
      <c r="K2376" s="46">
        <v>42.95</v>
      </c>
      <c r="L2376" s="46">
        <v>2850.2</v>
      </c>
      <c r="M2376" s="413"/>
    </row>
    <row r="2377" spans="1:13" outlineLevel="1">
      <c r="A2377" s="324"/>
      <c r="B2377" s="324"/>
      <c r="C2377" s="307"/>
      <c r="D2377" s="309"/>
      <c r="E2377" s="309"/>
      <c r="F2377" s="109">
        <v>45658</v>
      </c>
      <c r="G2377" s="109">
        <v>45838</v>
      </c>
      <c r="H2377" s="344"/>
      <c r="I2377" s="82"/>
      <c r="J2377" s="82"/>
      <c r="K2377" s="46">
        <v>36.68</v>
      </c>
      <c r="L2377" s="46">
        <v>2665.76</v>
      </c>
      <c r="M2377" s="412" t="s">
        <v>312</v>
      </c>
    </row>
    <row r="2378" spans="1:13" outlineLevel="1">
      <c r="A2378" s="324"/>
      <c r="B2378" s="324"/>
      <c r="C2378" s="307"/>
      <c r="D2378" s="309"/>
      <c r="E2378" s="309"/>
      <c r="F2378" s="24">
        <v>45839</v>
      </c>
      <c r="G2378" s="24">
        <v>46022</v>
      </c>
      <c r="H2378" s="344"/>
      <c r="I2378" s="82"/>
      <c r="J2378" s="82"/>
      <c r="K2378" s="46">
        <v>42.95</v>
      </c>
      <c r="L2378" s="46">
        <v>3121.6</v>
      </c>
      <c r="M2378" s="413"/>
    </row>
    <row r="2379" spans="1:13" outlineLevel="1">
      <c r="A2379" s="324"/>
      <c r="B2379" s="324"/>
      <c r="C2379" s="307"/>
      <c r="D2379" s="309"/>
      <c r="E2379" s="309"/>
      <c r="F2379" s="109">
        <v>45658</v>
      </c>
      <c r="G2379" s="109">
        <v>45838</v>
      </c>
      <c r="H2379" s="344"/>
      <c r="I2379" s="82"/>
      <c r="J2379" s="82"/>
      <c r="K2379" s="46">
        <v>36.68</v>
      </c>
      <c r="L2379" s="46">
        <v>2269.52</v>
      </c>
      <c r="M2379" s="412" t="s">
        <v>313</v>
      </c>
    </row>
    <row r="2380" spans="1:13" outlineLevel="1">
      <c r="A2380" s="324"/>
      <c r="B2380" s="324"/>
      <c r="C2380" s="307"/>
      <c r="D2380" s="309"/>
      <c r="E2380" s="309"/>
      <c r="F2380" s="24">
        <v>45839</v>
      </c>
      <c r="G2380" s="24">
        <v>46022</v>
      </c>
      <c r="H2380" s="344"/>
      <c r="I2380" s="82"/>
      <c r="J2380" s="82"/>
      <c r="K2380" s="46">
        <v>42.95</v>
      </c>
      <c r="L2380" s="46">
        <v>2657.62</v>
      </c>
      <c r="M2380" s="413"/>
    </row>
    <row r="2381" spans="1:13" outlineLevel="1">
      <c r="A2381" s="324"/>
      <c r="B2381" s="324"/>
      <c r="C2381" s="307"/>
      <c r="D2381" s="309"/>
      <c r="E2381" s="309"/>
      <c r="F2381" s="109">
        <v>45658</v>
      </c>
      <c r="G2381" s="109">
        <v>45838</v>
      </c>
      <c r="H2381" s="344"/>
      <c r="I2381" s="82"/>
      <c r="J2381" s="82"/>
      <c r="K2381" s="46">
        <v>36.68</v>
      </c>
      <c r="L2381" s="46">
        <v>2433.98</v>
      </c>
      <c r="M2381" s="412" t="s">
        <v>314</v>
      </c>
    </row>
    <row r="2382" spans="1:13" outlineLevel="1">
      <c r="A2382" s="324"/>
      <c r="B2382" s="324"/>
      <c r="C2382" s="307"/>
      <c r="D2382" s="309"/>
      <c r="E2382" s="309"/>
      <c r="F2382" s="24">
        <v>45839</v>
      </c>
      <c r="G2382" s="24">
        <v>46022</v>
      </c>
      <c r="H2382" s="344"/>
      <c r="I2382" s="82"/>
      <c r="J2382" s="82"/>
      <c r="K2382" s="46">
        <v>42.95</v>
      </c>
      <c r="L2382" s="46">
        <v>2850.2</v>
      </c>
      <c r="M2382" s="413"/>
    </row>
    <row r="2383" spans="1:13" outlineLevel="1">
      <c r="A2383" s="324"/>
      <c r="B2383" s="324"/>
      <c r="C2383" s="307"/>
      <c r="D2383" s="309"/>
      <c r="E2383" s="309"/>
      <c r="F2383" s="109">
        <v>45658</v>
      </c>
      <c r="G2383" s="109">
        <v>45838</v>
      </c>
      <c r="H2383" s="344"/>
      <c r="I2383" s="82"/>
      <c r="J2383" s="82"/>
      <c r="K2383" s="46">
        <v>36.68</v>
      </c>
      <c r="L2383" s="46">
        <v>2544.61</v>
      </c>
      <c r="M2383" s="412" t="s">
        <v>315</v>
      </c>
    </row>
    <row r="2384" spans="1:13" outlineLevel="1">
      <c r="A2384" s="324"/>
      <c r="B2384" s="324"/>
      <c r="C2384" s="307"/>
      <c r="D2384" s="309"/>
      <c r="E2384" s="309"/>
      <c r="F2384" s="24">
        <v>45839</v>
      </c>
      <c r="G2384" s="24">
        <v>46022</v>
      </c>
      <c r="H2384" s="344"/>
      <c r="I2384" s="82"/>
      <c r="J2384" s="82"/>
      <c r="K2384" s="46">
        <v>42.95</v>
      </c>
      <c r="L2384" s="46">
        <v>2979.74</v>
      </c>
      <c r="M2384" s="413"/>
    </row>
    <row r="2385" spans="1:13" outlineLevel="1">
      <c r="A2385" s="324"/>
      <c r="B2385" s="324"/>
      <c r="C2385" s="307"/>
      <c r="D2385" s="309"/>
      <c r="E2385" s="309"/>
      <c r="F2385" s="109">
        <v>45658</v>
      </c>
      <c r="G2385" s="109">
        <v>45838</v>
      </c>
      <c r="H2385" s="344"/>
      <c r="I2385" s="82"/>
      <c r="J2385" s="82"/>
      <c r="K2385" s="46">
        <v>36.68</v>
      </c>
      <c r="L2385" s="46">
        <v>2753.18</v>
      </c>
      <c r="M2385" s="412" t="s">
        <v>316</v>
      </c>
    </row>
    <row r="2386" spans="1:13" outlineLevel="1">
      <c r="A2386" s="324"/>
      <c r="B2386" s="324"/>
      <c r="C2386" s="307"/>
      <c r="D2386" s="309"/>
      <c r="E2386" s="309"/>
      <c r="F2386" s="24">
        <v>45839</v>
      </c>
      <c r="G2386" s="24">
        <v>46022</v>
      </c>
      <c r="H2386" s="344"/>
      <c r="I2386" s="82"/>
      <c r="J2386" s="82"/>
      <c r="K2386" s="46">
        <v>42.95</v>
      </c>
      <c r="L2386" s="46">
        <v>3223.97</v>
      </c>
      <c r="M2386" s="413"/>
    </row>
    <row r="2387" spans="1:13" outlineLevel="1">
      <c r="A2387" s="324"/>
      <c r="B2387" s="324"/>
      <c r="C2387" s="307"/>
      <c r="D2387" s="309"/>
      <c r="E2387" s="309"/>
      <c r="F2387" s="109">
        <v>45658</v>
      </c>
      <c r="G2387" s="109">
        <v>45838</v>
      </c>
      <c r="H2387" s="344"/>
      <c r="I2387" s="82"/>
      <c r="J2387" s="82"/>
      <c r="K2387" s="46">
        <v>36.68</v>
      </c>
      <c r="L2387" s="46">
        <v>2332.5500000000002</v>
      </c>
      <c r="M2387" s="412" t="s">
        <v>317</v>
      </c>
    </row>
    <row r="2388" spans="1:13" outlineLevel="1">
      <c r="A2388" s="324"/>
      <c r="B2388" s="324"/>
      <c r="C2388" s="307"/>
      <c r="D2388" s="309"/>
      <c r="E2388" s="309"/>
      <c r="F2388" s="24">
        <v>45839</v>
      </c>
      <c r="G2388" s="24">
        <v>46022</v>
      </c>
      <c r="H2388" s="344"/>
      <c r="I2388" s="82"/>
      <c r="J2388" s="82"/>
      <c r="K2388" s="46">
        <v>42.95</v>
      </c>
      <c r="L2388" s="46">
        <v>2731.42</v>
      </c>
      <c r="M2388" s="413"/>
    </row>
    <row r="2389" spans="1:13" outlineLevel="1">
      <c r="A2389" s="324"/>
      <c r="B2389" s="324"/>
      <c r="C2389" s="307"/>
      <c r="D2389" s="309"/>
      <c r="E2389" s="309"/>
      <c r="F2389" s="109">
        <v>45658</v>
      </c>
      <c r="G2389" s="109">
        <v>45838</v>
      </c>
      <c r="H2389" s="344"/>
      <c r="I2389" s="82"/>
      <c r="J2389" s="82"/>
      <c r="K2389" s="46">
        <v>36.68</v>
      </c>
      <c r="L2389" s="46">
        <v>2544.61</v>
      </c>
      <c r="M2389" s="412" t="s">
        <v>318</v>
      </c>
    </row>
    <row r="2390" spans="1:13" outlineLevel="1">
      <c r="A2390" s="321"/>
      <c r="B2390" s="321"/>
      <c r="C2390" s="308"/>
      <c r="D2390" s="305"/>
      <c r="E2390" s="305"/>
      <c r="F2390" s="24">
        <v>45839</v>
      </c>
      <c r="G2390" s="24">
        <v>46022</v>
      </c>
      <c r="H2390" s="337"/>
      <c r="I2390" s="82"/>
      <c r="J2390" s="82"/>
      <c r="K2390" s="46">
        <v>42.95</v>
      </c>
      <c r="L2390" s="46">
        <v>2979.74</v>
      </c>
      <c r="M2390" s="413"/>
    </row>
    <row r="2391" spans="1:13" outlineLevel="1">
      <c r="A2391" s="320" t="s">
        <v>50</v>
      </c>
      <c r="B2391" s="320" t="s">
        <v>329</v>
      </c>
      <c r="C2391" s="306" t="s">
        <v>86</v>
      </c>
      <c r="D2391" s="304">
        <v>45642</v>
      </c>
      <c r="E2391" s="304" t="s">
        <v>600</v>
      </c>
      <c r="F2391" s="23">
        <v>45658</v>
      </c>
      <c r="G2391" s="23">
        <v>45838</v>
      </c>
      <c r="H2391" s="336"/>
      <c r="I2391" s="49">
        <v>52.2</v>
      </c>
      <c r="J2391" s="46">
        <v>2663.97</v>
      </c>
      <c r="K2391" s="82"/>
      <c r="L2391" s="82"/>
      <c r="M2391" s="412"/>
    </row>
    <row r="2392" spans="1:13" outlineLevel="1">
      <c r="A2392" s="324"/>
      <c r="B2392" s="324"/>
      <c r="C2392" s="307"/>
      <c r="D2392" s="305"/>
      <c r="E2392" s="305"/>
      <c r="F2392" s="110">
        <v>45839</v>
      </c>
      <c r="G2392" s="110">
        <v>46022</v>
      </c>
      <c r="H2392" s="337"/>
      <c r="I2392" s="49">
        <v>58.52</v>
      </c>
      <c r="J2392" s="46">
        <v>3645.69</v>
      </c>
      <c r="K2392" s="82"/>
      <c r="L2392" s="82"/>
      <c r="M2392" s="413"/>
    </row>
    <row r="2393" spans="1:13" outlineLevel="1">
      <c r="A2393" s="324"/>
      <c r="B2393" s="324"/>
      <c r="C2393" s="307"/>
      <c r="D2393" s="304">
        <v>45646</v>
      </c>
      <c r="E2393" s="304" t="s">
        <v>650</v>
      </c>
      <c r="F2393" s="109">
        <v>45658</v>
      </c>
      <c r="G2393" s="109">
        <v>45838</v>
      </c>
      <c r="H2393" s="336"/>
      <c r="I2393" s="82"/>
      <c r="J2393" s="82"/>
      <c r="K2393" s="46">
        <v>41.32</v>
      </c>
      <c r="L2393" s="46">
        <v>2282.23</v>
      </c>
      <c r="M2393" s="412" t="s">
        <v>311</v>
      </c>
    </row>
    <row r="2394" spans="1:13" outlineLevel="1">
      <c r="A2394" s="324"/>
      <c r="B2394" s="324"/>
      <c r="C2394" s="307"/>
      <c r="D2394" s="309"/>
      <c r="E2394" s="309"/>
      <c r="F2394" s="24">
        <v>45839</v>
      </c>
      <c r="G2394" s="24">
        <v>46022</v>
      </c>
      <c r="H2394" s="344"/>
      <c r="I2394" s="82"/>
      <c r="J2394" s="82"/>
      <c r="K2394" s="46">
        <v>48.38</v>
      </c>
      <c r="L2394" s="46">
        <v>2672.5</v>
      </c>
      <c r="M2394" s="413"/>
    </row>
    <row r="2395" spans="1:13" outlineLevel="1">
      <c r="A2395" s="324"/>
      <c r="B2395" s="324"/>
      <c r="C2395" s="307"/>
      <c r="D2395" s="309"/>
      <c r="E2395" s="309"/>
      <c r="F2395" s="109">
        <v>45658</v>
      </c>
      <c r="G2395" s="109">
        <v>45838</v>
      </c>
      <c r="H2395" s="344"/>
      <c r="I2395" s="82"/>
      <c r="J2395" s="82"/>
      <c r="K2395" s="46">
        <v>41.32</v>
      </c>
      <c r="L2395" s="46">
        <v>2499.56</v>
      </c>
      <c r="M2395" s="412" t="s">
        <v>312</v>
      </c>
    </row>
    <row r="2396" spans="1:13" outlineLevel="1">
      <c r="A2396" s="324"/>
      <c r="B2396" s="324"/>
      <c r="C2396" s="307"/>
      <c r="D2396" s="309"/>
      <c r="E2396" s="309"/>
      <c r="F2396" s="24">
        <v>45839</v>
      </c>
      <c r="G2396" s="24">
        <v>46022</v>
      </c>
      <c r="H2396" s="344"/>
      <c r="I2396" s="82"/>
      <c r="J2396" s="82"/>
      <c r="K2396" s="46">
        <v>48.38</v>
      </c>
      <c r="L2396" s="46">
        <v>2926.98</v>
      </c>
      <c r="M2396" s="413"/>
    </row>
    <row r="2397" spans="1:13" outlineLevel="1">
      <c r="A2397" s="324"/>
      <c r="B2397" s="324"/>
      <c r="C2397" s="307"/>
      <c r="D2397" s="309"/>
      <c r="E2397" s="309"/>
      <c r="F2397" s="109">
        <v>45658</v>
      </c>
      <c r="G2397" s="109">
        <v>45838</v>
      </c>
      <c r="H2397" s="344"/>
      <c r="I2397" s="82"/>
      <c r="J2397" s="82"/>
      <c r="K2397" s="46">
        <v>41.32</v>
      </c>
      <c r="L2397" s="46">
        <v>2128.0100000000002</v>
      </c>
      <c r="M2397" s="412" t="s">
        <v>313</v>
      </c>
    </row>
    <row r="2398" spans="1:13" outlineLevel="1">
      <c r="A2398" s="324"/>
      <c r="B2398" s="324"/>
      <c r="C2398" s="307"/>
      <c r="D2398" s="309"/>
      <c r="E2398" s="309"/>
      <c r="F2398" s="24">
        <v>45839</v>
      </c>
      <c r="G2398" s="24">
        <v>46022</v>
      </c>
      <c r="H2398" s="344"/>
      <c r="I2398" s="82"/>
      <c r="J2398" s="82"/>
      <c r="K2398" s="46">
        <v>48.38</v>
      </c>
      <c r="L2398" s="46">
        <v>2491.9</v>
      </c>
      <c r="M2398" s="413"/>
    </row>
    <row r="2399" spans="1:13" outlineLevel="1">
      <c r="A2399" s="324"/>
      <c r="B2399" s="324"/>
      <c r="C2399" s="307"/>
      <c r="D2399" s="309"/>
      <c r="E2399" s="309"/>
      <c r="F2399" s="109">
        <v>45658</v>
      </c>
      <c r="G2399" s="109">
        <v>45838</v>
      </c>
      <c r="H2399" s="344"/>
      <c r="I2399" s="82"/>
      <c r="J2399" s="82"/>
      <c r="K2399" s="46">
        <v>41.32</v>
      </c>
      <c r="L2399" s="46">
        <v>2282.23</v>
      </c>
      <c r="M2399" s="412" t="s">
        <v>314</v>
      </c>
    </row>
    <row r="2400" spans="1:13" outlineLevel="1">
      <c r="A2400" s="324"/>
      <c r="B2400" s="324"/>
      <c r="C2400" s="307"/>
      <c r="D2400" s="309"/>
      <c r="E2400" s="309"/>
      <c r="F2400" s="24">
        <v>45839</v>
      </c>
      <c r="G2400" s="24">
        <v>46022</v>
      </c>
      <c r="H2400" s="344"/>
      <c r="I2400" s="82"/>
      <c r="J2400" s="82"/>
      <c r="K2400" s="46">
        <v>48.38</v>
      </c>
      <c r="L2400" s="46">
        <v>2672.5</v>
      </c>
      <c r="M2400" s="413"/>
    </row>
    <row r="2401" spans="1:13" outlineLevel="1">
      <c r="A2401" s="324"/>
      <c r="B2401" s="324"/>
      <c r="C2401" s="307"/>
      <c r="D2401" s="309"/>
      <c r="E2401" s="309"/>
      <c r="F2401" s="109">
        <v>45658</v>
      </c>
      <c r="G2401" s="109">
        <v>45838</v>
      </c>
      <c r="H2401" s="344"/>
      <c r="I2401" s="82"/>
      <c r="J2401" s="82"/>
      <c r="K2401" s="46">
        <v>41.32</v>
      </c>
      <c r="L2401" s="46">
        <v>2385.9699999999998</v>
      </c>
      <c r="M2401" s="412" t="s">
        <v>315</v>
      </c>
    </row>
    <row r="2402" spans="1:13" outlineLevel="1">
      <c r="A2402" s="324"/>
      <c r="B2402" s="324"/>
      <c r="C2402" s="307"/>
      <c r="D2402" s="309"/>
      <c r="E2402" s="309"/>
      <c r="F2402" s="24">
        <v>45839</v>
      </c>
      <c r="G2402" s="24">
        <v>46022</v>
      </c>
      <c r="H2402" s="344"/>
      <c r="I2402" s="82"/>
      <c r="J2402" s="82"/>
      <c r="K2402" s="46">
        <v>48.38</v>
      </c>
      <c r="L2402" s="46">
        <v>2793.97</v>
      </c>
      <c r="M2402" s="413"/>
    </row>
    <row r="2403" spans="1:13" outlineLevel="1">
      <c r="A2403" s="324"/>
      <c r="B2403" s="324"/>
      <c r="C2403" s="307"/>
      <c r="D2403" s="309"/>
      <c r="E2403" s="309"/>
      <c r="F2403" s="109">
        <v>45658</v>
      </c>
      <c r="G2403" s="109">
        <v>45838</v>
      </c>
      <c r="H2403" s="344"/>
      <c r="I2403" s="82"/>
      <c r="J2403" s="82"/>
      <c r="K2403" s="46">
        <v>41.32</v>
      </c>
      <c r="L2403" s="46">
        <v>2581.52</v>
      </c>
      <c r="M2403" s="412" t="s">
        <v>316</v>
      </c>
    </row>
    <row r="2404" spans="1:13" outlineLevel="1">
      <c r="A2404" s="324"/>
      <c r="B2404" s="324"/>
      <c r="C2404" s="307"/>
      <c r="D2404" s="309"/>
      <c r="E2404" s="309"/>
      <c r="F2404" s="24">
        <v>45839</v>
      </c>
      <c r="G2404" s="24">
        <v>46022</v>
      </c>
      <c r="H2404" s="344"/>
      <c r="I2404" s="82"/>
      <c r="J2404" s="82"/>
      <c r="K2404" s="46">
        <v>48.38</v>
      </c>
      <c r="L2404" s="46">
        <v>3022.96</v>
      </c>
      <c r="M2404" s="413"/>
    </row>
    <row r="2405" spans="1:13" outlineLevel="1">
      <c r="A2405" s="324"/>
      <c r="B2405" s="324"/>
      <c r="C2405" s="307"/>
      <c r="D2405" s="309"/>
      <c r="E2405" s="309"/>
      <c r="F2405" s="109">
        <v>45658</v>
      </c>
      <c r="G2405" s="109">
        <v>45838</v>
      </c>
      <c r="H2405" s="344"/>
      <c r="I2405" s="82"/>
      <c r="J2405" s="82"/>
      <c r="K2405" s="46">
        <v>41.32</v>
      </c>
      <c r="L2405" s="46">
        <v>2187.13</v>
      </c>
      <c r="M2405" s="412" t="s">
        <v>317</v>
      </c>
    </row>
    <row r="2406" spans="1:13" outlineLevel="1">
      <c r="A2406" s="324"/>
      <c r="B2406" s="324"/>
      <c r="C2406" s="307"/>
      <c r="D2406" s="309"/>
      <c r="E2406" s="309"/>
      <c r="F2406" s="24">
        <v>45839</v>
      </c>
      <c r="G2406" s="24">
        <v>46022</v>
      </c>
      <c r="H2406" s="344"/>
      <c r="I2406" s="82"/>
      <c r="J2406" s="82"/>
      <c r="K2406" s="46">
        <v>48.38</v>
      </c>
      <c r="L2406" s="46">
        <v>2561.12</v>
      </c>
      <c r="M2406" s="413"/>
    </row>
    <row r="2407" spans="1:13" outlineLevel="1">
      <c r="A2407" s="324"/>
      <c r="B2407" s="324"/>
      <c r="C2407" s="307"/>
      <c r="D2407" s="309"/>
      <c r="E2407" s="309"/>
      <c r="F2407" s="109">
        <v>45658</v>
      </c>
      <c r="G2407" s="109">
        <v>45838</v>
      </c>
      <c r="H2407" s="344"/>
      <c r="I2407" s="82"/>
      <c r="J2407" s="82"/>
      <c r="K2407" s="46">
        <v>41.32</v>
      </c>
      <c r="L2407" s="46">
        <v>2385.9699999999998</v>
      </c>
      <c r="M2407" s="412" t="s">
        <v>318</v>
      </c>
    </row>
    <row r="2408" spans="1:13" outlineLevel="1">
      <c r="A2408" s="321"/>
      <c r="B2408" s="321"/>
      <c r="C2408" s="308"/>
      <c r="D2408" s="305"/>
      <c r="E2408" s="305"/>
      <c r="F2408" s="24">
        <v>45839</v>
      </c>
      <c r="G2408" s="24">
        <v>46022</v>
      </c>
      <c r="H2408" s="337"/>
      <c r="I2408" s="82"/>
      <c r="J2408" s="82"/>
      <c r="K2408" s="46">
        <v>48.38</v>
      </c>
      <c r="L2408" s="46">
        <v>2793.97</v>
      </c>
      <c r="M2408" s="413"/>
    </row>
    <row r="2409" spans="1:13" outlineLevel="1">
      <c r="A2409" s="320" t="s">
        <v>50</v>
      </c>
      <c r="B2409" s="320" t="s">
        <v>163</v>
      </c>
      <c r="C2409" s="306" t="s">
        <v>239</v>
      </c>
      <c r="D2409" s="304">
        <v>45646</v>
      </c>
      <c r="E2409" s="304" t="s">
        <v>564</v>
      </c>
      <c r="F2409" s="23">
        <v>45658</v>
      </c>
      <c r="G2409" s="23">
        <v>45838</v>
      </c>
      <c r="H2409" s="336"/>
      <c r="I2409" s="49">
        <v>32.590000000000003</v>
      </c>
      <c r="J2409" s="46">
        <v>2168.6799999999998</v>
      </c>
      <c r="K2409" s="82"/>
      <c r="L2409" s="82"/>
      <c r="M2409" s="412"/>
    </row>
    <row r="2410" spans="1:13" outlineLevel="1">
      <c r="A2410" s="324"/>
      <c r="B2410" s="324"/>
      <c r="C2410" s="307"/>
      <c r="D2410" s="305"/>
      <c r="E2410" s="305"/>
      <c r="F2410" s="110">
        <v>45839</v>
      </c>
      <c r="G2410" s="110">
        <v>46022</v>
      </c>
      <c r="H2410" s="337"/>
      <c r="I2410" s="49">
        <v>94.6</v>
      </c>
      <c r="J2410" s="46">
        <v>2203.17</v>
      </c>
      <c r="K2410" s="82"/>
      <c r="L2410" s="82"/>
      <c r="M2410" s="413"/>
    </row>
    <row r="2411" spans="1:13" outlineLevel="1">
      <c r="A2411" s="324"/>
      <c r="B2411" s="324"/>
      <c r="C2411" s="307"/>
      <c r="D2411" s="304">
        <v>45646</v>
      </c>
      <c r="E2411" s="304" t="s">
        <v>650</v>
      </c>
      <c r="F2411" s="109">
        <v>45658</v>
      </c>
      <c r="G2411" s="109">
        <v>45838</v>
      </c>
      <c r="H2411" s="336"/>
      <c r="I2411" s="82"/>
      <c r="J2411" s="82"/>
      <c r="K2411" s="46">
        <v>35.24</v>
      </c>
      <c r="L2411" s="46">
        <v>2318.12</v>
      </c>
      <c r="M2411" s="412" t="s">
        <v>311</v>
      </c>
    </row>
    <row r="2412" spans="1:13" outlineLevel="1">
      <c r="A2412" s="324"/>
      <c r="B2412" s="324"/>
      <c r="C2412" s="307"/>
      <c r="D2412" s="309"/>
      <c r="E2412" s="309"/>
      <c r="F2412" s="24">
        <v>45839</v>
      </c>
      <c r="G2412" s="24">
        <v>46022</v>
      </c>
      <c r="H2412" s="344"/>
      <c r="I2412" s="82"/>
      <c r="J2412" s="82"/>
      <c r="K2412" s="46">
        <v>41.26</v>
      </c>
      <c r="L2412" s="46">
        <v>2643.8</v>
      </c>
      <c r="M2412" s="413"/>
    </row>
    <row r="2413" spans="1:13" outlineLevel="1">
      <c r="A2413" s="324"/>
      <c r="B2413" s="324"/>
      <c r="C2413" s="307"/>
      <c r="D2413" s="309"/>
      <c r="E2413" s="309"/>
      <c r="F2413" s="109">
        <v>45658</v>
      </c>
      <c r="G2413" s="109">
        <v>45838</v>
      </c>
      <c r="H2413" s="344"/>
      <c r="I2413" s="82"/>
      <c r="J2413" s="82"/>
      <c r="K2413" s="46">
        <v>35.24</v>
      </c>
      <c r="L2413" s="46">
        <v>2538.89</v>
      </c>
      <c r="M2413" s="412" t="s">
        <v>312</v>
      </c>
    </row>
    <row r="2414" spans="1:13" outlineLevel="1">
      <c r="A2414" s="324"/>
      <c r="B2414" s="324"/>
      <c r="C2414" s="307"/>
      <c r="D2414" s="309"/>
      <c r="E2414" s="309"/>
      <c r="F2414" s="24">
        <v>45839</v>
      </c>
      <c r="G2414" s="24">
        <v>46022</v>
      </c>
      <c r="H2414" s="344"/>
      <c r="I2414" s="82"/>
      <c r="J2414" s="82"/>
      <c r="K2414" s="46">
        <v>41.26</v>
      </c>
      <c r="L2414" s="46">
        <v>2643.8</v>
      </c>
      <c r="M2414" s="413"/>
    </row>
    <row r="2415" spans="1:13" outlineLevel="1">
      <c r="A2415" s="324"/>
      <c r="B2415" s="324"/>
      <c r="C2415" s="307"/>
      <c r="D2415" s="309"/>
      <c r="E2415" s="309"/>
      <c r="F2415" s="109">
        <v>45658</v>
      </c>
      <c r="G2415" s="109">
        <v>45838</v>
      </c>
      <c r="H2415" s="344"/>
      <c r="I2415" s="82"/>
      <c r="J2415" s="82"/>
      <c r="K2415" s="46">
        <v>35.24</v>
      </c>
      <c r="L2415" s="46">
        <v>2161.5100000000002</v>
      </c>
      <c r="M2415" s="412" t="s">
        <v>313</v>
      </c>
    </row>
    <row r="2416" spans="1:13" outlineLevel="1">
      <c r="A2416" s="324"/>
      <c r="B2416" s="324"/>
      <c r="C2416" s="307"/>
      <c r="D2416" s="309"/>
      <c r="E2416" s="309"/>
      <c r="F2416" s="24">
        <v>45839</v>
      </c>
      <c r="G2416" s="24">
        <v>46022</v>
      </c>
      <c r="H2416" s="344"/>
      <c r="I2416" s="82"/>
      <c r="J2416" s="82"/>
      <c r="K2416" s="46">
        <v>41.26</v>
      </c>
      <c r="L2416" s="46">
        <v>2531.12</v>
      </c>
      <c r="M2416" s="413"/>
    </row>
    <row r="2417" spans="1:13" outlineLevel="1">
      <c r="A2417" s="324"/>
      <c r="B2417" s="324"/>
      <c r="C2417" s="307"/>
      <c r="D2417" s="309"/>
      <c r="E2417" s="309"/>
      <c r="F2417" s="109">
        <v>45658</v>
      </c>
      <c r="G2417" s="109">
        <v>45838</v>
      </c>
      <c r="H2417" s="344"/>
      <c r="I2417" s="82"/>
      <c r="J2417" s="82"/>
      <c r="K2417" s="46">
        <v>35.24</v>
      </c>
      <c r="L2417" s="46">
        <v>2318.12</v>
      </c>
      <c r="M2417" s="412" t="s">
        <v>314</v>
      </c>
    </row>
    <row r="2418" spans="1:13" outlineLevel="1">
      <c r="A2418" s="324"/>
      <c r="B2418" s="324"/>
      <c r="C2418" s="307"/>
      <c r="D2418" s="309"/>
      <c r="E2418" s="309"/>
      <c r="F2418" s="24">
        <v>45839</v>
      </c>
      <c r="G2418" s="24">
        <v>46022</v>
      </c>
      <c r="H2418" s="344"/>
      <c r="I2418" s="82"/>
      <c r="J2418" s="82"/>
      <c r="K2418" s="46">
        <v>41.26</v>
      </c>
      <c r="L2418" s="46">
        <v>2643.8</v>
      </c>
      <c r="M2418" s="413"/>
    </row>
    <row r="2419" spans="1:13" outlineLevel="1">
      <c r="A2419" s="324"/>
      <c r="B2419" s="324"/>
      <c r="C2419" s="307"/>
      <c r="D2419" s="309"/>
      <c r="E2419" s="309"/>
      <c r="F2419" s="109">
        <v>45658</v>
      </c>
      <c r="G2419" s="109">
        <v>45838</v>
      </c>
      <c r="H2419" s="344"/>
      <c r="I2419" s="82"/>
      <c r="J2419" s="82"/>
      <c r="K2419" s="46">
        <v>35.24</v>
      </c>
      <c r="L2419" s="46">
        <v>2423.5</v>
      </c>
      <c r="M2419" s="412" t="s">
        <v>315</v>
      </c>
    </row>
    <row r="2420" spans="1:13" outlineLevel="1">
      <c r="A2420" s="324"/>
      <c r="B2420" s="324"/>
      <c r="C2420" s="307"/>
      <c r="D2420" s="309"/>
      <c r="E2420" s="309"/>
      <c r="F2420" s="24">
        <v>45839</v>
      </c>
      <c r="G2420" s="24">
        <v>46022</v>
      </c>
      <c r="H2420" s="344"/>
      <c r="I2420" s="82"/>
      <c r="J2420" s="82"/>
      <c r="K2420" s="46">
        <v>41.26</v>
      </c>
      <c r="L2420" s="46">
        <v>2643.8</v>
      </c>
      <c r="M2420" s="413"/>
    </row>
    <row r="2421" spans="1:13" outlineLevel="1">
      <c r="A2421" s="324"/>
      <c r="B2421" s="324"/>
      <c r="C2421" s="307"/>
      <c r="D2421" s="309"/>
      <c r="E2421" s="309"/>
      <c r="F2421" s="109">
        <v>45658</v>
      </c>
      <c r="G2421" s="109">
        <v>45838</v>
      </c>
      <c r="H2421" s="344"/>
      <c r="I2421" s="82"/>
      <c r="J2421" s="82"/>
      <c r="K2421" s="46">
        <v>35.24</v>
      </c>
      <c r="L2421" s="46">
        <v>2622.17</v>
      </c>
      <c r="M2421" s="412" t="s">
        <v>316</v>
      </c>
    </row>
    <row r="2422" spans="1:13" outlineLevel="1">
      <c r="A2422" s="324"/>
      <c r="B2422" s="324"/>
      <c r="C2422" s="307"/>
      <c r="D2422" s="309"/>
      <c r="E2422" s="309"/>
      <c r="F2422" s="24">
        <v>45839</v>
      </c>
      <c r="G2422" s="24">
        <v>46022</v>
      </c>
      <c r="H2422" s="344"/>
      <c r="I2422" s="82"/>
      <c r="J2422" s="82"/>
      <c r="K2422" s="46">
        <v>41.26</v>
      </c>
      <c r="L2422" s="46">
        <v>2643.8</v>
      </c>
      <c r="M2422" s="413"/>
    </row>
    <row r="2423" spans="1:13" outlineLevel="1">
      <c r="A2423" s="324"/>
      <c r="B2423" s="324"/>
      <c r="C2423" s="307"/>
      <c r="D2423" s="309"/>
      <c r="E2423" s="309"/>
      <c r="F2423" s="109">
        <v>45658</v>
      </c>
      <c r="G2423" s="109">
        <v>45838</v>
      </c>
      <c r="H2423" s="344"/>
      <c r="I2423" s="82"/>
      <c r="J2423" s="82"/>
      <c r="K2423" s="46">
        <v>35.24</v>
      </c>
      <c r="L2423" s="46">
        <v>2221.56</v>
      </c>
      <c r="M2423" s="412" t="s">
        <v>317</v>
      </c>
    </row>
    <row r="2424" spans="1:13" outlineLevel="1">
      <c r="A2424" s="324"/>
      <c r="B2424" s="324"/>
      <c r="C2424" s="307"/>
      <c r="D2424" s="309"/>
      <c r="E2424" s="309"/>
      <c r="F2424" s="24">
        <v>45839</v>
      </c>
      <c r="G2424" s="24">
        <v>46022</v>
      </c>
      <c r="H2424" s="344"/>
      <c r="I2424" s="82"/>
      <c r="J2424" s="82"/>
      <c r="K2424" s="46">
        <v>41.26</v>
      </c>
      <c r="L2424" s="46">
        <v>2601.44</v>
      </c>
      <c r="M2424" s="413"/>
    </row>
    <row r="2425" spans="1:13" outlineLevel="1">
      <c r="A2425" s="324"/>
      <c r="B2425" s="324"/>
      <c r="C2425" s="307"/>
      <c r="D2425" s="309"/>
      <c r="E2425" s="309"/>
      <c r="F2425" s="109">
        <v>45658</v>
      </c>
      <c r="G2425" s="109">
        <v>45838</v>
      </c>
      <c r="H2425" s="344"/>
      <c r="I2425" s="82"/>
      <c r="J2425" s="82"/>
      <c r="K2425" s="46">
        <v>35.24</v>
      </c>
      <c r="L2425" s="46">
        <v>2423.5</v>
      </c>
      <c r="M2425" s="412" t="s">
        <v>318</v>
      </c>
    </row>
    <row r="2426" spans="1:13" outlineLevel="1">
      <c r="A2426" s="321"/>
      <c r="B2426" s="321"/>
      <c r="C2426" s="308"/>
      <c r="D2426" s="305"/>
      <c r="E2426" s="305"/>
      <c r="F2426" s="24">
        <v>45839</v>
      </c>
      <c r="G2426" s="24">
        <v>46022</v>
      </c>
      <c r="H2426" s="337"/>
      <c r="I2426" s="82"/>
      <c r="J2426" s="82"/>
      <c r="K2426" s="46">
        <v>41.26</v>
      </c>
      <c r="L2426" s="46">
        <v>2643.8</v>
      </c>
      <c r="M2426" s="413"/>
    </row>
    <row r="2427" spans="1:13" outlineLevel="1">
      <c r="A2427" s="320" t="s">
        <v>50</v>
      </c>
      <c r="B2427" s="320" t="s">
        <v>405</v>
      </c>
      <c r="C2427" s="306" t="s">
        <v>239</v>
      </c>
      <c r="D2427" s="304">
        <v>45646</v>
      </c>
      <c r="E2427" s="304" t="s">
        <v>577</v>
      </c>
      <c r="F2427" s="23">
        <v>45658</v>
      </c>
      <c r="G2427" s="23">
        <v>45838</v>
      </c>
      <c r="H2427" s="336"/>
      <c r="I2427" s="49">
        <v>73.83</v>
      </c>
      <c r="J2427" s="46">
        <v>4078.27</v>
      </c>
      <c r="K2427" s="82"/>
      <c r="L2427" s="82"/>
      <c r="M2427" s="412"/>
    </row>
    <row r="2428" spans="1:13" outlineLevel="1">
      <c r="A2428" s="321"/>
      <c r="B2428" s="321"/>
      <c r="C2428" s="308"/>
      <c r="D2428" s="305"/>
      <c r="E2428" s="305"/>
      <c r="F2428" s="110">
        <v>45839</v>
      </c>
      <c r="G2428" s="110">
        <v>46022</v>
      </c>
      <c r="H2428" s="337"/>
      <c r="I2428" s="49">
        <v>79.92</v>
      </c>
      <c r="J2428" s="46">
        <v>4837.3599999999997</v>
      </c>
      <c r="K2428" s="82"/>
      <c r="L2428" s="82"/>
      <c r="M2428" s="413"/>
    </row>
    <row r="2429" spans="1:13" outlineLevel="1">
      <c r="A2429" s="320" t="s">
        <v>50</v>
      </c>
      <c r="B2429" s="320" t="s">
        <v>329</v>
      </c>
      <c r="C2429" s="306" t="s">
        <v>434</v>
      </c>
      <c r="D2429" s="304">
        <v>45646</v>
      </c>
      <c r="E2429" s="304" t="s">
        <v>633</v>
      </c>
      <c r="F2429" s="23">
        <v>45658</v>
      </c>
      <c r="G2429" s="23">
        <v>45838</v>
      </c>
      <c r="H2429" s="336"/>
      <c r="I2429" s="49">
        <v>57.79</v>
      </c>
      <c r="J2429" s="46">
        <v>3382.62</v>
      </c>
      <c r="K2429" s="82"/>
      <c r="L2429" s="82"/>
      <c r="M2429" s="412"/>
    </row>
    <row r="2430" spans="1:13" outlineLevel="1">
      <c r="A2430" s="324"/>
      <c r="B2430" s="324"/>
      <c r="C2430" s="307"/>
      <c r="D2430" s="305"/>
      <c r="E2430" s="305"/>
      <c r="F2430" s="110">
        <v>45839</v>
      </c>
      <c r="G2430" s="110">
        <v>46022</v>
      </c>
      <c r="H2430" s="337"/>
      <c r="I2430" s="49">
        <v>97.44</v>
      </c>
      <c r="J2430" s="46">
        <v>3697.87</v>
      </c>
      <c r="K2430" s="82"/>
      <c r="L2430" s="82"/>
      <c r="M2430" s="413"/>
    </row>
    <row r="2431" spans="1:13" outlineLevel="1">
      <c r="A2431" s="324"/>
      <c r="B2431" s="324"/>
      <c r="C2431" s="307"/>
      <c r="D2431" s="304">
        <v>45646</v>
      </c>
      <c r="E2431" s="304" t="s">
        <v>650</v>
      </c>
      <c r="F2431" s="109">
        <v>45658</v>
      </c>
      <c r="G2431" s="109">
        <v>45838</v>
      </c>
      <c r="H2431" s="336"/>
      <c r="I2431" s="82"/>
      <c r="J2431" s="82"/>
      <c r="K2431" s="46">
        <v>46.68</v>
      </c>
      <c r="L2431" s="46">
        <v>2204.42</v>
      </c>
      <c r="M2431" s="412" t="s">
        <v>311</v>
      </c>
    </row>
    <row r="2432" spans="1:13" outlineLevel="1">
      <c r="A2432" s="324"/>
      <c r="B2432" s="324"/>
      <c r="C2432" s="307"/>
      <c r="D2432" s="309"/>
      <c r="E2432" s="309"/>
      <c r="F2432" s="24">
        <v>45839</v>
      </c>
      <c r="G2432" s="24">
        <v>46022</v>
      </c>
      <c r="H2432" s="344"/>
      <c r="I2432" s="82"/>
      <c r="J2432" s="82"/>
      <c r="K2432" s="46">
        <v>54.66</v>
      </c>
      <c r="L2432" s="46">
        <v>2581.36</v>
      </c>
      <c r="M2432" s="413"/>
    </row>
    <row r="2433" spans="1:13" outlineLevel="1">
      <c r="A2433" s="324"/>
      <c r="B2433" s="324"/>
      <c r="C2433" s="307"/>
      <c r="D2433" s="309"/>
      <c r="E2433" s="309"/>
      <c r="F2433" s="109">
        <v>45658</v>
      </c>
      <c r="G2433" s="109">
        <v>45838</v>
      </c>
      <c r="H2433" s="344"/>
      <c r="I2433" s="82"/>
      <c r="J2433" s="82"/>
      <c r="K2433" s="46">
        <v>46.68</v>
      </c>
      <c r="L2433" s="46">
        <v>2414.36</v>
      </c>
      <c r="M2433" s="412" t="s">
        <v>312</v>
      </c>
    </row>
    <row r="2434" spans="1:13" outlineLevel="1">
      <c r="A2434" s="324"/>
      <c r="B2434" s="324"/>
      <c r="C2434" s="307"/>
      <c r="D2434" s="309"/>
      <c r="E2434" s="309"/>
      <c r="F2434" s="24">
        <v>45839</v>
      </c>
      <c r="G2434" s="24">
        <v>46022</v>
      </c>
      <c r="H2434" s="344"/>
      <c r="I2434" s="82"/>
      <c r="J2434" s="82"/>
      <c r="K2434" s="46">
        <v>54.66</v>
      </c>
      <c r="L2434" s="46">
        <v>2827.22</v>
      </c>
      <c r="M2434" s="413"/>
    </row>
    <row r="2435" spans="1:13" outlineLevel="1">
      <c r="A2435" s="324"/>
      <c r="B2435" s="324"/>
      <c r="C2435" s="307"/>
      <c r="D2435" s="309"/>
      <c r="E2435" s="309"/>
      <c r="F2435" s="109">
        <v>45658</v>
      </c>
      <c r="G2435" s="109">
        <v>45838</v>
      </c>
      <c r="H2435" s="344"/>
      <c r="I2435" s="82"/>
      <c r="J2435" s="82"/>
      <c r="K2435" s="46">
        <v>46.68</v>
      </c>
      <c r="L2435" s="46">
        <v>2055.46</v>
      </c>
      <c r="M2435" s="412" t="s">
        <v>313</v>
      </c>
    </row>
    <row r="2436" spans="1:13" outlineLevel="1">
      <c r="A2436" s="324"/>
      <c r="B2436" s="324"/>
      <c r="C2436" s="307"/>
      <c r="D2436" s="309"/>
      <c r="E2436" s="309"/>
      <c r="F2436" s="24">
        <v>45839</v>
      </c>
      <c r="G2436" s="24">
        <v>46022</v>
      </c>
      <c r="H2436" s="344"/>
      <c r="I2436" s="82"/>
      <c r="J2436" s="82"/>
      <c r="K2436" s="46">
        <v>54.66</v>
      </c>
      <c r="L2436" s="46">
        <v>2406.94</v>
      </c>
      <c r="M2436" s="413"/>
    </row>
    <row r="2437" spans="1:13" outlineLevel="1">
      <c r="A2437" s="324"/>
      <c r="B2437" s="324"/>
      <c r="C2437" s="307"/>
      <c r="D2437" s="309"/>
      <c r="E2437" s="309"/>
      <c r="F2437" s="109">
        <v>45658</v>
      </c>
      <c r="G2437" s="109">
        <v>45838</v>
      </c>
      <c r="H2437" s="344"/>
      <c r="I2437" s="82"/>
      <c r="J2437" s="82"/>
      <c r="K2437" s="46">
        <v>46.68</v>
      </c>
      <c r="L2437" s="46">
        <v>2204.42</v>
      </c>
      <c r="M2437" s="412" t="s">
        <v>314</v>
      </c>
    </row>
    <row r="2438" spans="1:13" outlineLevel="1">
      <c r="A2438" s="324"/>
      <c r="B2438" s="324"/>
      <c r="C2438" s="307"/>
      <c r="D2438" s="309"/>
      <c r="E2438" s="309"/>
      <c r="F2438" s="24">
        <v>45839</v>
      </c>
      <c r="G2438" s="24">
        <v>46022</v>
      </c>
      <c r="H2438" s="344"/>
      <c r="I2438" s="82"/>
      <c r="J2438" s="82"/>
      <c r="K2438" s="46">
        <v>54.66</v>
      </c>
      <c r="L2438" s="46">
        <v>2581.36</v>
      </c>
      <c r="M2438" s="413"/>
    </row>
    <row r="2439" spans="1:13" outlineLevel="1">
      <c r="A2439" s="324"/>
      <c r="B2439" s="324"/>
      <c r="C2439" s="307"/>
      <c r="D2439" s="309"/>
      <c r="E2439" s="309"/>
      <c r="F2439" s="109">
        <v>45658</v>
      </c>
      <c r="G2439" s="109">
        <v>45838</v>
      </c>
      <c r="H2439" s="344"/>
      <c r="I2439" s="82"/>
      <c r="J2439" s="82"/>
      <c r="K2439" s="46">
        <v>46.68</v>
      </c>
      <c r="L2439" s="46">
        <v>2304.6</v>
      </c>
      <c r="M2439" s="412" t="s">
        <v>315</v>
      </c>
    </row>
    <row r="2440" spans="1:13" outlineLevel="1">
      <c r="A2440" s="324"/>
      <c r="B2440" s="324"/>
      <c r="C2440" s="307"/>
      <c r="D2440" s="309"/>
      <c r="E2440" s="309"/>
      <c r="F2440" s="24">
        <v>45839</v>
      </c>
      <c r="G2440" s="24">
        <v>46022</v>
      </c>
      <c r="H2440" s="344"/>
      <c r="I2440" s="82"/>
      <c r="J2440" s="82"/>
      <c r="K2440" s="46">
        <v>54.66</v>
      </c>
      <c r="L2440" s="46">
        <v>2698.69</v>
      </c>
      <c r="M2440" s="413"/>
    </row>
    <row r="2441" spans="1:13" outlineLevel="1">
      <c r="A2441" s="324"/>
      <c r="B2441" s="324"/>
      <c r="C2441" s="307"/>
      <c r="D2441" s="309"/>
      <c r="E2441" s="309"/>
      <c r="F2441" s="109">
        <v>45658</v>
      </c>
      <c r="G2441" s="109">
        <v>45838</v>
      </c>
      <c r="H2441" s="344"/>
      <c r="I2441" s="82"/>
      <c r="J2441" s="82"/>
      <c r="K2441" s="46">
        <v>46.68</v>
      </c>
      <c r="L2441" s="46">
        <v>2493.5300000000002</v>
      </c>
      <c r="M2441" s="412" t="s">
        <v>316</v>
      </c>
    </row>
    <row r="2442" spans="1:13" outlineLevel="1">
      <c r="A2442" s="324"/>
      <c r="B2442" s="324"/>
      <c r="C2442" s="307"/>
      <c r="D2442" s="309"/>
      <c r="E2442" s="309"/>
      <c r="F2442" s="24">
        <v>45839</v>
      </c>
      <c r="G2442" s="24">
        <v>46022</v>
      </c>
      <c r="H2442" s="344"/>
      <c r="I2442" s="82"/>
      <c r="J2442" s="82"/>
      <c r="K2442" s="46">
        <v>54.66</v>
      </c>
      <c r="L2442" s="46">
        <v>2919.9</v>
      </c>
      <c r="M2442" s="413"/>
    </row>
    <row r="2443" spans="1:13" outlineLevel="1">
      <c r="A2443" s="324"/>
      <c r="B2443" s="324"/>
      <c r="C2443" s="307"/>
      <c r="D2443" s="309"/>
      <c r="E2443" s="309"/>
      <c r="F2443" s="109">
        <v>45658</v>
      </c>
      <c r="G2443" s="109">
        <v>45838</v>
      </c>
      <c r="H2443" s="344"/>
      <c r="I2443" s="82"/>
      <c r="J2443" s="82"/>
      <c r="K2443" s="46">
        <v>46.68</v>
      </c>
      <c r="L2443" s="46">
        <v>2112.56</v>
      </c>
      <c r="M2443" s="412" t="s">
        <v>317</v>
      </c>
    </row>
    <row r="2444" spans="1:13" outlineLevel="1">
      <c r="A2444" s="324"/>
      <c r="B2444" s="324"/>
      <c r="C2444" s="307"/>
      <c r="D2444" s="309"/>
      <c r="E2444" s="309"/>
      <c r="F2444" s="24">
        <v>45839</v>
      </c>
      <c r="G2444" s="24">
        <v>46022</v>
      </c>
      <c r="H2444" s="344"/>
      <c r="I2444" s="82"/>
      <c r="J2444" s="82"/>
      <c r="K2444" s="46">
        <v>54.66</v>
      </c>
      <c r="L2444" s="46">
        <v>2473.81</v>
      </c>
      <c r="M2444" s="413"/>
    </row>
    <row r="2445" spans="1:13" outlineLevel="1">
      <c r="A2445" s="324"/>
      <c r="B2445" s="324"/>
      <c r="C2445" s="307"/>
      <c r="D2445" s="309"/>
      <c r="E2445" s="309"/>
      <c r="F2445" s="109">
        <v>45658</v>
      </c>
      <c r="G2445" s="109">
        <v>45838</v>
      </c>
      <c r="H2445" s="344"/>
      <c r="I2445" s="82"/>
      <c r="J2445" s="82"/>
      <c r="K2445" s="46">
        <v>46.68</v>
      </c>
      <c r="L2445" s="46">
        <v>2304.6</v>
      </c>
      <c r="M2445" s="412" t="s">
        <v>318</v>
      </c>
    </row>
    <row r="2446" spans="1:13" outlineLevel="1">
      <c r="A2446" s="321"/>
      <c r="B2446" s="321"/>
      <c r="C2446" s="307"/>
      <c r="D2446" s="305"/>
      <c r="E2446" s="305"/>
      <c r="F2446" s="24">
        <v>45839</v>
      </c>
      <c r="G2446" s="24">
        <v>46022</v>
      </c>
      <c r="H2446" s="337"/>
      <c r="I2446" s="82"/>
      <c r="J2446" s="82"/>
      <c r="K2446" s="46">
        <v>54.66</v>
      </c>
      <c r="L2446" s="46">
        <v>2698.69</v>
      </c>
      <c r="M2446" s="413"/>
    </row>
    <row r="2447" spans="1:13" outlineLevel="1">
      <c r="A2447" s="320" t="s">
        <v>50</v>
      </c>
      <c r="B2447" s="320" t="s">
        <v>396</v>
      </c>
      <c r="C2447" s="307"/>
      <c r="D2447" s="304">
        <v>45646</v>
      </c>
      <c r="E2447" s="304" t="s">
        <v>633</v>
      </c>
      <c r="F2447" s="23">
        <v>45658</v>
      </c>
      <c r="G2447" s="23">
        <v>45838</v>
      </c>
      <c r="H2447" s="336"/>
      <c r="I2447" s="49">
        <v>57.79</v>
      </c>
      <c r="J2447" s="46">
        <v>3382.62</v>
      </c>
      <c r="K2447" s="132"/>
      <c r="L2447" s="132"/>
      <c r="M2447" s="412"/>
    </row>
    <row r="2448" spans="1:13" outlineLevel="1">
      <c r="A2448" s="324"/>
      <c r="B2448" s="324"/>
      <c r="C2448" s="307"/>
      <c r="D2448" s="305"/>
      <c r="E2448" s="305"/>
      <c r="F2448" s="110">
        <v>45839</v>
      </c>
      <c r="G2448" s="110">
        <v>46022</v>
      </c>
      <c r="H2448" s="337"/>
      <c r="I2448" s="49">
        <v>97.44</v>
      </c>
      <c r="J2448" s="46">
        <v>3697.87</v>
      </c>
      <c r="K2448" s="132"/>
      <c r="L2448" s="132"/>
      <c r="M2448" s="413"/>
    </row>
    <row r="2449" spans="1:13" outlineLevel="1">
      <c r="A2449" s="324"/>
      <c r="B2449" s="324"/>
      <c r="C2449" s="307"/>
      <c r="D2449" s="304">
        <v>45646</v>
      </c>
      <c r="E2449" s="304" t="s">
        <v>650</v>
      </c>
      <c r="F2449" s="109">
        <v>45658</v>
      </c>
      <c r="G2449" s="109">
        <v>45838</v>
      </c>
      <c r="H2449" s="336"/>
      <c r="I2449" s="132"/>
      <c r="J2449" s="132"/>
      <c r="K2449" s="46">
        <v>46.68</v>
      </c>
      <c r="L2449" s="46">
        <v>2204.42</v>
      </c>
      <c r="M2449" s="412" t="s">
        <v>311</v>
      </c>
    </row>
    <row r="2450" spans="1:13" outlineLevel="1">
      <c r="A2450" s="324"/>
      <c r="B2450" s="324"/>
      <c r="C2450" s="307"/>
      <c r="D2450" s="309"/>
      <c r="E2450" s="309"/>
      <c r="F2450" s="24">
        <v>45839</v>
      </c>
      <c r="G2450" s="24">
        <v>46022</v>
      </c>
      <c r="H2450" s="344"/>
      <c r="I2450" s="132"/>
      <c r="J2450" s="132"/>
      <c r="K2450" s="46">
        <v>54.66</v>
      </c>
      <c r="L2450" s="46">
        <v>2581.36</v>
      </c>
      <c r="M2450" s="413"/>
    </row>
    <row r="2451" spans="1:13" outlineLevel="1">
      <c r="A2451" s="324"/>
      <c r="B2451" s="324"/>
      <c r="C2451" s="307"/>
      <c r="D2451" s="309"/>
      <c r="E2451" s="309"/>
      <c r="F2451" s="109">
        <v>45658</v>
      </c>
      <c r="G2451" s="109">
        <v>45838</v>
      </c>
      <c r="H2451" s="344"/>
      <c r="I2451" s="132"/>
      <c r="J2451" s="132"/>
      <c r="K2451" s="46">
        <v>46.68</v>
      </c>
      <c r="L2451" s="46">
        <v>2414.36</v>
      </c>
      <c r="M2451" s="412" t="s">
        <v>312</v>
      </c>
    </row>
    <row r="2452" spans="1:13" outlineLevel="1">
      <c r="A2452" s="324"/>
      <c r="B2452" s="324"/>
      <c r="C2452" s="307"/>
      <c r="D2452" s="309"/>
      <c r="E2452" s="309"/>
      <c r="F2452" s="24">
        <v>45839</v>
      </c>
      <c r="G2452" s="24">
        <v>46022</v>
      </c>
      <c r="H2452" s="344"/>
      <c r="I2452" s="132"/>
      <c r="J2452" s="132"/>
      <c r="K2452" s="46">
        <v>54.66</v>
      </c>
      <c r="L2452" s="46">
        <v>2827.22</v>
      </c>
      <c r="M2452" s="413"/>
    </row>
    <row r="2453" spans="1:13" outlineLevel="1">
      <c r="A2453" s="324"/>
      <c r="B2453" s="324"/>
      <c r="C2453" s="307"/>
      <c r="D2453" s="309"/>
      <c r="E2453" s="309"/>
      <c r="F2453" s="109">
        <v>45658</v>
      </c>
      <c r="G2453" s="109">
        <v>45838</v>
      </c>
      <c r="H2453" s="344"/>
      <c r="I2453" s="132"/>
      <c r="J2453" s="132"/>
      <c r="K2453" s="46">
        <v>46.68</v>
      </c>
      <c r="L2453" s="46">
        <v>2055.46</v>
      </c>
      <c r="M2453" s="412" t="s">
        <v>313</v>
      </c>
    </row>
    <row r="2454" spans="1:13" outlineLevel="1">
      <c r="A2454" s="324"/>
      <c r="B2454" s="324"/>
      <c r="C2454" s="307"/>
      <c r="D2454" s="309"/>
      <c r="E2454" s="309"/>
      <c r="F2454" s="24">
        <v>45839</v>
      </c>
      <c r="G2454" s="24">
        <v>46022</v>
      </c>
      <c r="H2454" s="344"/>
      <c r="I2454" s="132"/>
      <c r="J2454" s="132"/>
      <c r="K2454" s="46">
        <v>54.66</v>
      </c>
      <c r="L2454" s="46">
        <v>2406.94</v>
      </c>
      <c r="M2454" s="413"/>
    </row>
    <row r="2455" spans="1:13" outlineLevel="1">
      <c r="A2455" s="324"/>
      <c r="B2455" s="324"/>
      <c r="C2455" s="307"/>
      <c r="D2455" s="309"/>
      <c r="E2455" s="309"/>
      <c r="F2455" s="109">
        <v>45658</v>
      </c>
      <c r="G2455" s="109">
        <v>45838</v>
      </c>
      <c r="H2455" s="344"/>
      <c r="I2455" s="132"/>
      <c r="J2455" s="132"/>
      <c r="K2455" s="46">
        <v>46.68</v>
      </c>
      <c r="L2455" s="46">
        <v>2204.42</v>
      </c>
      <c r="M2455" s="412" t="s">
        <v>314</v>
      </c>
    </row>
    <row r="2456" spans="1:13" outlineLevel="1">
      <c r="A2456" s="324"/>
      <c r="B2456" s="324"/>
      <c r="C2456" s="307"/>
      <c r="D2456" s="309"/>
      <c r="E2456" s="309"/>
      <c r="F2456" s="24">
        <v>45839</v>
      </c>
      <c r="G2456" s="24">
        <v>46022</v>
      </c>
      <c r="H2456" s="344"/>
      <c r="I2456" s="132"/>
      <c r="J2456" s="132"/>
      <c r="K2456" s="46">
        <v>54.66</v>
      </c>
      <c r="L2456" s="46">
        <v>2581.36</v>
      </c>
      <c r="M2456" s="413"/>
    </row>
    <row r="2457" spans="1:13" outlineLevel="1">
      <c r="A2457" s="324"/>
      <c r="B2457" s="324"/>
      <c r="C2457" s="307"/>
      <c r="D2457" s="309"/>
      <c r="E2457" s="309"/>
      <c r="F2457" s="109">
        <v>45658</v>
      </c>
      <c r="G2457" s="109">
        <v>45838</v>
      </c>
      <c r="H2457" s="344"/>
      <c r="I2457" s="132"/>
      <c r="J2457" s="132"/>
      <c r="K2457" s="46">
        <v>46.68</v>
      </c>
      <c r="L2457" s="46">
        <v>2304.6</v>
      </c>
      <c r="M2457" s="412" t="s">
        <v>315</v>
      </c>
    </row>
    <row r="2458" spans="1:13" outlineLevel="1">
      <c r="A2458" s="324"/>
      <c r="B2458" s="324"/>
      <c r="C2458" s="307"/>
      <c r="D2458" s="309"/>
      <c r="E2458" s="309"/>
      <c r="F2458" s="24">
        <v>45839</v>
      </c>
      <c r="G2458" s="24">
        <v>46022</v>
      </c>
      <c r="H2458" s="344"/>
      <c r="I2458" s="132"/>
      <c r="J2458" s="132"/>
      <c r="K2458" s="46">
        <v>54.66</v>
      </c>
      <c r="L2458" s="46">
        <v>2698.69</v>
      </c>
      <c r="M2458" s="413"/>
    </row>
    <row r="2459" spans="1:13" outlineLevel="1">
      <c r="A2459" s="324"/>
      <c r="B2459" s="324"/>
      <c r="C2459" s="307"/>
      <c r="D2459" s="309"/>
      <c r="E2459" s="309"/>
      <c r="F2459" s="109">
        <v>45658</v>
      </c>
      <c r="G2459" s="109">
        <v>45838</v>
      </c>
      <c r="H2459" s="344"/>
      <c r="I2459" s="132"/>
      <c r="J2459" s="132"/>
      <c r="K2459" s="46">
        <v>46.68</v>
      </c>
      <c r="L2459" s="46">
        <v>2493.5300000000002</v>
      </c>
      <c r="M2459" s="412" t="s">
        <v>316</v>
      </c>
    </row>
    <row r="2460" spans="1:13" outlineLevel="1">
      <c r="A2460" s="324"/>
      <c r="B2460" s="324"/>
      <c r="C2460" s="307"/>
      <c r="D2460" s="309"/>
      <c r="E2460" s="309"/>
      <c r="F2460" s="24">
        <v>45839</v>
      </c>
      <c r="G2460" s="24">
        <v>46022</v>
      </c>
      <c r="H2460" s="344"/>
      <c r="I2460" s="132"/>
      <c r="J2460" s="132"/>
      <c r="K2460" s="46">
        <v>54.66</v>
      </c>
      <c r="L2460" s="46">
        <v>2919.9</v>
      </c>
      <c r="M2460" s="413"/>
    </row>
    <row r="2461" spans="1:13" outlineLevel="1">
      <c r="A2461" s="324"/>
      <c r="B2461" s="324"/>
      <c r="C2461" s="307"/>
      <c r="D2461" s="309"/>
      <c r="E2461" s="309"/>
      <c r="F2461" s="109">
        <v>45658</v>
      </c>
      <c r="G2461" s="109">
        <v>45838</v>
      </c>
      <c r="H2461" s="344"/>
      <c r="I2461" s="132"/>
      <c r="J2461" s="132"/>
      <c r="K2461" s="46">
        <v>46.68</v>
      </c>
      <c r="L2461" s="46">
        <v>2112.56</v>
      </c>
      <c r="M2461" s="412" t="s">
        <v>317</v>
      </c>
    </row>
    <row r="2462" spans="1:13" outlineLevel="1">
      <c r="A2462" s="324"/>
      <c r="B2462" s="324"/>
      <c r="C2462" s="307"/>
      <c r="D2462" s="309"/>
      <c r="E2462" s="309"/>
      <c r="F2462" s="24">
        <v>45839</v>
      </c>
      <c r="G2462" s="24">
        <v>46022</v>
      </c>
      <c r="H2462" s="344"/>
      <c r="I2462" s="132"/>
      <c r="J2462" s="132"/>
      <c r="K2462" s="46">
        <v>54.66</v>
      </c>
      <c r="L2462" s="46">
        <v>2473.81</v>
      </c>
      <c r="M2462" s="413"/>
    </row>
    <row r="2463" spans="1:13" outlineLevel="1">
      <c r="A2463" s="324"/>
      <c r="B2463" s="324"/>
      <c r="C2463" s="307"/>
      <c r="D2463" s="309"/>
      <c r="E2463" s="309"/>
      <c r="F2463" s="109">
        <v>45658</v>
      </c>
      <c r="G2463" s="109">
        <v>45838</v>
      </c>
      <c r="H2463" s="344"/>
      <c r="I2463" s="132"/>
      <c r="J2463" s="132"/>
      <c r="K2463" s="46">
        <v>46.68</v>
      </c>
      <c r="L2463" s="46">
        <v>2304.6</v>
      </c>
      <c r="M2463" s="412" t="s">
        <v>318</v>
      </c>
    </row>
    <row r="2464" spans="1:13" outlineLevel="1">
      <c r="A2464" s="321"/>
      <c r="B2464" s="321"/>
      <c r="C2464" s="307"/>
      <c r="D2464" s="305"/>
      <c r="E2464" s="305"/>
      <c r="F2464" s="24">
        <v>45839</v>
      </c>
      <c r="G2464" s="24">
        <v>46022</v>
      </c>
      <c r="H2464" s="337"/>
      <c r="I2464" s="132"/>
      <c r="J2464" s="132"/>
      <c r="K2464" s="46">
        <v>54.66</v>
      </c>
      <c r="L2464" s="46">
        <v>2698.69</v>
      </c>
      <c r="M2464" s="413"/>
    </row>
    <row r="2465" spans="1:13" outlineLevel="1">
      <c r="A2465" s="320" t="s">
        <v>50</v>
      </c>
      <c r="B2465" s="320" t="s">
        <v>397</v>
      </c>
      <c r="C2465" s="307"/>
      <c r="D2465" s="304">
        <v>45646</v>
      </c>
      <c r="E2465" s="304" t="s">
        <v>633</v>
      </c>
      <c r="F2465" s="23">
        <v>45658</v>
      </c>
      <c r="G2465" s="23">
        <v>45838</v>
      </c>
      <c r="H2465" s="336"/>
      <c r="I2465" s="49">
        <v>57.79</v>
      </c>
      <c r="J2465" s="46">
        <v>3382.62</v>
      </c>
      <c r="K2465" s="132"/>
      <c r="L2465" s="132"/>
      <c r="M2465" s="412"/>
    </row>
    <row r="2466" spans="1:13" outlineLevel="1">
      <c r="A2466" s="324"/>
      <c r="B2466" s="324"/>
      <c r="C2466" s="307"/>
      <c r="D2466" s="305"/>
      <c r="E2466" s="305"/>
      <c r="F2466" s="110">
        <v>45839</v>
      </c>
      <c r="G2466" s="110">
        <v>46022</v>
      </c>
      <c r="H2466" s="337"/>
      <c r="I2466" s="49">
        <v>97.44</v>
      </c>
      <c r="J2466" s="46">
        <v>3697.87</v>
      </c>
      <c r="K2466" s="132"/>
      <c r="L2466" s="132"/>
      <c r="M2466" s="413"/>
    </row>
    <row r="2467" spans="1:13" outlineLevel="1">
      <c r="A2467" s="324"/>
      <c r="B2467" s="324"/>
      <c r="C2467" s="307"/>
      <c r="D2467" s="304">
        <v>45646</v>
      </c>
      <c r="E2467" s="304" t="s">
        <v>650</v>
      </c>
      <c r="F2467" s="109">
        <v>45658</v>
      </c>
      <c r="G2467" s="109">
        <v>45838</v>
      </c>
      <c r="H2467" s="336"/>
      <c r="I2467" s="132"/>
      <c r="J2467" s="132"/>
      <c r="K2467" s="46">
        <v>46.68</v>
      </c>
      <c r="L2467" s="46">
        <v>2204.42</v>
      </c>
      <c r="M2467" s="412" t="s">
        <v>311</v>
      </c>
    </row>
    <row r="2468" spans="1:13" outlineLevel="1">
      <c r="A2468" s="324"/>
      <c r="B2468" s="324"/>
      <c r="C2468" s="307"/>
      <c r="D2468" s="309"/>
      <c r="E2468" s="309"/>
      <c r="F2468" s="24">
        <v>45839</v>
      </c>
      <c r="G2468" s="24">
        <v>46022</v>
      </c>
      <c r="H2468" s="344"/>
      <c r="I2468" s="132"/>
      <c r="J2468" s="132"/>
      <c r="K2468" s="46">
        <v>54.66</v>
      </c>
      <c r="L2468" s="46">
        <v>2581.36</v>
      </c>
      <c r="M2468" s="413"/>
    </row>
    <row r="2469" spans="1:13" outlineLevel="1">
      <c r="A2469" s="324"/>
      <c r="B2469" s="324"/>
      <c r="C2469" s="307"/>
      <c r="D2469" s="309"/>
      <c r="E2469" s="309"/>
      <c r="F2469" s="109">
        <v>45658</v>
      </c>
      <c r="G2469" s="109">
        <v>45838</v>
      </c>
      <c r="H2469" s="344"/>
      <c r="I2469" s="132"/>
      <c r="J2469" s="132"/>
      <c r="K2469" s="46">
        <v>46.68</v>
      </c>
      <c r="L2469" s="46">
        <v>2414.36</v>
      </c>
      <c r="M2469" s="412" t="s">
        <v>312</v>
      </c>
    </row>
    <row r="2470" spans="1:13" outlineLevel="1">
      <c r="A2470" s="324"/>
      <c r="B2470" s="324"/>
      <c r="C2470" s="307"/>
      <c r="D2470" s="309"/>
      <c r="E2470" s="309"/>
      <c r="F2470" s="24">
        <v>45839</v>
      </c>
      <c r="G2470" s="24">
        <v>46022</v>
      </c>
      <c r="H2470" s="344"/>
      <c r="I2470" s="132"/>
      <c r="J2470" s="132"/>
      <c r="K2470" s="46">
        <v>54.66</v>
      </c>
      <c r="L2470" s="46">
        <v>2827.22</v>
      </c>
      <c r="M2470" s="413"/>
    </row>
    <row r="2471" spans="1:13" outlineLevel="1">
      <c r="A2471" s="324"/>
      <c r="B2471" s="324"/>
      <c r="C2471" s="307"/>
      <c r="D2471" s="309"/>
      <c r="E2471" s="309"/>
      <c r="F2471" s="109">
        <v>45658</v>
      </c>
      <c r="G2471" s="109">
        <v>45838</v>
      </c>
      <c r="H2471" s="344"/>
      <c r="I2471" s="132"/>
      <c r="J2471" s="132"/>
      <c r="K2471" s="46">
        <v>46.68</v>
      </c>
      <c r="L2471" s="46">
        <v>2055.46</v>
      </c>
      <c r="M2471" s="412" t="s">
        <v>313</v>
      </c>
    </row>
    <row r="2472" spans="1:13" outlineLevel="1">
      <c r="A2472" s="324"/>
      <c r="B2472" s="324"/>
      <c r="C2472" s="307"/>
      <c r="D2472" s="309"/>
      <c r="E2472" s="309"/>
      <c r="F2472" s="24">
        <v>45839</v>
      </c>
      <c r="G2472" s="24">
        <v>46022</v>
      </c>
      <c r="H2472" s="344"/>
      <c r="I2472" s="132"/>
      <c r="J2472" s="132"/>
      <c r="K2472" s="46">
        <v>54.66</v>
      </c>
      <c r="L2472" s="46">
        <v>2406.94</v>
      </c>
      <c r="M2472" s="413"/>
    </row>
    <row r="2473" spans="1:13" outlineLevel="1">
      <c r="A2473" s="324"/>
      <c r="B2473" s="324"/>
      <c r="C2473" s="307"/>
      <c r="D2473" s="309"/>
      <c r="E2473" s="309"/>
      <c r="F2473" s="109">
        <v>45658</v>
      </c>
      <c r="G2473" s="109">
        <v>45838</v>
      </c>
      <c r="H2473" s="344"/>
      <c r="I2473" s="132"/>
      <c r="J2473" s="132"/>
      <c r="K2473" s="46">
        <v>46.68</v>
      </c>
      <c r="L2473" s="46">
        <v>2204.42</v>
      </c>
      <c r="M2473" s="412" t="s">
        <v>314</v>
      </c>
    </row>
    <row r="2474" spans="1:13" outlineLevel="1">
      <c r="A2474" s="324"/>
      <c r="B2474" s="324"/>
      <c r="C2474" s="307"/>
      <c r="D2474" s="309"/>
      <c r="E2474" s="309"/>
      <c r="F2474" s="24">
        <v>45839</v>
      </c>
      <c r="G2474" s="24">
        <v>46022</v>
      </c>
      <c r="H2474" s="344"/>
      <c r="I2474" s="132"/>
      <c r="J2474" s="132"/>
      <c r="K2474" s="46">
        <v>54.66</v>
      </c>
      <c r="L2474" s="46">
        <v>2581.36</v>
      </c>
      <c r="M2474" s="413"/>
    </row>
    <row r="2475" spans="1:13" outlineLevel="1">
      <c r="A2475" s="324"/>
      <c r="B2475" s="324"/>
      <c r="C2475" s="307"/>
      <c r="D2475" s="309"/>
      <c r="E2475" s="309"/>
      <c r="F2475" s="109">
        <v>45658</v>
      </c>
      <c r="G2475" s="109">
        <v>45838</v>
      </c>
      <c r="H2475" s="344"/>
      <c r="I2475" s="132"/>
      <c r="J2475" s="132"/>
      <c r="K2475" s="46">
        <v>46.68</v>
      </c>
      <c r="L2475" s="46">
        <v>2304.6</v>
      </c>
      <c r="M2475" s="412" t="s">
        <v>315</v>
      </c>
    </row>
    <row r="2476" spans="1:13" outlineLevel="1">
      <c r="A2476" s="324"/>
      <c r="B2476" s="324"/>
      <c r="C2476" s="307"/>
      <c r="D2476" s="309"/>
      <c r="E2476" s="309"/>
      <c r="F2476" s="24">
        <v>45839</v>
      </c>
      <c r="G2476" s="24">
        <v>46022</v>
      </c>
      <c r="H2476" s="344"/>
      <c r="I2476" s="132"/>
      <c r="J2476" s="132"/>
      <c r="K2476" s="46">
        <v>54.66</v>
      </c>
      <c r="L2476" s="46">
        <v>2698.69</v>
      </c>
      <c r="M2476" s="413"/>
    </row>
    <row r="2477" spans="1:13" outlineLevel="1">
      <c r="A2477" s="324"/>
      <c r="B2477" s="324"/>
      <c r="C2477" s="307"/>
      <c r="D2477" s="309"/>
      <c r="E2477" s="309"/>
      <c r="F2477" s="109">
        <v>45658</v>
      </c>
      <c r="G2477" s="109">
        <v>45838</v>
      </c>
      <c r="H2477" s="344"/>
      <c r="I2477" s="132"/>
      <c r="J2477" s="132"/>
      <c r="K2477" s="46">
        <v>46.68</v>
      </c>
      <c r="L2477" s="46">
        <v>2493.5300000000002</v>
      </c>
      <c r="M2477" s="412" t="s">
        <v>316</v>
      </c>
    </row>
    <row r="2478" spans="1:13" outlineLevel="1">
      <c r="A2478" s="324"/>
      <c r="B2478" s="324"/>
      <c r="C2478" s="307"/>
      <c r="D2478" s="309"/>
      <c r="E2478" s="309"/>
      <c r="F2478" s="24">
        <v>45839</v>
      </c>
      <c r="G2478" s="24">
        <v>46022</v>
      </c>
      <c r="H2478" s="344"/>
      <c r="I2478" s="132"/>
      <c r="J2478" s="132"/>
      <c r="K2478" s="46">
        <v>54.66</v>
      </c>
      <c r="L2478" s="46">
        <v>2919.9</v>
      </c>
      <c r="M2478" s="413"/>
    </row>
    <row r="2479" spans="1:13" outlineLevel="1">
      <c r="A2479" s="324"/>
      <c r="B2479" s="324"/>
      <c r="C2479" s="307"/>
      <c r="D2479" s="309"/>
      <c r="E2479" s="309"/>
      <c r="F2479" s="109">
        <v>45658</v>
      </c>
      <c r="G2479" s="109">
        <v>45838</v>
      </c>
      <c r="H2479" s="344"/>
      <c r="I2479" s="132"/>
      <c r="J2479" s="132"/>
      <c r="K2479" s="46">
        <v>46.68</v>
      </c>
      <c r="L2479" s="46">
        <v>2112.56</v>
      </c>
      <c r="M2479" s="412" t="s">
        <v>317</v>
      </c>
    </row>
    <row r="2480" spans="1:13" outlineLevel="1">
      <c r="A2480" s="324"/>
      <c r="B2480" s="324"/>
      <c r="C2480" s="307"/>
      <c r="D2480" s="309"/>
      <c r="E2480" s="309"/>
      <c r="F2480" s="24">
        <v>45839</v>
      </c>
      <c r="G2480" s="24">
        <v>46022</v>
      </c>
      <c r="H2480" s="344"/>
      <c r="I2480" s="132"/>
      <c r="J2480" s="132"/>
      <c r="K2480" s="46">
        <v>54.66</v>
      </c>
      <c r="L2480" s="46">
        <v>2473.81</v>
      </c>
      <c r="M2480" s="413"/>
    </row>
    <row r="2481" spans="1:13" outlineLevel="1">
      <c r="A2481" s="324"/>
      <c r="B2481" s="324"/>
      <c r="C2481" s="307"/>
      <c r="D2481" s="309"/>
      <c r="E2481" s="309"/>
      <c r="F2481" s="109">
        <v>45658</v>
      </c>
      <c r="G2481" s="109">
        <v>45838</v>
      </c>
      <c r="H2481" s="344"/>
      <c r="I2481" s="132"/>
      <c r="J2481" s="132"/>
      <c r="K2481" s="46">
        <v>46.68</v>
      </c>
      <c r="L2481" s="46">
        <v>2304.6</v>
      </c>
      <c r="M2481" s="412" t="s">
        <v>318</v>
      </c>
    </row>
    <row r="2482" spans="1:13" outlineLevel="1">
      <c r="A2482" s="321"/>
      <c r="B2482" s="321"/>
      <c r="C2482" s="307"/>
      <c r="D2482" s="305"/>
      <c r="E2482" s="305"/>
      <c r="F2482" s="24">
        <v>45839</v>
      </c>
      <c r="G2482" s="24">
        <v>46022</v>
      </c>
      <c r="H2482" s="337"/>
      <c r="I2482" s="132"/>
      <c r="J2482" s="132"/>
      <c r="K2482" s="46">
        <v>54.66</v>
      </c>
      <c r="L2482" s="46">
        <v>2698.69</v>
      </c>
      <c r="M2482" s="413"/>
    </row>
    <row r="2483" spans="1:13" outlineLevel="1">
      <c r="A2483" s="320" t="s">
        <v>50</v>
      </c>
      <c r="B2483" s="320" t="s">
        <v>398</v>
      </c>
      <c r="C2483" s="307"/>
      <c r="D2483" s="304">
        <v>45646</v>
      </c>
      <c r="E2483" s="304" t="s">
        <v>633</v>
      </c>
      <c r="F2483" s="23">
        <v>45658</v>
      </c>
      <c r="G2483" s="23">
        <v>45838</v>
      </c>
      <c r="H2483" s="336"/>
      <c r="I2483" s="49">
        <v>57.79</v>
      </c>
      <c r="J2483" s="46">
        <v>3382.62</v>
      </c>
      <c r="K2483" s="132"/>
      <c r="L2483" s="132"/>
      <c r="M2483" s="412"/>
    </row>
    <row r="2484" spans="1:13" outlineLevel="1">
      <c r="A2484" s="324"/>
      <c r="B2484" s="324"/>
      <c r="C2484" s="307"/>
      <c r="D2484" s="305"/>
      <c r="E2484" s="305"/>
      <c r="F2484" s="110">
        <v>45839</v>
      </c>
      <c r="G2484" s="110">
        <v>46022</v>
      </c>
      <c r="H2484" s="337"/>
      <c r="I2484" s="49">
        <v>97.44</v>
      </c>
      <c r="J2484" s="46">
        <v>3697.87</v>
      </c>
      <c r="K2484" s="132"/>
      <c r="L2484" s="132"/>
      <c r="M2484" s="413"/>
    </row>
    <row r="2485" spans="1:13" outlineLevel="1">
      <c r="A2485" s="324"/>
      <c r="B2485" s="324"/>
      <c r="C2485" s="307"/>
      <c r="D2485" s="304">
        <v>45646</v>
      </c>
      <c r="E2485" s="304" t="s">
        <v>650</v>
      </c>
      <c r="F2485" s="109">
        <v>45658</v>
      </c>
      <c r="G2485" s="109">
        <v>45838</v>
      </c>
      <c r="H2485" s="336"/>
      <c r="I2485" s="132"/>
      <c r="J2485" s="132"/>
      <c r="K2485" s="46">
        <v>46.68</v>
      </c>
      <c r="L2485" s="46">
        <v>2204.42</v>
      </c>
      <c r="M2485" s="412" t="s">
        <v>311</v>
      </c>
    </row>
    <row r="2486" spans="1:13" outlineLevel="1">
      <c r="A2486" s="324"/>
      <c r="B2486" s="324"/>
      <c r="C2486" s="307"/>
      <c r="D2486" s="309"/>
      <c r="E2486" s="309"/>
      <c r="F2486" s="24">
        <v>45839</v>
      </c>
      <c r="G2486" s="24">
        <v>46022</v>
      </c>
      <c r="H2486" s="344"/>
      <c r="I2486" s="132"/>
      <c r="J2486" s="132"/>
      <c r="K2486" s="46">
        <v>54.66</v>
      </c>
      <c r="L2486" s="46">
        <v>2581.36</v>
      </c>
      <c r="M2486" s="413"/>
    </row>
    <row r="2487" spans="1:13" outlineLevel="1">
      <c r="A2487" s="324"/>
      <c r="B2487" s="324"/>
      <c r="C2487" s="307"/>
      <c r="D2487" s="309"/>
      <c r="E2487" s="309"/>
      <c r="F2487" s="109">
        <v>45658</v>
      </c>
      <c r="G2487" s="109">
        <v>45838</v>
      </c>
      <c r="H2487" s="344"/>
      <c r="I2487" s="132"/>
      <c r="J2487" s="132"/>
      <c r="K2487" s="46">
        <v>46.68</v>
      </c>
      <c r="L2487" s="46">
        <v>2414.36</v>
      </c>
      <c r="M2487" s="412" t="s">
        <v>312</v>
      </c>
    </row>
    <row r="2488" spans="1:13" outlineLevel="1">
      <c r="A2488" s="324"/>
      <c r="B2488" s="324"/>
      <c r="C2488" s="307"/>
      <c r="D2488" s="309"/>
      <c r="E2488" s="309"/>
      <c r="F2488" s="24">
        <v>45839</v>
      </c>
      <c r="G2488" s="24">
        <v>46022</v>
      </c>
      <c r="H2488" s="344"/>
      <c r="I2488" s="132"/>
      <c r="J2488" s="132"/>
      <c r="K2488" s="46">
        <v>54.66</v>
      </c>
      <c r="L2488" s="46">
        <v>2827.22</v>
      </c>
      <c r="M2488" s="413"/>
    </row>
    <row r="2489" spans="1:13" outlineLevel="1">
      <c r="A2489" s="324"/>
      <c r="B2489" s="324"/>
      <c r="C2489" s="307"/>
      <c r="D2489" s="309"/>
      <c r="E2489" s="309"/>
      <c r="F2489" s="109">
        <v>45658</v>
      </c>
      <c r="G2489" s="109">
        <v>45838</v>
      </c>
      <c r="H2489" s="344"/>
      <c r="I2489" s="132"/>
      <c r="J2489" s="132"/>
      <c r="K2489" s="46">
        <v>46.68</v>
      </c>
      <c r="L2489" s="46">
        <v>2055.46</v>
      </c>
      <c r="M2489" s="412" t="s">
        <v>313</v>
      </c>
    </row>
    <row r="2490" spans="1:13" outlineLevel="1">
      <c r="A2490" s="324"/>
      <c r="B2490" s="324"/>
      <c r="C2490" s="307"/>
      <c r="D2490" s="309"/>
      <c r="E2490" s="309"/>
      <c r="F2490" s="24">
        <v>45839</v>
      </c>
      <c r="G2490" s="24">
        <v>46022</v>
      </c>
      <c r="H2490" s="344"/>
      <c r="I2490" s="132"/>
      <c r="J2490" s="132"/>
      <c r="K2490" s="46">
        <v>54.66</v>
      </c>
      <c r="L2490" s="46">
        <v>2406.94</v>
      </c>
      <c r="M2490" s="413"/>
    </row>
    <row r="2491" spans="1:13" outlineLevel="1">
      <c r="A2491" s="324"/>
      <c r="B2491" s="324"/>
      <c r="C2491" s="307"/>
      <c r="D2491" s="309"/>
      <c r="E2491" s="309"/>
      <c r="F2491" s="109">
        <v>45658</v>
      </c>
      <c r="G2491" s="109">
        <v>45838</v>
      </c>
      <c r="H2491" s="344"/>
      <c r="I2491" s="132"/>
      <c r="J2491" s="132"/>
      <c r="K2491" s="46">
        <v>46.68</v>
      </c>
      <c r="L2491" s="46">
        <v>2204.42</v>
      </c>
      <c r="M2491" s="412" t="s">
        <v>314</v>
      </c>
    </row>
    <row r="2492" spans="1:13" outlineLevel="1">
      <c r="A2492" s="324"/>
      <c r="B2492" s="324"/>
      <c r="C2492" s="307"/>
      <c r="D2492" s="309"/>
      <c r="E2492" s="309"/>
      <c r="F2492" s="24">
        <v>45839</v>
      </c>
      <c r="G2492" s="24">
        <v>46022</v>
      </c>
      <c r="H2492" s="344"/>
      <c r="I2492" s="132"/>
      <c r="J2492" s="132"/>
      <c r="K2492" s="46">
        <v>54.66</v>
      </c>
      <c r="L2492" s="46">
        <v>2581.36</v>
      </c>
      <c r="M2492" s="413"/>
    </row>
    <row r="2493" spans="1:13" outlineLevel="1">
      <c r="A2493" s="324"/>
      <c r="B2493" s="324"/>
      <c r="C2493" s="307"/>
      <c r="D2493" s="309"/>
      <c r="E2493" s="309"/>
      <c r="F2493" s="109">
        <v>45658</v>
      </c>
      <c r="G2493" s="109">
        <v>45838</v>
      </c>
      <c r="H2493" s="344"/>
      <c r="I2493" s="132"/>
      <c r="J2493" s="132"/>
      <c r="K2493" s="46">
        <v>46.68</v>
      </c>
      <c r="L2493" s="46">
        <v>2304.6</v>
      </c>
      <c r="M2493" s="412" t="s">
        <v>315</v>
      </c>
    </row>
    <row r="2494" spans="1:13" outlineLevel="1">
      <c r="A2494" s="324"/>
      <c r="B2494" s="324"/>
      <c r="C2494" s="307"/>
      <c r="D2494" s="309"/>
      <c r="E2494" s="309"/>
      <c r="F2494" s="24">
        <v>45839</v>
      </c>
      <c r="G2494" s="24">
        <v>46022</v>
      </c>
      <c r="H2494" s="344"/>
      <c r="I2494" s="132"/>
      <c r="J2494" s="132"/>
      <c r="K2494" s="46">
        <v>54.66</v>
      </c>
      <c r="L2494" s="46">
        <v>2698.69</v>
      </c>
      <c r="M2494" s="413"/>
    </row>
    <row r="2495" spans="1:13" outlineLevel="1">
      <c r="A2495" s="324"/>
      <c r="B2495" s="324"/>
      <c r="C2495" s="307"/>
      <c r="D2495" s="309"/>
      <c r="E2495" s="309"/>
      <c r="F2495" s="109">
        <v>45658</v>
      </c>
      <c r="G2495" s="109">
        <v>45838</v>
      </c>
      <c r="H2495" s="344"/>
      <c r="I2495" s="132"/>
      <c r="J2495" s="132"/>
      <c r="K2495" s="46">
        <v>46.68</v>
      </c>
      <c r="L2495" s="46">
        <v>2493.5300000000002</v>
      </c>
      <c r="M2495" s="412" t="s">
        <v>316</v>
      </c>
    </row>
    <row r="2496" spans="1:13" outlineLevel="1">
      <c r="A2496" s="324"/>
      <c r="B2496" s="324"/>
      <c r="C2496" s="307"/>
      <c r="D2496" s="309"/>
      <c r="E2496" s="309"/>
      <c r="F2496" s="24">
        <v>45839</v>
      </c>
      <c r="G2496" s="24">
        <v>46022</v>
      </c>
      <c r="H2496" s="344"/>
      <c r="I2496" s="132"/>
      <c r="J2496" s="132"/>
      <c r="K2496" s="46">
        <v>54.66</v>
      </c>
      <c r="L2496" s="46">
        <v>2919.9</v>
      </c>
      <c r="M2496" s="413"/>
    </row>
    <row r="2497" spans="1:13" outlineLevel="1">
      <c r="A2497" s="324"/>
      <c r="B2497" s="324"/>
      <c r="C2497" s="307"/>
      <c r="D2497" s="309"/>
      <c r="E2497" s="309"/>
      <c r="F2497" s="109">
        <v>45658</v>
      </c>
      <c r="G2497" s="109">
        <v>45838</v>
      </c>
      <c r="H2497" s="344"/>
      <c r="I2497" s="132"/>
      <c r="J2497" s="132"/>
      <c r="K2497" s="46">
        <v>46.68</v>
      </c>
      <c r="L2497" s="46">
        <v>2112.56</v>
      </c>
      <c r="M2497" s="412" t="s">
        <v>317</v>
      </c>
    </row>
    <row r="2498" spans="1:13" outlineLevel="1">
      <c r="A2498" s="324"/>
      <c r="B2498" s="324"/>
      <c r="C2498" s="307"/>
      <c r="D2498" s="309"/>
      <c r="E2498" s="309"/>
      <c r="F2498" s="24">
        <v>45839</v>
      </c>
      <c r="G2498" s="24">
        <v>46022</v>
      </c>
      <c r="H2498" s="344"/>
      <c r="I2498" s="132"/>
      <c r="J2498" s="132"/>
      <c r="K2498" s="46">
        <v>54.66</v>
      </c>
      <c r="L2498" s="46">
        <v>2473.81</v>
      </c>
      <c r="M2498" s="413"/>
    </row>
    <row r="2499" spans="1:13" outlineLevel="1">
      <c r="A2499" s="324"/>
      <c r="B2499" s="324"/>
      <c r="C2499" s="307"/>
      <c r="D2499" s="309"/>
      <c r="E2499" s="309"/>
      <c r="F2499" s="109">
        <v>45658</v>
      </c>
      <c r="G2499" s="109">
        <v>45838</v>
      </c>
      <c r="H2499" s="344"/>
      <c r="I2499" s="132"/>
      <c r="J2499" s="132"/>
      <c r="K2499" s="46">
        <v>46.68</v>
      </c>
      <c r="L2499" s="46">
        <v>2304.6</v>
      </c>
      <c r="M2499" s="412" t="s">
        <v>318</v>
      </c>
    </row>
    <row r="2500" spans="1:13" outlineLevel="1">
      <c r="A2500" s="321"/>
      <c r="B2500" s="321"/>
      <c r="C2500" s="307"/>
      <c r="D2500" s="305"/>
      <c r="E2500" s="305"/>
      <c r="F2500" s="24">
        <v>45839</v>
      </c>
      <c r="G2500" s="24">
        <v>46022</v>
      </c>
      <c r="H2500" s="337"/>
      <c r="I2500" s="132"/>
      <c r="J2500" s="132"/>
      <c r="K2500" s="46">
        <v>54.66</v>
      </c>
      <c r="L2500" s="46">
        <v>2698.69</v>
      </c>
      <c r="M2500" s="413"/>
    </row>
    <row r="2501" spans="1:13" outlineLevel="1">
      <c r="A2501" s="320" t="s">
        <v>50</v>
      </c>
      <c r="B2501" s="320" t="s">
        <v>399</v>
      </c>
      <c r="C2501" s="307"/>
      <c r="D2501" s="304">
        <v>45646</v>
      </c>
      <c r="E2501" s="304" t="s">
        <v>633</v>
      </c>
      <c r="F2501" s="23">
        <v>45658</v>
      </c>
      <c r="G2501" s="23">
        <v>45838</v>
      </c>
      <c r="H2501" s="336"/>
      <c r="I2501" s="49">
        <v>57.79</v>
      </c>
      <c r="J2501" s="46">
        <v>3382.62</v>
      </c>
      <c r="K2501" s="132"/>
      <c r="L2501" s="132"/>
      <c r="M2501" s="412"/>
    </row>
    <row r="2502" spans="1:13" outlineLevel="1">
      <c r="A2502" s="324"/>
      <c r="B2502" s="324"/>
      <c r="C2502" s="307"/>
      <c r="D2502" s="305"/>
      <c r="E2502" s="305"/>
      <c r="F2502" s="110">
        <v>45839</v>
      </c>
      <c r="G2502" s="110">
        <v>46022</v>
      </c>
      <c r="H2502" s="337"/>
      <c r="I2502" s="49">
        <v>97.44</v>
      </c>
      <c r="J2502" s="46">
        <v>3697.87</v>
      </c>
      <c r="K2502" s="132"/>
      <c r="L2502" s="132"/>
      <c r="M2502" s="413"/>
    </row>
    <row r="2503" spans="1:13" outlineLevel="1">
      <c r="A2503" s="324"/>
      <c r="B2503" s="324"/>
      <c r="C2503" s="307"/>
      <c r="D2503" s="304">
        <v>45646</v>
      </c>
      <c r="E2503" s="304" t="s">
        <v>650</v>
      </c>
      <c r="F2503" s="109">
        <v>45658</v>
      </c>
      <c r="G2503" s="109">
        <v>45838</v>
      </c>
      <c r="H2503" s="336"/>
      <c r="I2503" s="132"/>
      <c r="J2503" s="132"/>
      <c r="K2503" s="46">
        <v>46.68</v>
      </c>
      <c r="L2503" s="46">
        <v>2204.42</v>
      </c>
      <c r="M2503" s="412" t="s">
        <v>311</v>
      </c>
    </row>
    <row r="2504" spans="1:13" outlineLevel="1">
      <c r="A2504" s="324"/>
      <c r="B2504" s="324"/>
      <c r="C2504" s="307"/>
      <c r="D2504" s="309"/>
      <c r="E2504" s="309"/>
      <c r="F2504" s="24">
        <v>45839</v>
      </c>
      <c r="G2504" s="24">
        <v>46022</v>
      </c>
      <c r="H2504" s="344"/>
      <c r="I2504" s="132"/>
      <c r="J2504" s="132"/>
      <c r="K2504" s="46">
        <v>54.66</v>
      </c>
      <c r="L2504" s="46">
        <v>2581.36</v>
      </c>
      <c r="M2504" s="413"/>
    </row>
    <row r="2505" spans="1:13" outlineLevel="1">
      <c r="A2505" s="324"/>
      <c r="B2505" s="324"/>
      <c r="C2505" s="307"/>
      <c r="D2505" s="309"/>
      <c r="E2505" s="309"/>
      <c r="F2505" s="109">
        <v>45658</v>
      </c>
      <c r="G2505" s="109">
        <v>45838</v>
      </c>
      <c r="H2505" s="344"/>
      <c r="I2505" s="132"/>
      <c r="J2505" s="132"/>
      <c r="K2505" s="46">
        <v>46.68</v>
      </c>
      <c r="L2505" s="46">
        <v>2414.36</v>
      </c>
      <c r="M2505" s="412" t="s">
        <v>312</v>
      </c>
    </row>
    <row r="2506" spans="1:13" outlineLevel="1">
      <c r="A2506" s="324"/>
      <c r="B2506" s="324"/>
      <c r="C2506" s="307"/>
      <c r="D2506" s="309"/>
      <c r="E2506" s="309"/>
      <c r="F2506" s="24">
        <v>45839</v>
      </c>
      <c r="G2506" s="24">
        <v>46022</v>
      </c>
      <c r="H2506" s="344"/>
      <c r="I2506" s="132"/>
      <c r="J2506" s="132"/>
      <c r="K2506" s="46">
        <v>54.66</v>
      </c>
      <c r="L2506" s="46">
        <v>2827.22</v>
      </c>
      <c r="M2506" s="413"/>
    </row>
    <row r="2507" spans="1:13" outlineLevel="1">
      <c r="A2507" s="324"/>
      <c r="B2507" s="324"/>
      <c r="C2507" s="307"/>
      <c r="D2507" s="309"/>
      <c r="E2507" s="309"/>
      <c r="F2507" s="109">
        <v>45658</v>
      </c>
      <c r="G2507" s="109">
        <v>45838</v>
      </c>
      <c r="H2507" s="344"/>
      <c r="I2507" s="132"/>
      <c r="J2507" s="132"/>
      <c r="K2507" s="46">
        <v>46.68</v>
      </c>
      <c r="L2507" s="46">
        <v>2055.46</v>
      </c>
      <c r="M2507" s="412" t="s">
        <v>313</v>
      </c>
    </row>
    <row r="2508" spans="1:13" outlineLevel="1">
      <c r="A2508" s="324"/>
      <c r="B2508" s="324"/>
      <c r="C2508" s="307"/>
      <c r="D2508" s="309"/>
      <c r="E2508" s="309"/>
      <c r="F2508" s="24">
        <v>45839</v>
      </c>
      <c r="G2508" s="24">
        <v>46022</v>
      </c>
      <c r="H2508" s="344"/>
      <c r="I2508" s="132"/>
      <c r="J2508" s="132"/>
      <c r="K2508" s="46">
        <v>54.66</v>
      </c>
      <c r="L2508" s="46">
        <v>2406.94</v>
      </c>
      <c r="M2508" s="413"/>
    </row>
    <row r="2509" spans="1:13" outlineLevel="1">
      <c r="A2509" s="324"/>
      <c r="B2509" s="324"/>
      <c r="C2509" s="307"/>
      <c r="D2509" s="309"/>
      <c r="E2509" s="309"/>
      <c r="F2509" s="109">
        <v>45658</v>
      </c>
      <c r="G2509" s="109">
        <v>45838</v>
      </c>
      <c r="H2509" s="344"/>
      <c r="I2509" s="132"/>
      <c r="J2509" s="132"/>
      <c r="K2509" s="46">
        <v>46.68</v>
      </c>
      <c r="L2509" s="46">
        <v>2204.42</v>
      </c>
      <c r="M2509" s="412" t="s">
        <v>314</v>
      </c>
    </row>
    <row r="2510" spans="1:13" outlineLevel="1">
      <c r="A2510" s="324"/>
      <c r="B2510" s="324"/>
      <c r="C2510" s="307"/>
      <c r="D2510" s="309"/>
      <c r="E2510" s="309"/>
      <c r="F2510" s="24">
        <v>45839</v>
      </c>
      <c r="G2510" s="24">
        <v>46022</v>
      </c>
      <c r="H2510" s="344"/>
      <c r="I2510" s="132"/>
      <c r="J2510" s="132"/>
      <c r="K2510" s="46">
        <v>54.66</v>
      </c>
      <c r="L2510" s="46">
        <v>2581.36</v>
      </c>
      <c r="M2510" s="413"/>
    </row>
    <row r="2511" spans="1:13" outlineLevel="1">
      <c r="A2511" s="324"/>
      <c r="B2511" s="324"/>
      <c r="C2511" s="307"/>
      <c r="D2511" s="309"/>
      <c r="E2511" s="309"/>
      <c r="F2511" s="109">
        <v>45658</v>
      </c>
      <c r="G2511" s="109">
        <v>45838</v>
      </c>
      <c r="H2511" s="344"/>
      <c r="I2511" s="132"/>
      <c r="J2511" s="132"/>
      <c r="K2511" s="46">
        <v>46.68</v>
      </c>
      <c r="L2511" s="46">
        <v>2304.6</v>
      </c>
      <c r="M2511" s="412" t="s">
        <v>315</v>
      </c>
    </row>
    <row r="2512" spans="1:13" outlineLevel="1">
      <c r="A2512" s="324"/>
      <c r="B2512" s="324"/>
      <c r="C2512" s="307"/>
      <c r="D2512" s="309"/>
      <c r="E2512" s="309"/>
      <c r="F2512" s="24">
        <v>45839</v>
      </c>
      <c r="G2512" s="24">
        <v>46022</v>
      </c>
      <c r="H2512" s="344"/>
      <c r="I2512" s="132"/>
      <c r="J2512" s="132"/>
      <c r="K2512" s="46">
        <v>54.66</v>
      </c>
      <c r="L2512" s="46">
        <v>2698.69</v>
      </c>
      <c r="M2512" s="413"/>
    </row>
    <row r="2513" spans="1:13" outlineLevel="1">
      <c r="A2513" s="324"/>
      <c r="B2513" s="324"/>
      <c r="C2513" s="307"/>
      <c r="D2513" s="309"/>
      <c r="E2513" s="309"/>
      <c r="F2513" s="109">
        <v>45658</v>
      </c>
      <c r="G2513" s="109">
        <v>45838</v>
      </c>
      <c r="H2513" s="344"/>
      <c r="I2513" s="132"/>
      <c r="J2513" s="132"/>
      <c r="K2513" s="46">
        <v>46.68</v>
      </c>
      <c r="L2513" s="46">
        <v>2493.5300000000002</v>
      </c>
      <c r="M2513" s="412" t="s">
        <v>316</v>
      </c>
    </row>
    <row r="2514" spans="1:13" outlineLevel="1">
      <c r="A2514" s="324"/>
      <c r="B2514" s="324"/>
      <c r="C2514" s="307"/>
      <c r="D2514" s="309"/>
      <c r="E2514" s="309"/>
      <c r="F2514" s="24">
        <v>45839</v>
      </c>
      <c r="G2514" s="24">
        <v>46022</v>
      </c>
      <c r="H2514" s="344"/>
      <c r="I2514" s="132"/>
      <c r="J2514" s="132"/>
      <c r="K2514" s="46">
        <v>54.66</v>
      </c>
      <c r="L2514" s="46">
        <v>2919.9</v>
      </c>
      <c r="M2514" s="413"/>
    </row>
    <row r="2515" spans="1:13" outlineLevel="1">
      <c r="A2515" s="324"/>
      <c r="B2515" s="324"/>
      <c r="C2515" s="307"/>
      <c r="D2515" s="309"/>
      <c r="E2515" s="309"/>
      <c r="F2515" s="109">
        <v>45658</v>
      </c>
      <c r="G2515" s="109">
        <v>45838</v>
      </c>
      <c r="H2515" s="344"/>
      <c r="I2515" s="132"/>
      <c r="J2515" s="132"/>
      <c r="K2515" s="46">
        <v>46.68</v>
      </c>
      <c r="L2515" s="46">
        <v>2112.56</v>
      </c>
      <c r="M2515" s="412" t="s">
        <v>317</v>
      </c>
    </row>
    <row r="2516" spans="1:13" outlineLevel="1">
      <c r="A2516" s="324"/>
      <c r="B2516" s="324"/>
      <c r="C2516" s="307"/>
      <c r="D2516" s="309"/>
      <c r="E2516" s="309"/>
      <c r="F2516" s="24">
        <v>45839</v>
      </c>
      <c r="G2516" s="24">
        <v>46022</v>
      </c>
      <c r="H2516" s="344"/>
      <c r="I2516" s="132"/>
      <c r="J2516" s="132"/>
      <c r="K2516" s="46">
        <v>54.66</v>
      </c>
      <c r="L2516" s="46">
        <v>2473.81</v>
      </c>
      <c r="M2516" s="413"/>
    </row>
    <row r="2517" spans="1:13" outlineLevel="1">
      <c r="A2517" s="324"/>
      <c r="B2517" s="324"/>
      <c r="C2517" s="307"/>
      <c r="D2517" s="309"/>
      <c r="E2517" s="309"/>
      <c r="F2517" s="109">
        <v>45658</v>
      </c>
      <c r="G2517" s="109">
        <v>45838</v>
      </c>
      <c r="H2517" s="344"/>
      <c r="I2517" s="132"/>
      <c r="J2517" s="132"/>
      <c r="K2517" s="46">
        <v>46.68</v>
      </c>
      <c r="L2517" s="46">
        <v>2304.6</v>
      </c>
      <c r="M2517" s="412" t="s">
        <v>318</v>
      </c>
    </row>
    <row r="2518" spans="1:13" outlineLevel="1">
      <c r="A2518" s="321"/>
      <c r="B2518" s="321"/>
      <c r="C2518" s="307"/>
      <c r="D2518" s="305"/>
      <c r="E2518" s="305"/>
      <c r="F2518" s="24">
        <v>45839</v>
      </c>
      <c r="G2518" s="24">
        <v>46022</v>
      </c>
      <c r="H2518" s="337"/>
      <c r="I2518" s="132"/>
      <c r="J2518" s="132"/>
      <c r="K2518" s="46">
        <v>54.66</v>
      </c>
      <c r="L2518" s="46">
        <v>2698.69</v>
      </c>
      <c r="M2518" s="413"/>
    </row>
    <row r="2519" spans="1:13" outlineLevel="1">
      <c r="A2519" s="320" t="s">
        <v>50</v>
      </c>
      <c r="B2519" s="320" t="s">
        <v>400</v>
      </c>
      <c r="C2519" s="307"/>
      <c r="D2519" s="304">
        <v>45646</v>
      </c>
      <c r="E2519" s="304" t="s">
        <v>633</v>
      </c>
      <c r="F2519" s="23">
        <v>45658</v>
      </c>
      <c r="G2519" s="23">
        <v>45838</v>
      </c>
      <c r="H2519" s="336"/>
      <c r="I2519" s="49">
        <v>57.79</v>
      </c>
      <c r="J2519" s="46">
        <v>3382.62</v>
      </c>
      <c r="K2519" s="132"/>
      <c r="L2519" s="132"/>
      <c r="M2519" s="412"/>
    </row>
    <row r="2520" spans="1:13" outlineLevel="1">
      <c r="A2520" s="324"/>
      <c r="B2520" s="324"/>
      <c r="C2520" s="307"/>
      <c r="D2520" s="305"/>
      <c r="E2520" s="305"/>
      <c r="F2520" s="110">
        <v>45839</v>
      </c>
      <c r="G2520" s="110">
        <v>46022</v>
      </c>
      <c r="H2520" s="337"/>
      <c r="I2520" s="49">
        <v>97.44</v>
      </c>
      <c r="J2520" s="46">
        <v>3697.87</v>
      </c>
      <c r="K2520" s="132"/>
      <c r="L2520" s="132"/>
      <c r="M2520" s="413"/>
    </row>
    <row r="2521" spans="1:13" outlineLevel="1">
      <c r="A2521" s="324"/>
      <c r="B2521" s="324"/>
      <c r="C2521" s="307"/>
      <c r="D2521" s="304">
        <v>45646</v>
      </c>
      <c r="E2521" s="304" t="s">
        <v>650</v>
      </c>
      <c r="F2521" s="109">
        <v>45658</v>
      </c>
      <c r="G2521" s="109">
        <v>45838</v>
      </c>
      <c r="H2521" s="336"/>
      <c r="I2521" s="132"/>
      <c r="J2521" s="132"/>
      <c r="K2521" s="46">
        <v>46.68</v>
      </c>
      <c r="L2521" s="46">
        <v>2204.42</v>
      </c>
      <c r="M2521" s="412" t="s">
        <v>311</v>
      </c>
    </row>
    <row r="2522" spans="1:13" outlineLevel="1">
      <c r="A2522" s="324"/>
      <c r="B2522" s="324"/>
      <c r="C2522" s="307"/>
      <c r="D2522" s="309"/>
      <c r="E2522" s="309"/>
      <c r="F2522" s="24">
        <v>45839</v>
      </c>
      <c r="G2522" s="24">
        <v>46022</v>
      </c>
      <c r="H2522" s="344"/>
      <c r="I2522" s="132"/>
      <c r="J2522" s="132"/>
      <c r="K2522" s="46">
        <v>54.66</v>
      </c>
      <c r="L2522" s="46">
        <v>2581.36</v>
      </c>
      <c r="M2522" s="413"/>
    </row>
    <row r="2523" spans="1:13" outlineLevel="1">
      <c r="A2523" s="324"/>
      <c r="B2523" s="324"/>
      <c r="C2523" s="307"/>
      <c r="D2523" s="309"/>
      <c r="E2523" s="309"/>
      <c r="F2523" s="109">
        <v>45658</v>
      </c>
      <c r="G2523" s="109">
        <v>45838</v>
      </c>
      <c r="H2523" s="344"/>
      <c r="I2523" s="132"/>
      <c r="J2523" s="132"/>
      <c r="K2523" s="46">
        <v>46.68</v>
      </c>
      <c r="L2523" s="46">
        <v>2414.36</v>
      </c>
      <c r="M2523" s="412" t="s">
        <v>312</v>
      </c>
    </row>
    <row r="2524" spans="1:13" outlineLevel="1">
      <c r="A2524" s="324"/>
      <c r="B2524" s="324"/>
      <c r="C2524" s="307"/>
      <c r="D2524" s="309"/>
      <c r="E2524" s="309"/>
      <c r="F2524" s="24">
        <v>45839</v>
      </c>
      <c r="G2524" s="24">
        <v>46022</v>
      </c>
      <c r="H2524" s="344"/>
      <c r="I2524" s="132"/>
      <c r="J2524" s="132"/>
      <c r="K2524" s="46">
        <v>54.66</v>
      </c>
      <c r="L2524" s="46">
        <v>2827.22</v>
      </c>
      <c r="M2524" s="413"/>
    </row>
    <row r="2525" spans="1:13" outlineLevel="1">
      <c r="A2525" s="324"/>
      <c r="B2525" s="324"/>
      <c r="C2525" s="307"/>
      <c r="D2525" s="309"/>
      <c r="E2525" s="309"/>
      <c r="F2525" s="109">
        <v>45658</v>
      </c>
      <c r="G2525" s="109">
        <v>45838</v>
      </c>
      <c r="H2525" s="344"/>
      <c r="I2525" s="132"/>
      <c r="J2525" s="132"/>
      <c r="K2525" s="46">
        <v>46.68</v>
      </c>
      <c r="L2525" s="46">
        <v>2055.46</v>
      </c>
      <c r="M2525" s="412" t="s">
        <v>313</v>
      </c>
    </row>
    <row r="2526" spans="1:13" outlineLevel="1">
      <c r="A2526" s="324"/>
      <c r="B2526" s="324"/>
      <c r="C2526" s="307"/>
      <c r="D2526" s="309"/>
      <c r="E2526" s="309"/>
      <c r="F2526" s="24">
        <v>45839</v>
      </c>
      <c r="G2526" s="24">
        <v>46022</v>
      </c>
      <c r="H2526" s="344"/>
      <c r="I2526" s="132"/>
      <c r="J2526" s="132"/>
      <c r="K2526" s="46">
        <v>54.66</v>
      </c>
      <c r="L2526" s="46">
        <v>2406.94</v>
      </c>
      <c r="M2526" s="413"/>
    </row>
    <row r="2527" spans="1:13" outlineLevel="1">
      <c r="A2527" s="324"/>
      <c r="B2527" s="324"/>
      <c r="C2527" s="307"/>
      <c r="D2527" s="309"/>
      <c r="E2527" s="309"/>
      <c r="F2527" s="109">
        <v>45658</v>
      </c>
      <c r="G2527" s="109">
        <v>45838</v>
      </c>
      <c r="H2527" s="344"/>
      <c r="I2527" s="132"/>
      <c r="J2527" s="132"/>
      <c r="K2527" s="46">
        <v>46.68</v>
      </c>
      <c r="L2527" s="46">
        <v>2204.42</v>
      </c>
      <c r="M2527" s="412" t="s">
        <v>314</v>
      </c>
    </row>
    <row r="2528" spans="1:13" outlineLevel="1">
      <c r="A2528" s="324"/>
      <c r="B2528" s="324"/>
      <c r="C2528" s="307"/>
      <c r="D2528" s="309"/>
      <c r="E2528" s="309"/>
      <c r="F2528" s="24">
        <v>45839</v>
      </c>
      <c r="G2528" s="24">
        <v>46022</v>
      </c>
      <c r="H2528" s="344"/>
      <c r="I2528" s="132"/>
      <c r="J2528" s="132"/>
      <c r="K2528" s="46">
        <v>54.66</v>
      </c>
      <c r="L2528" s="46">
        <v>2581.36</v>
      </c>
      <c r="M2528" s="413"/>
    </row>
    <row r="2529" spans="1:13" outlineLevel="1">
      <c r="A2529" s="324"/>
      <c r="B2529" s="324"/>
      <c r="C2529" s="307"/>
      <c r="D2529" s="309"/>
      <c r="E2529" s="309"/>
      <c r="F2529" s="109">
        <v>45658</v>
      </c>
      <c r="G2529" s="109">
        <v>45838</v>
      </c>
      <c r="H2529" s="344"/>
      <c r="I2529" s="132"/>
      <c r="J2529" s="132"/>
      <c r="K2529" s="46">
        <v>46.68</v>
      </c>
      <c r="L2529" s="46">
        <v>2304.6</v>
      </c>
      <c r="M2529" s="412" t="s">
        <v>315</v>
      </c>
    </row>
    <row r="2530" spans="1:13" outlineLevel="1">
      <c r="A2530" s="324"/>
      <c r="B2530" s="324"/>
      <c r="C2530" s="307"/>
      <c r="D2530" s="309"/>
      <c r="E2530" s="309"/>
      <c r="F2530" s="24">
        <v>45839</v>
      </c>
      <c r="G2530" s="24">
        <v>46022</v>
      </c>
      <c r="H2530" s="344"/>
      <c r="I2530" s="132"/>
      <c r="J2530" s="132"/>
      <c r="K2530" s="46">
        <v>54.66</v>
      </c>
      <c r="L2530" s="46">
        <v>2698.69</v>
      </c>
      <c r="M2530" s="413"/>
    </row>
    <row r="2531" spans="1:13" outlineLevel="1">
      <c r="A2531" s="324"/>
      <c r="B2531" s="324"/>
      <c r="C2531" s="307"/>
      <c r="D2531" s="309"/>
      <c r="E2531" s="309"/>
      <c r="F2531" s="109">
        <v>45658</v>
      </c>
      <c r="G2531" s="109">
        <v>45838</v>
      </c>
      <c r="H2531" s="344"/>
      <c r="I2531" s="132"/>
      <c r="J2531" s="132"/>
      <c r="K2531" s="46">
        <v>46.68</v>
      </c>
      <c r="L2531" s="46">
        <v>2493.5300000000002</v>
      </c>
      <c r="M2531" s="412" t="s">
        <v>316</v>
      </c>
    </row>
    <row r="2532" spans="1:13" outlineLevel="1">
      <c r="A2532" s="324"/>
      <c r="B2532" s="324"/>
      <c r="C2532" s="307"/>
      <c r="D2532" s="309"/>
      <c r="E2532" s="309"/>
      <c r="F2532" s="24">
        <v>45839</v>
      </c>
      <c r="G2532" s="24">
        <v>46022</v>
      </c>
      <c r="H2532" s="344"/>
      <c r="I2532" s="132"/>
      <c r="J2532" s="132"/>
      <c r="K2532" s="46">
        <v>54.66</v>
      </c>
      <c r="L2532" s="46">
        <v>2919.9</v>
      </c>
      <c r="M2532" s="413"/>
    </row>
    <row r="2533" spans="1:13" outlineLevel="1">
      <c r="A2533" s="324"/>
      <c r="B2533" s="324"/>
      <c r="C2533" s="307"/>
      <c r="D2533" s="309"/>
      <c r="E2533" s="309"/>
      <c r="F2533" s="109">
        <v>45658</v>
      </c>
      <c r="G2533" s="109">
        <v>45838</v>
      </c>
      <c r="H2533" s="344"/>
      <c r="I2533" s="132"/>
      <c r="J2533" s="132"/>
      <c r="K2533" s="46">
        <v>46.68</v>
      </c>
      <c r="L2533" s="46">
        <v>2112.56</v>
      </c>
      <c r="M2533" s="412" t="s">
        <v>317</v>
      </c>
    </row>
    <row r="2534" spans="1:13" outlineLevel="1">
      <c r="A2534" s="324"/>
      <c r="B2534" s="324"/>
      <c r="C2534" s="307"/>
      <c r="D2534" s="309"/>
      <c r="E2534" s="309"/>
      <c r="F2534" s="24">
        <v>45839</v>
      </c>
      <c r="G2534" s="24">
        <v>46022</v>
      </c>
      <c r="H2534" s="344"/>
      <c r="I2534" s="132"/>
      <c r="J2534" s="132"/>
      <c r="K2534" s="46">
        <v>54.66</v>
      </c>
      <c r="L2534" s="46">
        <v>2473.81</v>
      </c>
      <c r="M2534" s="413"/>
    </row>
    <row r="2535" spans="1:13" outlineLevel="1">
      <c r="A2535" s="324"/>
      <c r="B2535" s="324"/>
      <c r="C2535" s="307"/>
      <c r="D2535" s="309"/>
      <c r="E2535" s="309"/>
      <c r="F2535" s="109">
        <v>45658</v>
      </c>
      <c r="G2535" s="109">
        <v>45838</v>
      </c>
      <c r="H2535" s="344"/>
      <c r="I2535" s="132"/>
      <c r="J2535" s="132"/>
      <c r="K2535" s="46">
        <v>46.68</v>
      </c>
      <c r="L2535" s="46">
        <v>2304.6</v>
      </c>
      <c r="M2535" s="412" t="s">
        <v>318</v>
      </c>
    </row>
    <row r="2536" spans="1:13" outlineLevel="1">
      <c r="A2536" s="321"/>
      <c r="B2536" s="321"/>
      <c r="C2536" s="307"/>
      <c r="D2536" s="305"/>
      <c r="E2536" s="305"/>
      <c r="F2536" s="24">
        <v>45839</v>
      </c>
      <c r="G2536" s="24">
        <v>46022</v>
      </c>
      <c r="H2536" s="337"/>
      <c r="I2536" s="132"/>
      <c r="J2536" s="132"/>
      <c r="K2536" s="46">
        <v>54.66</v>
      </c>
      <c r="L2536" s="46">
        <v>2698.69</v>
      </c>
      <c r="M2536" s="413"/>
    </row>
    <row r="2537" spans="1:13" outlineLevel="1">
      <c r="A2537" s="320" t="s">
        <v>50</v>
      </c>
      <c r="B2537" s="320" t="s">
        <v>401</v>
      </c>
      <c r="C2537" s="307"/>
      <c r="D2537" s="304">
        <v>45646</v>
      </c>
      <c r="E2537" s="304" t="s">
        <v>633</v>
      </c>
      <c r="F2537" s="23">
        <v>45658</v>
      </c>
      <c r="G2537" s="23">
        <v>45838</v>
      </c>
      <c r="H2537" s="336"/>
      <c r="I2537" s="49">
        <v>57.79</v>
      </c>
      <c r="J2537" s="46">
        <v>3382.62</v>
      </c>
      <c r="K2537" s="132"/>
      <c r="L2537" s="132"/>
      <c r="M2537" s="412"/>
    </row>
    <row r="2538" spans="1:13" outlineLevel="1">
      <c r="A2538" s="324"/>
      <c r="B2538" s="324"/>
      <c r="C2538" s="307"/>
      <c r="D2538" s="305"/>
      <c r="E2538" s="305"/>
      <c r="F2538" s="110">
        <v>45839</v>
      </c>
      <c r="G2538" s="110">
        <v>46022</v>
      </c>
      <c r="H2538" s="337"/>
      <c r="I2538" s="49">
        <v>97.44</v>
      </c>
      <c r="J2538" s="46">
        <v>3697.87</v>
      </c>
      <c r="K2538" s="132"/>
      <c r="L2538" s="132"/>
      <c r="M2538" s="413"/>
    </row>
    <row r="2539" spans="1:13" outlineLevel="1">
      <c r="A2539" s="324"/>
      <c r="B2539" s="324"/>
      <c r="C2539" s="307"/>
      <c r="D2539" s="304">
        <v>45646</v>
      </c>
      <c r="E2539" s="304" t="s">
        <v>650</v>
      </c>
      <c r="F2539" s="109">
        <v>45658</v>
      </c>
      <c r="G2539" s="109">
        <v>45838</v>
      </c>
      <c r="H2539" s="336"/>
      <c r="I2539" s="132"/>
      <c r="J2539" s="132"/>
      <c r="K2539" s="46">
        <v>46.68</v>
      </c>
      <c r="L2539" s="46">
        <v>2204.42</v>
      </c>
      <c r="M2539" s="412" t="s">
        <v>311</v>
      </c>
    </row>
    <row r="2540" spans="1:13" outlineLevel="1">
      <c r="A2540" s="324"/>
      <c r="B2540" s="324"/>
      <c r="C2540" s="307"/>
      <c r="D2540" s="309"/>
      <c r="E2540" s="309"/>
      <c r="F2540" s="24">
        <v>45839</v>
      </c>
      <c r="G2540" s="24">
        <v>46022</v>
      </c>
      <c r="H2540" s="344"/>
      <c r="I2540" s="132"/>
      <c r="J2540" s="132"/>
      <c r="K2540" s="46">
        <v>54.66</v>
      </c>
      <c r="L2540" s="46">
        <v>2581.36</v>
      </c>
      <c r="M2540" s="413"/>
    </row>
    <row r="2541" spans="1:13" outlineLevel="1">
      <c r="A2541" s="324"/>
      <c r="B2541" s="324"/>
      <c r="C2541" s="307"/>
      <c r="D2541" s="309"/>
      <c r="E2541" s="309"/>
      <c r="F2541" s="109">
        <v>45658</v>
      </c>
      <c r="G2541" s="109">
        <v>45838</v>
      </c>
      <c r="H2541" s="344"/>
      <c r="I2541" s="132"/>
      <c r="J2541" s="132"/>
      <c r="K2541" s="46">
        <v>46.68</v>
      </c>
      <c r="L2541" s="46">
        <v>2414.36</v>
      </c>
      <c r="M2541" s="412" t="s">
        <v>312</v>
      </c>
    </row>
    <row r="2542" spans="1:13" outlineLevel="1">
      <c r="A2542" s="324"/>
      <c r="B2542" s="324"/>
      <c r="C2542" s="307"/>
      <c r="D2542" s="309"/>
      <c r="E2542" s="309"/>
      <c r="F2542" s="24">
        <v>45839</v>
      </c>
      <c r="G2542" s="24">
        <v>46022</v>
      </c>
      <c r="H2542" s="344"/>
      <c r="I2542" s="132"/>
      <c r="J2542" s="132"/>
      <c r="K2542" s="46">
        <v>54.66</v>
      </c>
      <c r="L2542" s="46">
        <v>2827.22</v>
      </c>
      <c r="M2542" s="413"/>
    </row>
    <row r="2543" spans="1:13" outlineLevel="1">
      <c r="A2543" s="324"/>
      <c r="B2543" s="324"/>
      <c r="C2543" s="307"/>
      <c r="D2543" s="309"/>
      <c r="E2543" s="309"/>
      <c r="F2543" s="109">
        <v>45658</v>
      </c>
      <c r="G2543" s="109">
        <v>45838</v>
      </c>
      <c r="H2543" s="344"/>
      <c r="I2543" s="132"/>
      <c r="J2543" s="132"/>
      <c r="K2543" s="46">
        <v>46.68</v>
      </c>
      <c r="L2543" s="46">
        <v>2055.46</v>
      </c>
      <c r="M2543" s="412" t="s">
        <v>313</v>
      </c>
    </row>
    <row r="2544" spans="1:13" outlineLevel="1">
      <c r="A2544" s="324"/>
      <c r="B2544" s="324"/>
      <c r="C2544" s="307"/>
      <c r="D2544" s="309"/>
      <c r="E2544" s="309"/>
      <c r="F2544" s="24">
        <v>45839</v>
      </c>
      <c r="G2544" s="24">
        <v>46022</v>
      </c>
      <c r="H2544" s="344"/>
      <c r="I2544" s="132"/>
      <c r="J2544" s="132"/>
      <c r="K2544" s="46">
        <v>54.66</v>
      </c>
      <c r="L2544" s="46">
        <v>2406.94</v>
      </c>
      <c r="M2544" s="413"/>
    </row>
    <row r="2545" spans="1:13" outlineLevel="1">
      <c r="A2545" s="324"/>
      <c r="B2545" s="324"/>
      <c r="C2545" s="307"/>
      <c r="D2545" s="309"/>
      <c r="E2545" s="309"/>
      <c r="F2545" s="109">
        <v>45658</v>
      </c>
      <c r="G2545" s="109">
        <v>45838</v>
      </c>
      <c r="H2545" s="344"/>
      <c r="I2545" s="132"/>
      <c r="J2545" s="132"/>
      <c r="K2545" s="46">
        <v>46.68</v>
      </c>
      <c r="L2545" s="46">
        <v>2204.42</v>
      </c>
      <c r="M2545" s="412" t="s">
        <v>314</v>
      </c>
    </row>
    <row r="2546" spans="1:13" outlineLevel="1">
      <c r="A2546" s="324"/>
      <c r="B2546" s="324"/>
      <c r="C2546" s="307"/>
      <c r="D2546" s="309"/>
      <c r="E2546" s="309"/>
      <c r="F2546" s="24">
        <v>45839</v>
      </c>
      <c r="G2546" s="24">
        <v>46022</v>
      </c>
      <c r="H2546" s="344"/>
      <c r="I2546" s="132"/>
      <c r="J2546" s="132"/>
      <c r="K2546" s="46">
        <v>54.66</v>
      </c>
      <c r="L2546" s="46">
        <v>2581.36</v>
      </c>
      <c r="M2546" s="413"/>
    </row>
    <row r="2547" spans="1:13" outlineLevel="1">
      <c r="A2547" s="324"/>
      <c r="B2547" s="324"/>
      <c r="C2547" s="307"/>
      <c r="D2547" s="309"/>
      <c r="E2547" s="309"/>
      <c r="F2547" s="109">
        <v>45658</v>
      </c>
      <c r="G2547" s="109">
        <v>45838</v>
      </c>
      <c r="H2547" s="344"/>
      <c r="I2547" s="132"/>
      <c r="J2547" s="132"/>
      <c r="K2547" s="46">
        <v>46.68</v>
      </c>
      <c r="L2547" s="46">
        <v>2304.6</v>
      </c>
      <c r="M2547" s="412" t="s">
        <v>315</v>
      </c>
    </row>
    <row r="2548" spans="1:13" outlineLevel="1">
      <c r="A2548" s="324"/>
      <c r="B2548" s="324"/>
      <c r="C2548" s="307"/>
      <c r="D2548" s="309"/>
      <c r="E2548" s="309"/>
      <c r="F2548" s="24">
        <v>45839</v>
      </c>
      <c r="G2548" s="24">
        <v>46022</v>
      </c>
      <c r="H2548" s="344"/>
      <c r="I2548" s="132"/>
      <c r="J2548" s="132"/>
      <c r="K2548" s="46">
        <v>54.66</v>
      </c>
      <c r="L2548" s="46">
        <v>2698.69</v>
      </c>
      <c r="M2548" s="413"/>
    </row>
    <row r="2549" spans="1:13" outlineLevel="1">
      <c r="A2549" s="324"/>
      <c r="B2549" s="324"/>
      <c r="C2549" s="307"/>
      <c r="D2549" s="309"/>
      <c r="E2549" s="309"/>
      <c r="F2549" s="109">
        <v>45658</v>
      </c>
      <c r="G2549" s="109">
        <v>45838</v>
      </c>
      <c r="H2549" s="344"/>
      <c r="I2549" s="132"/>
      <c r="J2549" s="132"/>
      <c r="K2549" s="46">
        <v>46.68</v>
      </c>
      <c r="L2549" s="46">
        <v>2493.5300000000002</v>
      </c>
      <c r="M2549" s="412" t="s">
        <v>316</v>
      </c>
    </row>
    <row r="2550" spans="1:13" outlineLevel="1">
      <c r="A2550" s="324"/>
      <c r="B2550" s="324"/>
      <c r="C2550" s="307"/>
      <c r="D2550" s="309"/>
      <c r="E2550" s="309"/>
      <c r="F2550" s="24">
        <v>45839</v>
      </c>
      <c r="G2550" s="24">
        <v>46022</v>
      </c>
      <c r="H2550" s="344"/>
      <c r="I2550" s="132"/>
      <c r="J2550" s="132"/>
      <c r="K2550" s="46">
        <v>54.66</v>
      </c>
      <c r="L2550" s="46">
        <v>2919.9</v>
      </c>
      <c r="M2550" s="413"/>
    </row>
    <row r="2551" spans="1:13" outlineLevel="1">
      <c r="A2551" s="324"/>
      <c r="B2551" s="324"/>
      <c r="C2551" s="307"/>
      <c r="D2551" s="309"/>
      <c r="E2551" s="309"/>
      <c r="F2551" s="109">
        <v>45658</v>
      </c>
      <c r="G2551" s="109">
        <v>45838</v>
      </c>
      <c r="H2551" s="344"/>
      <c r="I2551" s="132"/>
      <c r="J2551" s="132"/>
      <c r="K2551" s="46">
        <v>46.68</v>
      </c>
      <c r="L2551" s="46">
        <v>2112.56</v>
      </c>
      <c r="M2551" s="412" t="s">
        <v>317</v>
      </c>
    </row>
    <row r="2552" spans="1:13" outlineLevel="1">
      <c r="A2552" s="324"/>
      <c r="B2552" s="324"/>
      <c r="C2552" s="307"/>
      <c r="D2552" s="309"/>
      <c r="E2552" s="309"/>
      <c r="F2552" s="24">
        <v>45839</v>
      </c>
      <c r="G2552" s="24">
        <v>46022</v>
      </c>
      <c r="H2552" s="344"/>
      <c r="I2552" s="132"/>
      <c r="J2552" s="132"/>
      <c r="K2552" s="46">
        <v>54.66</v>
      </c>
      <c r="L2552" s="46">
        <v>2473.81</v>
      </c>
      <c r="M2552" s="413"/>
    </row>
    <row r="2553" spans="1:13" outlineLevel="1">
      <c r="A2553" s="324"/>
      <c r="B2553" s="324"/>
      <c r="C2553" s="307"/>
      <c r="D2553" s="309"/>
      <c r="E2553" s="309"/>
      <c r="F2553" s="109">
        <v>45658</v>
      </c>
      <c r="G2553" s="109">
        <v>45838</v>
      </c>
      <c r="H2553" s="344"/>
      <c r="I2553" s="132"/>
      <c r="J2553" s="132"/>
      <c r="K2553" s="46">
        <v>46.68</v>
      </c>
      <c r="L2553" s="46">
        <v>2304.6</v>
      </c>
      <c r="M2553" s="412" t="s">
        <v>318</v>
      </c>
    </row>
    <row r="2554" spans="1:13" outlineLevel="1">
      <c r="A2554" s="321"/>
      <c r="B2554" s="321"/>
      <c r="C2554" s="307"/>
      <c r="D2554" s="305"/>
      <c r="E2554" s="305"/>
      <c r="F2554" s="24">
        <v>45839</v>
      </c>
      <c r="G2554" s="24">
        <v>46022</v>
      </c>
      <c r="H2554" s="337"/>
      <c r="I2554" s="132"/>
      <c r="J2554" s="132"/>
      <c r="K2554" s="46">
        <v>54.66</v>
      </c>
      <c r="L2554" s="46">
        <v>2698.69</v>
      </c>
      <c r="M2554" s="413"/>
    </row>
    <row r="2555" spans="1:13" outlineLevel="1">
      <c r="A2555" s="320" t="s">
        <v>50</v>
      </c>
      <c r="B2555" s="320" t="s">
        <v>170</v>
      </c>
      <c r="C2555" s="307"/>
      <c r="D2555" s="304">
        <v>45646</v>
      </c>
      <c r="E2555" s="304" t="s">
        <v>633</v>
      </c>
      <c r="F2555" s="23">
        <v>45658</v>
      </c>
      <c r="G2555" s="23">
        <v>45838</v>
      </c>
      <c r="H2555" s="336"/>
      <c r="I2555" s="49">
        <v>57.79</v>
      </c>
      <c r="J2555" s="46">
        <v>3382.62</v>
      </c>
      <c r="K2555" s="132"/>
      <c r="L2555" s="132"/>
      <c r="M2555" s="412"/>
    </row>
    <row r="2556" spans="1:13" outlineLevel="1">
      <c r="A2556" s="324"/>
      <c r="B2556" s="324"/>
      <c r="C2556" s="307"/>
      <c r="D2556" s="305"/>
      <c r="E2556" s="305"/>
      <c r="F2556" s="110">
        <v>45839</v>
      </c>
      <c r="G2556" s="110">
        <v>46022</v>
      </c>
      <c r="H2556" s="337"/>
      <c r="I2556" s="49">
        <v>97.44</v>
      </c>
      <c r="J2556" s="46">
        <v>3697.87</v>
      </c>
      <c r="K2556" s="132"/>
      <c r="L2556" s="132"/>
      <c r="M2556" s="413"/>
    </row>
    <row r="2557" spans="1:13" outlineLevel="1">
      <c r="A2557" s="324"/>
      <c r="B2557" s="324"/>
      <c r="C2557" s="307"/>
      <c r="D2557" s="304">
        <v>45646</v>
      </c>
      <c r="E2557" s="304" t="s">
        <v>650</v>
      </c>
      <c r="F2557" s="109">
        <v>45658</v>
      </c>
      <c r="G2557" s="109">
        <v>45838</v>
      </c>
      <c r="H2557" s="336"/>
      <c r="I2557" s="132"/>
      <c r="J2557" s="132"/>
      <c r="K2557" s="46">
        <v>46.68</v>
      </c>
      <c r="L2557" s="46">
        <v>2204.42</v>
      </c>
      <c r="M2557" s="412" t="s">
        <v>311</v>
      </c>
    </row>
    <row r="2558" spans="1:13" outlineLevel="1">
      <c r="A2558" s="324"/>
      <c r="B2558" s="324"/>
      <c r="C2558" s="307"/>
      <c r="D2558" s="309"/>
      <c r="E2558" s="309"/>
      <c r="F2558" s="24">
        <v>45839</v>
      </c>
      <c r="G2558" s="24">
        <v>46022</v>
      </c>
      <c r="H2558" s="344"/>
      <c r="I2558" s="132"/>
      <c r="J2558" s="132"/>
      <c r="K2558" s="46">
        <v>54.66</v>
      </c>
      <c r="L2558" s="46">
        <v>2581.36</v>
      </c>
      <c r="M2558" s="413"/>
    </row>
    <row r="2559" spans="1:13" outlineLevel="1">
      <c r="A2559" s="324"/>
      <c r="B2559" s="324"/>
      <c r="C2559" s="307"/>
      <c r="D2559" s="309"/>
      <c r="E2559" s="309"/>
      <c r="F2559" s="109">
        <v>45658</v>
      </c>
      <c r="G2559" s="109">
        <v>45838</v>
      </c>
      <c r="H2559" s="344"/>
      <c r="I2559" s="132"/>
      <c r="J2559" s="132"/>
      <c r="K2559" s="46">
        <v>46.68</v>
      </c>
      <c r="L2559" s="46">
        <v>2414.36</v>
      </c>
      <c r="M2559" s="412" t="s">
        <v>312</v>
      </c>
    </row>
    <row r="2560" spans="1:13" outlineLevel="1">
      <c r="A2560" s="324"/>
      <c r="B2560" s="324"/>
      <c r="C2560" s="307"/>
      <c r="D2560" s="309"/>
      <c r="E2560" s="309"/>
      <c r="F2560" s="24">
        <v>45839</v>
      </c>
      <c r="G2560" s="24">
        <v>46022</v>
      </c>
      <c r="H2560" s="344"/>
      <c r="I2560" s="132"/>
      <c r="J2560" s="132"/>
      <c r="K2560" s="46">
        <v>54.66</v>
      </c>
      <c r="L2560" s="46">
        <v>2827.22</v>
      </c>
      <c r="M2560" s="413"/>
    </row>
    <row r="2561" spans="1:13" outlineLevel="1">
      <c r="A2561" s="324"/>
      <c r="B2561" s="324"/>
      <c r="C2561" s="307"/>
      <c r="D2561" s="309"/>
      <c r="E2561" s="309"/>
      <c r="F2561" s="109">
        <v>45658</v>
      </c>
      <c r="G2561" s="109">
        <v>45838</v>
      </c>
      <c r="H2561" s="344"/>
      <c r="I2561" s="132"/>
      <c r="J2561" s="132"/>
      <c r="K2561" s="46">
        <v>46.68</v>
      </c>
      <c r="L2561" s="46">
        <v>2055.46</v>
      </c>
      <c r="M2561" s="412" t="s">
        <v>313</v>
      </c>
    </row>
    <row r="2562" spans="1:13" outlineLevel="1">
      <c r="A2562" s="324"/>
      <c r="B2562" s="324"/>
      <c r="C2562" s="307"/>
      <c r="D2562" s="309"/>
      <c r="E2562" s="309"/>
      <c r="F2562" s="24">
        <v>45839</v>
      </c>
      <c r="G2562" s="24">
        <v>46022</v>
      </c>
      <c r="H2562" s="344"/>
      <c r="I2562" s="132"/>
      <c r="J2562" s="132"/>
      <c r="K2562" s="46">
        <v>54.66</v>
      </c>
      <c r="L2562" s="46">
        <v>2406.94</v>
      </c>
      <c r="M2562" s="413"/>
    </row>
    <row r="2563" spans="1:13" outlineLevel="1">
      <c r="A2563" s="324"/>
      <c r="B2563" s="324"/>
      <c r="C2563" s="307"/>
      <c r="D2563" s="309"/>
      <c r="E2563" s="309"/>
      <c r="F2563" s="109">
        <v>45658</v>
      </c>
      <c r="G2563" s="109">
        <v>45838</v>
      </c>
      <c r="H2563" s="344"/>
      <c r="I2563" s="132"/>
      <c r="J2563" s="132"/>
      <c r="K2563" s="46">
        <v>46.68</v>
      </c>
      <c r="L2563" s="46">
        <v>2204.42</v>
      </c>
      <c r="M2563" s="412" t="s">
        <v>314</v>
      </c>
    </row>
    <row r="2564" spans="1:13" outlineLevel="1">
      <c r="A2564" s="324"/>
      <c r="B2564" s="324"/>
      <c r="C2564" s="307"/>
      <c r="D2564" s="309"/>
      <c r="E2564" s="309"/>
      <c r="F2564" s="24">
        <v>45839</v>
      </c>
      <c r="G2564" s="24">
        <v>46022</v>
      </c>
      <c r="H2564" s="344"/>
      <c r="I2564" s="132"/>
      <c r="J2564" s="132"/>
      <c r="K2564" s="46">
        <v>54.66</v>
      </c>
      <c r="L2564" s="46">
        <v>2581.36</v>
      </c>
      <c r="M2564" s="413"/>
    </row>
    <row r="2565" spans="1:13" outlineLevel="1">
      <c r="A2565" s="324"/>
      <c r="B2565" s="324"/>
      <c r="C2565" s="307"/>
      <c r="D2565" s="309"/>
      <c r="E2565" s="309"/>
      <c r="F2565" s="109">
        <v>45658</v>
      </c>
      <c r="G2565" s="109">
        <v>45838</v>
      </c>
      <c r="H2565" s="344"/>
      <c r="I2565" s="132"/>
      <c r="J2565" s="132"/>
      <c r="K2565" s="46">
        <v>46.68</v>
      </c>
      <c r="L2565" s="46">
        <v>2304.6</v>
      </c>
      <c r="M2565" s="412" t="s">
        <v>315</v>
      </c>
    </row>
    <row r="2566" spans="1:13" outlineLevel="1">
      <c r="A2566" s="324"/>
      <c r="B2566" s="324"/>
      <c r="C2566" s="307"/>
      <c r="D2566" s="309"/>
      <c r="E2566" s="309"/>
      <c r="F2566" s="24">
        <v>45839</v>
      </c>
      <c r="G2566" s="24">
        <v>46022</v>
      </c>
      <c r="H2566" s="344"/>
      <c r="I2566" s="132"/>
      <c r="J2566" s="132"/>
      <c r="K2566" s="46">
        <v>54.66</v>
      </c>
      <c r="L2566" s="46">
        <v>2698.69</v>
      </c>
      <c r="M2566" s="413"/>
    </row>
    <row r="2567" spans="1:13" outlineLevel="1">
      <c r="A2567" s="324"/>
      <c r="B2567" s="324"/>
      <c r="C2567" s="307"/>
      <c r="D2567" s="309"/>
      <c r="E2567" s="309"/>
      <c r="F2567" s="109">
        <v>45658</v>
      </c>
      <c r="G2567" s="109">
        <v>45838</v>
      </c>
      <c r="H2567" s="344"/>
      <c r="I2567" s="132"/>
      <c r="J2567" s="132"/>
      <c r="K2567" s="46">
        <v>46.68</v>
      </c>
      <c r="L2567" s="46">
        <v>2493.5300000000002</v>
      </c>
      <c r="M2567" s="412" t="s">
        <v>316</v>
      </c>
    </row>
    <row r="2568" spans="1:13" outlineLevel="1">
      <c r="A2568" s="324"/>
      <c r="B2568" s="324"/>
      <c r="C2568" s="307"/>
      <c r="D2568" s="309"/>
      <c r="E2568" s="309"/>
      <c r="F2568" s="24">
        <v>45839</v>
      </c>
      <c r="G2568" s="24">
        <v>46022</v>
      </c>
      <c r="H2568" s="344"/>
      <c r="I2568" s="132"/>
      <c r="J2568" s="132"/>
      <c r="K2568" s="46">
        <v>54.66</v>
      </c>
      <c r="L2568" s="46">
        <v>2919.9</v>
      </c>
      <c r="M2568" s="413"/>
    </row>
    <row r="2569" spans="1:13" outlineLevel="1">
      <c r="A2569" s="324"/>
      <c r="B2569" s="324"/>
      <c r="C2569" s="307"/>
      <c r="D2569" s="309"/>
      <c r="E2569" s="309"/>
      <c r="F2569" s="109">
        <v>45658</v>
      </c>
      <c r="G2569" s="109">
        <v>45838</v>
      </c>
      <c r="H2569" s="344"/>
      <c r="I2569" s="132"/>
      <c r="J2569" s="132"/>
      <c r="K2569" s="46">
        <v>46.68</v>
      </c>
      <c r="L2569" s="46">
        <v>2112.56</v>
      </c>
      <c r="M2569" s="412" t="s">
        <v>317</v>
      </c>
    </row>
    <row r="2570" spans="1:13" outlineLevel="1">
      <c r="A2570" s="324"/>
      <c r="B2570" s="324"/>
      <c r="C2570" s="307"/>
      <c r="D2570" s="309"/>
      <c r="E2570" s="309"/>
      <c r="F2570" s="24">
        <v>45839</v>
      </c>
      <c r="G2570" s="24">
        <v>46022</v>
      </c>
      <c r="H2570" s="344"/>
      <c r="I2570" s="132"/>
      <c r="J2570" s="132"/>
      <c r="K2570" s="46">
        <v>54.66</v>
      </c>
      <c r="L2570" s="46">
        <v>2473.81</v>
      </c>
      <c r="M2570" s="413"/>
    </row>
    <row r="2571" spans="1:13" outlineLevel="1">
      <c r="A2571" s="324"/>
      <c r="B2571" s="324"/>
      <c r="C2571" s="307"/>
      <c r="D2571" s="309"/>
      <c r="E2571" s="309"/>
      <c r="F2571" s="109">
        <v>45658</v>
      </c>
      <c r="G2571" s="109">
        <v>45838</v>
      </c>
      <c r="H2571" s="344"/>
      <c r="I2571" s="132"/>
      <c r="J2571" s="132"/>
      <c r="K2571" s="46">
        <v>46.68</v>
      </c>
      <c r="L2571" s="46">
        <v>2304.6</v>
      </c>
      <c r="M2571" s="412" t="s">
        <v>318</v>
      </c>
    </row>
    <row r="2572" spans="1:13" outlineLevel="1">
      <c r="A2572" s="321"/>
      <c r="B2572" s="321"/>
      <c r="C2572" s="307"/>
      <c r="D2572" s="305"/>
      <c r="E2572" s="305"/>
      <c r="F2572" s="24">
        <v>45839</v>
      </c>
      <c r="G2572" s="24">
        <v>46022</v>
      </c>
      <c r="H2572" s="337"/>
      <c r="I2572" s="132"/>
      <c r="J2572" s="132"/>
      <c r="K2572" s="46">
        <v>54.66</v>
      </c>
      <c r="L2572" s="46">
        <v>2698.69</v>
      </c>
      <c r="M2572" s="413"/>
    </row>
    <row r="2573" spans="1:13" outlineLevel="1">
      <c r="A2573" s="320" t="s">
        <v>50</v>
      </c>
      <c r="B2573" s="320" t="s">
        <v>402</v>
      </c>
      <c r="C2573" s="307"/>
      <c r="D2573" s="304">
        <v>45646</v>
      </c>
      <c r="E2573" s="304" t="s">
        <v>633</v>
      </c>
      <c r="F2573" s="23">
        <v>45658</v>
      </c>
      <c r="G2573" s="23">
        <v>45838</v>
      </c>
      <c r="H2573" s="336"/>
      <c r="I2573" s="49">
        <v>57.79</v>
      </c>
      <c r="J2573" s="46">
        <v>3382.62</v>
      </c>
      <c r="K2573" s="132"/>
      <c r="L2573" s="132"/>
      <c r="M2573" s="412"/>
    </row>
    <row r="2574" spans="1:13" outlineLevel="1">
      <c r="A2574" s="324"/>
      <c r="B2574" s="324"/>
      <c r="C2574" s="307"/>
      <c r="D2574" s="305"/>
      <c r="E2574" s="305"/>
      <c r="F2574" s="110">
        <v>45839</v>
      </c>
      <c r="G2574" s="110">
        <v>46022</v>
      </c>
      <c r="H2574" s="337"/>
      <c r="I2574" s="49">
        <v>97.44</v>
      </c>
      <c r="J2574" s="46">
        <v>3697.87</v>
      </c>
      <c r="K2574" s="132"/>
      <c r="L2574" s="132"/>
      <c r="M2574" s="413"/>
    </row>
    <row r="2575" spans="1:13" outlineLevel="1">
      <c r="A2575" s="324"/>
      <c r="B2575" s="324"/>
      <c r="C2575" s="307"/>
      <c r="D2575" s="304">
        <v>45646</v>
      </c>
      <c r="E2575" s="304" t="s">
        <v>650</v>
      </c>
      <c r="F2575" s="109">
        <v>45658</v>
      </c>
      <c r="G2575" s="109">
        <v>45838</v>
      </c>
      <c r="H2575" s="336"/>
      <c r="I2575" s="132"/>
      <c r="J2575" s="132"/>
      <c r="K2575" s="46">
        <v>46.68</v>
      </c>
      <c r="L2575" s="46">
        <v>2204.42</v>
      </c>
      <c r="M2575" s="412" t="s">
        <v>311</v>
      </c>
    </row>
    <row r="2576" spans="1:13" outlineLevel="1">
      <c r="A2576" s="324"/>
      <c r="B2576" s="324"/>
      <c r="C2576" s="307"/>
      <c r="D2576" s="309"/>
      <c r="E2576" s="309"/>
      <c r="F2576" s="24">
        <v>45839</v>
      </c>
      <c r="G2576" s="24">
        <v>46022</v>
      </c>
      <c r="H2576" s="344"/>
      <c r="I2576" s="132"/>
      <c r="J2576" s="132"/>
      <c r="K2576" s="46">
        <v>54.66</v>
      </c>
      <c r="L2576" s="46">
        <v>2581.36</v>
      </c>
      <c r="M2576" s="413"/>
    </row>
    <row r="2577" spans="1:13" outlineLevel="1">
      <c r="A2577" s="324"/>
      <c r="B2577" s="324"/>
      <c r="C2577" s="307"/>
      <c r="D2577" s="309"/>
      <c r="E2577" s="309"/>
      <c r="F2577" s="109">
        <v>45658</v>
      </c>
      <c r="G2577" s="109">
        <v>45838</v>
      </c>
      <c r="H2577" s="344"/>
      <c r="I2577" s="132"/>
      <c r="J2577" s="132"/>
      <c r="K2577" s="46">
        <v>46.68</v>
      </c>
      <c r="L2577" s="46">
        <v>2414.36</v>
      </c>
      <c r="M2577" s="412" t="s">
        <v>312</v>
      </c>
    </row>
    <row r="2578" spans="1:13" outlineLevel="1">
      <c r="A2578" s="324"/>
      <c r="B2578" s="324"/>
      <c r="C2578" s="307"/>
      <c r="D2578" s="309"/>
      <c r="E2578" s="309"/>
      <c r="F2578" s="24">
        <v>45839</v>
      </c>
      <c r="G2578" s="24">
        <v>46022</v>
      </c>
      <c r="H2578" s="344"/>
      <c r="I2578" s="132"/>
      <c r="J2578" s="132"/>
      <c r="K2578" s="46">
        <v>54.66</v>
      </c>
      <c r="L2578" s="46">
        <v>2827.22</v>
      </c>
      <c r="M2578" s="413"/>
    </row>
    <row r="2579" spans="1:13" outlineLevel="1">
      <c r="A2579" s="324"/>
      <c r="B2579" s="324"/>
      <c r="C2579" s="307"/>
      <c r="D2579" s="309"/>
      <c r="E2579" s="309"/>
      <c r="F2579" s="109">
        <v>45658</v>
      </c>
      <c r="G2579" s="109">
        <v>45838</v>
      </c>
      <c r="H2579" s="344"/>
      <c r="I2579" s="132"/>
      <c r="J2579" s="132"/>
      <c r="K2579" s="46">
        <v>46.68</v>
      </c>
      <c r="L2579" s="46">
        <v>2055.46</v>
      </c>
      <c r="M2579" s="412" t="s">
        <v>313</v>
      </c>
    </row>
    <row r="2580" spans="1:13" outlineLevel="1">
      <c r="A2580" s="324"/>
      <c r="B2580" s="324"/>
      <c r="C2580" s="307"/>
      <c r="D2580" s="309"/>
      <c r="E2580" s="309"/>
      <c r="F2580" s="24">
        <v>45839</v>
      </c>
      <c r="G2580" s="24">
        <v>46022</v>
      </c>
      <c r="H2580" s="344"/>
      <c r="I2580" s="132"/>
      <c r="J2580" s="132"/>
      <c r="K2580" s="46">
        <v>54.66</v>
      </c>
      <c r="L2580" s="46">
        <v>2406.94</v>
      </c>
      <c r="M2580" s="413"/>
    </row>
    <row r="2581" spans="1:13" outlineLevel="1">
      <c r="A2581" s="324"/>
      <c r="B2581" s="324"/>
      <c r="C2581" s="307"/>
      <c r="D2581" s="309"/>
      <c r="E2581" s="309"/>
      <c r="F2581" s="109">
        <v>45658</v>
      </c>
      <c r="G2581" s="109">
        <v>45838</v>
      </c>
      <c r="H2581" s="344"/>
      <c r="I2581" s="132"/>
      <c r="J2581" s="132"/>
      <c r="K2581" s="46">
        <v>46.68</v>
      </c>
      <c r="L2581" s="46">
        <v>2204.42</v>
      </c>
      <c r="M2581" s="412" t="s">
        <v>314</v>
      </c>
    </row>
    <row r="2582" spans="1:13" outlineLevel="1">
      <c r="A2582" s="324"/>
      <c r="B2582" s="324"/>
      <c r="C2582" s="307"/>
      <c r="D2582" s="309"/>
      <c r="E2582" s="309"/>
      <c r="F2582" s="24">
        <v>45839</v>
      </c>
      <c r="G2582" s="24">
        <v>46022</v>
      </c>
      <c r="H2582" s="344"/>
      <c r="I2582" s="132"/>
      <c r="J2582" s="132"/>
      <c r="K2582" s="46">
        <v>54.66</v>
      </c>
      <c r="L2582" s="46">
        <v>2581.36</v>
      </c>
      <c r="M2582" s="413"/>
    </row>
    <row r="2583" spans="1:13" outlineLevel="1">
      <c r="A2583" s="324"/>
      <c r="B2583" s="324"/>
      <c r="C2583" s="307"/>
      <c r="D2583" s="309"/>
      <c r="E2583" s="309"/>
      <c r="F2583" s="109">
        <v>45658</v>
      </c>
      <c r="G2583" s="109">
        <v>45838</v>
      </c>
      <c r="H2583" s="344"/>
      <c r="I2583" s="132"/>
      <c r="J2583" s="132"/>
      <c r="K2583" s="46">
        <v>46.68</v>
      </c>
      <c r="L2583" s="46">
        <v>2304.6</v>
      </c>
      <c r="M2583" s="412" t="s">
        <v>315</v>
      </c>
    </row>
    <row r="2584" spans="1:13" outlineLevel="1">
      <c r="A2584" s="324"/>
      <c r="B2584" s="324"/>
      <c r="C2584" s="307"/>
      <c r="D2584" s="309"/>
      <c r="E2584" s="309"/>
      <c r="F2584" s="24">
        <v>45839</v>
      </c>
      <c r="G2584" s="24">
        <v>46022</v>
      </c>
      <c r="H2584" s="344"/>
      <c r="I2584" s="132"/>
      <c r="J2584" s="132"/>
      <c r="K2584" s="46">
        <v>54.66</v>
      </c>
      <c r="L2584" s="46">
        <v>2698.69</v>
      </c>
      <c r="M2584" s="413"/>
    </row>
    <row r="2585" spans="1:13" outlineLevel="1">
      <c r="A2585" s="324"/>
      <c r="B2585" s="324"/>
      <c r="C2585" s="307"/>
      <c r="D2585" s="309"/>
      <c r="E2585" s="309"/>
      <c r="F2585" s="109">
        <v>45658</v>
      </c>
      <c r="G2585" s="109">
        <v>45838</v>
      </c>
      <c r="H2585" s="344"/>
      <c r="I2585" s="132"/>
      <c r="J2585" s="132"/>
      <c r="K2585" s="46">
        <v>46.68</v>
      </c>
      <c r="L2585" s="46">
        <v>2493.5300000000002</v>
      </c>
      <c r="M2585" s="412" t="s">
        <v>316</v>
      </c>
    </row>
    <row r="2586" spans="1:13" outlineLevel="1">
      <c r="A2586" s="324"/>
      <c r="B2586" s="324"/>
      <c r="C2586" s="307"/>
      <c r="D2586" s="309"/>
      <c r="E2586" s="309"/>
      <c r="F2586" s="24">
        <v>45839</v>
      </c>
      <c r="G2586" s="24">
        <v>46022</v>
      </c>
      <c r="H2586" s="344"/>
      <c r="I2586" s="132"/>
      <c r="J2586" s="132"/>
      <c r="K2586" s="46">
        <v>54.66</v>
      </c>
      <c r="L2586" s="46">
        <v>2919.9</v>
      </c>
      <c r="M2586" s="413"/>
    </row>
    <row r="2587" spans="1:13" outlineLevel="1">
      <c r="A2587" s="324"/>
      <c r="B2587" s="324"/>
      <c r="C2587" s="307"/>
      <c r="D2587" s="309"/>
      <c r="E2587" s="309"/>
      <c r="F2587" s="109">
        <v>45658</v>
      </c>
      <c r="G2587" s="109">
        <v>45838</v>
      </c>
      <c r="H2587" s="344"/>
      <c r="I2587" s="132"/>
      <c r="J2587" s="132"/>
      <c r="K2587" s="46">
        <v>46.68</v>
      </c>
      <c r="L2587" s="46">
        <v>2112.56</v>
      </c>
      <c r="M2587" s="412" t="s">
        <v>317</v>
      </c>
    </row>
    <row r="2588" spans="1:13" outlineLevel="1">
      <c r="A2588" s="324"/>
      <c r="B2588" s="324"/>
      <c r="C2588" s="307"/>
      <c r="D2588" s="309"/>
      <c r="E2588" s="309"/>
      <c r="F2588" s="24">
        <v>45839</v>
      </c>
      <c r="G2588" s="24">
        <v>46022</v>
      </c>
      <c r="H2588" s="344"/>
      <c r="I2588" s="132"/>
      <c r="J2588" s="132"/>
      <c r="K2588" s="46">
        <v>54.66</v>
      </c>
      <c r="L2588" s="46">
        <v>2473.81</v>
      </c>
      <c r="M2588" s="413"/>
    </row>
    <row r="2589" spans="1:13" outlineLevel="1">
      <c r="A2589" s="324"/>
      <c r="B2589" s="324"/>
      <c r="C2589" s="307"/>
      <c r="D2589" s="309"/>
      <c r="E2589" s="309"/>
      <c r="F2589" s="109">
        <v>45658</v>
      </c>
      <c r="G2589" s="109">
        <v>45838</v>
      </c>
      <c r="H2589" s="344"/>
      <c r="I2589" s="132"/>
      <c r="J2589" s="132"/>
      <c r="K2589" s="46">
        <v>46.68</v>
      </c>
      <c r="L2589" s="46">
        <v>2304.6</v>
      </c>
      <c r="M2589" s="412" t="s">
        <v>318</v>
      </c>
    </row>
    <row r="2590" spans="1:13" outlineLevel="1">
      <c r="A2590" s="321"/>
      <c r="B2590" s="321"/>
      <c r="C2590" s="307"/>
      <c r="D2590" s="305"/>
      <c r="E2590" s="305"/>
      <c r="F2590" s="24">
        <v>45839</v>
      </c>
      <c r="G2590" s="24">
        <v>46022</v>
      </c>
      <c r="H2590" s="337"/>
      <c r="I2590" s="132"/>
      <c r="J2590" s="132"/>
      <c r="K2590" s="46">
        <v>54.66</v>
      </c>
      <c r="L2590" s="46">
        <v>2698.69</v>
      </c>
      <c r="M2590" s="413"/>
    </row>
    <row r="2591" spans="1:13" outlineLevel="1">
      <c r="A2591" s="320" t="s">
        <v>50</v>
      </c>
      <c r="B2591" s="320" t="s">
        <v>403</v>
      </c>
      <c r="C2591" s="307"/>
      <c r="D2591" s="304">
        <v>45646</v>
      </c>
      <c r="E2591" s="304" t="s">
        <v>633</v>
      </c>
      <c r="F2591" s="23">
        <v>45658</v>
      </c>
      <c r="G2591" s="23">
        <v>45838</v>
      </c>
      <c r="H2591" s="336"/>
      <c r="I2591" s="49">
        <v>57.79</v>
      </c>
      <c r="J2591" s="46">
        <v>3382.62</v>
      </c>
      <c r="K2591" s="132"/>
      <c r="L2591" s="132"/>
      <c r="M2591" s="412"/>
    </row>
    <row r="2592" spans="1:13" outlineLevel="1">
      <c r="A2592" s="324"/>
      <c r="B2592" s="324"/>
      <c r="C2592" s="307"/>
      <c r="D2592" s="305"/>
      <c r="E2592" s="305"/>
      <c r="F2592" s="110">
        <v>45839</v>
      </c>
      <c r="G2592" s="110">
        <v>46022</v>
      </c>
      <c r="H2592" s="337"/>
      <c r="I2592" s="49">
        <v>97.44</v>
      </c>
      <c r="J2592" s="46">
        <v>3697.87</v>
      </c>
      <c r="K2592" s="132"/>
      <c r="L2592" s="132"/>
      <c r="M2592" s="413"/>
    </row>
    <row r="2593" spans="1:13" outlineLevel="1">
      <c r="A2593" s="324"/>
      <c r="B2593" s="324"/>
      <c r="C2593" s="307"/>
      <c r="D2593" s="304">
        <v>45646</v>
      </c>
      <c r="E2593" s="304" t="s">
        <v>650</v>
      </c>
      <c r="F2593" s="109">
        <v>45658</v>
      </c>
      <c r="G2593" s="109">
        <v>45838</v>
      </c>
      <c r="H2593" s="336"/>
      <c r="I2593" s="132"/>
      <c r="J2593" s="132"/>
      <c r="K2593" s="46">
        <v>46.68</v>
      </c>
      <c r="L2593" s="46">
        <v>2204.42</v>
      </c>
      <c r="M2593" s="412" t="s">
        <v>311</v>
      </c>
    </row>
    <row r="2594" spans="1:13" outlineLevel="1">
      <c r="A2594" s="324"/>
      <c r="B2594" s="324"/>
      <c r="C2594" s="307"/>
      <c r="D2594" s="309"/>
      <c r="E2594" s="309"/>
      <c r="F2594" s="24">
        <v>45839</v>
      </c>
      <c r="G2594" s="24">
        <v>46022</v>
      </c>
      <c r="H2594" s="344"/>
      <c r="I2594" s="132"/>
      <c r="J2594" s="132"/>
      <c r="K2594" s="46">
        <v>54.66</v>
      </c>
      <c r="L2594" s="46">
        <v>2581.36</v>
      </c>
      <c r="M2594" s="413"/>
    </row>
    <row r="2595" spans="1:13" outlineLevel="1">
      <c r="A2595" s="324"/>
      <c r="B2595" s="324"/>
      <c r="C2595" s="307"/>
      <c r="D2595" s="309"/>
      <c r="E2595" s="309"/>
      <c r="F2595" s="109">
        <v>45658</v>
      </c>
      <c r="G2595" s="109">
        <v>45838</v>
      </c>
      <c r="H2595" s="344"/>
      <c r="I2595" s="132"/>
      <c r="J2595" s="132"/>
      <c r="K2595" s="46">
        <v>46.68</v>
      </c>
      <c r="L2595" s="46">
        <v>2414.36</v>
      </c>
      <c r="M2595" s="412" t="s">
        <v>312</v>
      </c>
    </row>
    <row r="2596" spans="1:13" outlineLevel="1">
      <c r="A2596" s="324"/>
      <c r="B2596" s="324"/>
      <c r="C2596" s="307"/>
      <c r="D2596" s="309"/>
      <c r="E2596" s="309"/>
      <c r="F2596" s="24">
        <v>45839</v>
      </c>
      <c r="G2596" s="24">
        <v>46022</v>
      </c>
      <c r="H2596" s="344"/>
      <c r="I2596" s="132"/>
      <c r="J2596" s="132"/>
      <c r="K2596" s="46">
        <v>54.66</v>
      </c>
      <c r="L2596" s="46">
        <v>2827.22</v>
      </c>
      <c r="M2596" s="413"/>
    </row>
    <row r="2597" spans="1:13" outlineLevel="1">
      <c r="A2597" s="324"/>
      <c r="B2597" s="324"/>
      <c r="C2597" s="307"/>
      <c r="D2597" s="309"/>
      <c r="E2597" s="309"/>
      <c r="F2597" s="109">
        <v>45658</v>
      </c>
      <c r="G2597" s="109">
        <v>45838</v>
      </c>
      <c r="H2597" s="344"/>
      <c r="I2597" s="132"/>
      <c r="J2597" s="132"/>
      <c r="K2597" s="46">
        <v>46.68</v>
      </c>
      <c r="L2597" s="46">
        <v>2055.46</v>
      </c>
      <c r="M2597" s="412" t="s">
        <v>313</v>
      </c>
    </row>
    <row r="2598" spans="1:13" outlineLevel="1">
      <c r="A2598" s="324"/>
      <c r="B2598" s="324"/>
      <c r="C2598" s="307"/>
      <c r="D2598" s="309"/>
      <c r="E2598" s="309"/>
      <c r="F2598" s="24">
        <v>45839</v>
      </c>
      <c r="G2598" s="24">
        <v>46022</v>
      </c>
      <c r="H2598" s="344"/>
      <c r="I2598" s="132"/>
      <c r="J2598" s="132"/>
      <c r="K2598" s="46">
        <v>54.66</v>
      </c>
      <c r="L2598" s="46">
        <v>2406.94</v>
      </c>
      <c r="M2598" s="413"/>
    </row>
    <row r="2599" spans="1:13" outlineLevel="1">
      <c r="A2599" s="324"/>
      <c r="B2599" s="324"/>
      <c r="C2599" s="307"/>
      <c r="D2599" s="309"/>
      <c r="E2599" s="309"/>
      <c r="F2599" s="109">
        <v>45658</v>
      </c>
      <c r="G2599" s="109">
        <v>45838</v>
      </c>
      <c r="H2599" s="344"/>
      <c r="I2599" s="132"/>
      <c r="J2599" s="132"/>
      <c r="K2599" s="46">
        <v>46.68</v>
      </c>
      <c r="L2599" s="46">
        <v>2204.42</v>
      </c>
      <c r="M2599" s="412" t="s">
        <v>314</v>
      </c>
    </row>
    <row r="2600" spans="1:13" outlineLevel="1">
      <c r="A2600" s="324"/>
      <c r="B2600" s="324"/>
      <c r="C2600" s="307"/>
      <c r="D2600" s="309"/>
      <c r="E2600" s="309"/>
      <c r="F2600" s="24">
        <v>45839</v>
      </c>
      <c r="G2600" s="24">
        <v>46022</v>
      </c>
      <c r="H2600" s="344"/>
      <c r="I2600" s="132"/>
      <c r="J2600" s="132"/>
      <c r="K2600" s="46">
        <v>54.66</v>
      </c>
      <c r="L2600" s="46">
        <v>2581.36</v>
      </c>
      <c r="M2600" s="413"/>
    </row>
    <row r="2601" spans="1:13" outlineLevel="1">
      <c r="A2601" s="324"/>
      <c r="B2601" s="324"/>
      <c r="C2601" s="307"/>
      <c r="D2601" s="309"/>
      <c r="E2601" s="309"/>
      <c r="F2601" s="109">
        <v>45658</v>
      </c>
      <c r="G2601" s="109">
        <v>45838</v>
      </c>
      <c r="H2601" s="344"/>
      <c r="I2601" s="132"/>
      <c r="J2601" s="132"/>
      <c r="K2601" s="46">
        <v>46.68</v>
      </c>
      <c r="L2601" s="46">
        <v>2304.6</v>
      </c>
      <c r="M2601" s="412" t="s">
        <v>315</v>
      </c>
    </row>
    <row r="2602" spans="1:13" outlineLevel="1">
      <c r="A2602" s="324"/>
      <c r="B2602" s="324"/>
      <c r="C2602" s="307"/>
      <c r="D2602" s="309"/>
      <c r="E2602" s="309"/>
      <c r="F2602" s="24">
        <v>45839</v>
      </c>
      <c r="G2602" s="24">
        <v>46022</v>
      </c>
      <c r="H2602" s="344"/>
      <c r="I2602" s="132"/>
      <c r="J2602" s="132"/>
      <c r="K2602" s="46">
        <v>54.66</v>
      </c>
      <c r="L2602" s="46">
        <v>2698.69</v>
      </c>
      <c r="M2602" s="413"/>
    </row>
    <row r="2603" spans="1:13" outlineLevel="1">
      <c r="A2603" s="324"/>
      <c r="B2603" s="324"/>
      <c r="C2603" s="307"/>
      <c r="D2603" s="309"/>
      <c r="E2603" s="309"/>
      <c r="F2603" s="109">
        <v>45658</v>
      </c>
      <c r="G2603" s="109">
        <v>45838</v>
      </c>
      <c r="H2603" s="344"/>
      <c r="I2603" s="132"/>
      <c r="J2603" s="132"/>
      <c r="K2603" s="46">
        <v>46.68</v>
      </c>
      <c r="L2603" s="46">
        <v>2493.5300000000002</v>
      </c>
      <c r="M2603" s="412" t="s">
        <v>316</v>
      </c>
    </row>
    <row r="2604" spans="1:13" outlineLevel="1">
      <c r="A2604" s="324"/>
      <c r="B2604" s="324"/>
      <c r="C2604" s="307"/>
      <c r="D2604" s="309"/>
      <c r="E2604" s="309"/>
      <c r="F2604" s="24">
        <v>45839</v>
      </c>
      <c r="G2604" s="24">
        <v>46022</v>
      </c>
      <c r="H2604" s="344"/>
      <c r="I2604" s="132"/>
      <c r="J2604" s="132"/>
      <c r="K2604" s="46">
        <v>54.66</v>
      </c>
      <c r="L2604" s="46">
        <v>2919.9</v>
      </c>
      <c r="M2604" s="413"/>
    </row>
    <row r="2605" spans="1:13" outlineLevel="1">
      <c r="A2605" s="324"/>
      <c r="B2605" s="324"/>
      <c r="C2605" s="307"/>
      <c r="D2605" s="309"/>
      <c r="E2605" s="309"/>
      <c r="F2605" s="109">
        <v>45658</v>
      </c>
      <c r="G2605" s="109">
        <v>45838</v>
      </c>
      <c r="H2605" s="344"/>
      <c r="I2605" s="132"/>
      <c r="J2605" s="132"/>
      <c r="K2605" s="46">
        <v>46.68</v>
      </c>
      <c r="L2605" s="46">
        <v>2112.56</v>
      </c>
      <c r="M2605" s="412" t="s">
        <v>317</v>
      </c>
    </row>
    <row r="2606" spans="1:13" s="6" customFormat="1" outlineLevel="1">
      <c r="A2606" s="324"/>
      <c r="B2606" s="324"/>
      <c r="C2606" s="307"/>
      <c r="D2606" s="309"/>
      <c r="E2606" s="309"/>
      <c r="F2606" s="24">
        <v>45839</v>
      </c>
      <c r="G2606" s="24">
        <v>46022</v>
      </c>
      <c r="H2606" s="344"/>
      <c r="I2606" s="132"/>
      <c r="J2606" s="132"/>
      <c r="K2606" s="46">
        <v>54.66</v>
      </c>
      <c r="L2606" s="46">
        <v>2473.81</v>
      </c>
      <c r="M2606" s="413"/>
    </row>
    <row r="2607" spans="1:13" outlineLevel="1">
      <c r="A2607" s="324"/>
      <c r="B2607" s="324"/>
      <c r="C2607" s="307"/>
      <c r="D2607" s="309"/>
      <c r="E2607" s="309"/>
      <c r="F2607" s="109">
        <v>45658</v>
      </c>
      <c r="G2607" s="109">
        <v>45838</v>
      </c>
      <c r="H2607" s="344"/>
      <c r="I2607" s="132"/>
      <c r="J2607" s="132"/>
      <c r="K2607" s="46">
        <v>46.68</v>
      </c>
      <c r="L2607" s="46">
        <v>2304.6</v>
      </c>
      <c r="M2607" s="412" t="s">
        <v>318</v>
      </c>
    </row>
    <row r="2608" spans="1:13" outlineLevel="1">
      <c r="A2608" s="321"/>
      <c r="B2608" s="321"/>
      <c r="C2608" s="307"/>
      <c r="D2608" s="305"/>
      <c r="E2608" s="305"/>
      <c r="F2608" s="24">
        <v>45839</v>
      </c>
      <c r="G2608" s="24">
        <v>46022</v>
      </c>
      <c r="H2608" s="337"/>
      <c r="I2608" s="132"/>
      <c r="J2608" s="132"/>
      <c r="K2608" s="46">
        <v>54.66</v>
      </c>
      <c r="L2608" s="46">
        <v>2698.69</v>
      </c>
      <c r="M2608" s="413"/>
    </row>
    <row r="2609" spans="1:13" outlineLevel="1">
      <c r="A2609" s="320" t="s">
        <v>50</v>
      </c>
      <c r="B2609" s="320" t="s">
        <v>404</v>
      </c>
      <c r="C2609" s="307"/>
      <c r="D2609" s="304">
        <v>45646</v>
      </c>
      <c r="E2609" s="304" t="s">
        <v>633</v>
      </c>
      <c r="F2609" s="23">
        <v>45658</v>
      </c>
      <c r="G2609" s="23">
        <v>45838</v>
      </c>
      <c r="H2609" s="336"/>
      <c r="I2609" s="49">
        <v>57.79</v>
      </c>
      <c r="J2609" s="46">
        <v>3382.62</v>
      </c>
      <c r="K2609" s="132"/>
      <c r="L2609" s="132"/>
      <c r="M2609" s="412"/>
    </row>
    <row r="2610" spans="1:13" outlineLevel="1">
      <c r="A2610" s="324"/>
      <c r="B2610" s="324"/>
      <c r="C2610" s="307"/>
      <c r="D2610" s="305"/>
      <c r="E2610" s="305"/>
      <c r="F2610" s="110">
        <v>45839</v>
      </c>
      <c r="G2610" s="110">
        <v>46022</v>
      </c>
      <c r="H2610" s="337"/>
      <c r="I2610" s="49">
        <v>97.44</v>
      </c>
      <c r="J2610" s="46">
        <v>3697.87</v>
      </c>
      <c r="K2610" s="132"/>
      <c r="L2610" s="132"/>
      <c r="M2610" s="413"/>
    </row>
    <row r="2611" spans="1:13" outlineLevel="1">
      <c r="A2611" s="324"/>
      <c r="B2611" s="324"/>
      <c r="C2611" s="307"/>
      <c r="D2611" s="304">
        <v>45646</v>
      </c>
      <c r="E2611" s="304" t="s">
        <v>650</v>
      </c>
      <c r="F2611" s="109">
        <v>45658</v>
      </c>
      <c r="G2611" s="109">
        <v>45838</v>
      </c>
      <c r="H2611" s="336"/>
      <c r="I2611" s="132"/>
      <c r="J2611" s="132"/>
      <c r="K2611" s="46">
        <v>46.68</v>
      </c>
      <c r="L2611" s="46">
        <v>2204.42</v>
      </c>
      <c r="M2611" s="412" t="s">
        <v>311</v>
      </c>
    </row>
    <row r="2612" spans="1:13" outlineLevel="1">
      <c r="A2612" s="324"/>
      <c r="B2612" s="324"/>
      <c r="C2612" s="307"/>
      <c r="D2612" s="309"/>
      <c r="E2612" s="309"/>
      <c r="F2612" s="24">
        <v>45839</v>
      </c>
      <c r="G2612" s="24">
        <v>46022</v>
      </c>
      <c r="H2612" s="344"/>
      <c r="I2612" s="132"/>
      <c r="J2612" s="132"/>
      <c r="K2612" s="46">
        <v>54.66</v>
      </c>
      <c r="L2612" s="46">
        <v>2581.36</v>
      </c>
      <c r="M2612" s="413"/>
    </row>
    <row r="2613" spans="1:13" outlineLevel="1">
      <c r="A2613" s="324"/>
      <c r="B2613" s="324"/>
      <c r="C2613" s="307"/>
      <c r="D2613" s="309"/>
      <c r="E2613" s="309"/>
      <c r="F2613" s="109">
        <v>45658</v>
      </c>
      <c r="G2613" s="109">
        <v>45838</v>
      </c>
      <c r="H2613" s="344"/>
      <c r="I2613" s="132"/>
      <c r="J2613" s="132"/>
      <c r="K2613" s="46">
        <v>46.68</v>
      </c>
      <c r="L2613" s="46">
        <v>2414.36</v>
      </c>
      <c r="M2613" s="412" t="s">
        <v>312</v>
      </c>
    </row>
    <row r="2614" spans="1:13" outlineLevel="1">
      <c r="A2614" s="324"/>
      <c r="B2614" s="324"/>
      <c r="C2614" s="307"/>
      <c r="D2614" s="309"/>
      <c r="E2614" s="309"/>
      <c r="F2614" s="24">
        <v>45839</v>
      </c>
      <c r="G2614" s="24">
        <v>46022</v>
      </c>
      <c r="H2614" s="344"/>
      <c r="I2614" s="132"/>
      <c r="J2614" s="132"/>
      <c r="K2614" s="46">
        <v>54.66</v>
      </c>
      <c r="L2614" s="46">
        <v>2827.22</v>
      </c>
      <c r="M2614" s="413"/>
    </row>
    <row r="2615" spans="1:13" outlineLevel="1">
      <c r="A2615" s="324"/>
      <c r="B2615" s="324"/>
      <c r="C2615" s="307"/>
      <c r="D2615" s="309"/>
      <c r="E2615" s="309"/>
      <c r="F2615" s="109">
        <v>45658</v>
      </c>
      <c r="G2615" s="109">
        <v>45838</v>
      </c>
      <c r="H2615" s="344"/>
      <c r="I2615" s="132"/>
      <c r="J2615" s="132"/>
      <c r="K2615" s="46">
        <v>46.68</v>
      </c>
      <c r="L2615" s="46">
        <v>2055.46</v>
      </c>
      <c r="M2615" s="412" t="s">
        <v>313</v>
      </c>
    </row>
    <row r="2616" spans="1:13" outlineLevel="1">
      <c r="A2616" s="324"/>
      <c r="B2616" s="324"/>
      <c r="C2616" s="307"/>
      <c r="D2616" s="309"/>
      <c r="E2616" s="309"/>
      <c r="F2616" s="24">
        <v>45839</v>
      </c>
      <c r="G2616" s="24">
        <v>46022</v>
      </c>
      <c r="H2616" s="344"/>
      <c r="I2616" s="132"/>
      <c r="J2616" s="132"/>
      <c r="K2616" s="46">
        <v>54.66</v>
      </c>
      <c r="L2616" s="46">
        <v>2406.94</v>
      </c>
      <c r="M2616" s="413"/>
    </row>
    <row r="2617" spans="1:13" outlineLevel="1">
      <c r="A2617" s="324"/>
      <c r="B2617" s="324"/>
      <c r="C2617" s="307"/>
      <c r="D2617" s="309"/>
      <c r="E2617" s="309"/>
      <c r="F2617" s="109">
        <v>45658</v>
      </c>
      <c r="G2617" s="109">
        <v>45838</v>
      </c>
      <c r="H2617" s="344"/>
      <c r="I2617" s="132"/>
      <c r="J2617" s="132"/>
      <c r="K2617" s="46">
        <v>46.68</v>
      </c>
      <c r="L2617" s="46">
        <v>2204.42</v>
      </c>
      <c r="M2617" s="412" t="s">
        <v>314</v>
      </c>
    </row>
    <row r="2618" spans="1:13" outlineLevel="1">
      <c r="A2618" s="324"/>
      <c r="B2618" s="324"/>
      <c r="C2618" s="307"/>
      <c r="D2618" s="309"/>
      <c r="E2618" s="309"/>
      <c r="F2618" s="24">
        <v>45839</v>
      </c>
      <c r="G2618" s="24">
        <v>46022</v>
      </c>
      <c r="H2618" s="344"/>
      <c r="I2618" s="132"/>
      <c r="J2618" s="132"/>
      <c r="K2618" s="46">
        <v>54.66</v>
      </c>
      <c r="L2618" s="46">
        <v>2581.36</v>
      </c>
      <c r="M2618" s="413"/>
    </row>
    <row r="2619" spans="1:13" outlineLevel="1">
      <c r="A2619" s="324"/>
      <c r="B2619" s="324"/>
      <c r="C2619" s="307"/>
      <c r="D2619" s="309"/>
      <c r="E2619" s="309"/>
      <c r="F2619" s="109">
        <v>45658</v>
      </c>
      <c r="G2619" s="109">
        <v>45838</v>
      </c>
      <c r="H2619" s="344"/>
      <c r="I2619" s="132"/>
      <c r="J2619" s="132"/>
      <c r="K2619" s="46">
        <v>46.68</v>
      </c>
      <c r="L2619" s="46">
        <v>2304.6</v>
      </c>
      <c r="M2619" s="412" t="s">
        <v>315</v>
      </c>
    </row>
    <row r="2620" spans="1:13" outlineLevel="1">
      <c r="A2620" s="324"/>
      <c r="B2620" s="324"/>
      <c r="C2620" s="307"/>
      <c r="D2620" s="309"/>
      <c r="E2620" s="309"/>
      <c r="F2620" s="24">
        <v>45839</v>
      </c>
      <c r="G2620" s="24">
        <v>46022</v>
      </c>
      <c r="H2620" s="344"/>
      <c r="I2620" s="132"/>
      <c r="J2620" s="132"/>
      <c r="K2620" s="46">
        <v>54.66</v>
      </c>
      <c r="L2620" s="46">
        <v>2698.69</v>
      </c>
      <c r="M2620" s="413"/>
    </row>
    <row r="2621" spans="1:13" outlineLevel="1">
      <c r="A2621" s="324"/>
      <c r="B2621" s="324"/>
      <c r="C2621" s="307"/>
      <c r="D2621" s="309"/>
      <c r="E2621" s="309"/>
      <c r="F2621" s="109">
        <v>45658</v>
      </c>
      <c r="G2621" s="109">
        <v>45838</v>
      </c>
      <c r="H2621" s="344"/>
      <c r="I2621" s="132"/>
      <c r="J2621" s="132"/>
      <c r="K2621" s="46">
        <v>46.68</v>
      </c>
      <c r="L2621" s="46">
        <v>2493.5300000000002</v>
      </c>
      <c r="M2621" s="412" t="s">
        <v>316</v>
      </c>
    </row>
    <row r="2622" spans="1:13" outlineLevel="1">
      <c r="A2622" s="324"/>
      <c r="B2622" s="324"/>
      <c r="C2622" s="307"/>
      <c r="D2622" s="309"/>
      <c r="E2622" s="309"/>
      <c r="F2622" s="24">
        <v>45839</v>
      </c>
      <c r="G2622" s="24">
        <v>46022</v>
      </c>
      <c r="H2622" s="344"/>
      <c r="I2622" s="132"/>
      <c r="J2622" s="132"/>
      <c r="K2622" s="46">
        <v>54.66</v>
      </c>
      <c r="L2622" s="46">
        <v>2919.9</v>
      </c>
      <c r="M2622" s="413"/>
    </row>
    <row r="2623" spans="1:13" outlineLevel="1">
      <c r="A2623" s="324"/>
      <c r="B2623" s="324"/>
      <c r="C2623" s="307"/>
      <c r="D2623" s="309"/>
      <c r="E2623" s="309"/>
      <c r="F2623" s="109">
        <v>45658</v>
      </c>
      <c r="G2623" s="109">
        <v>45838</v>
      </c>
      <c r="H2623" s="344"/>
      <c r="I2623" s="132"/>
      <c r="J2623" s="132"/>
      <c r="K2623" s="46">
        <v>46.68</v>
      </c>
      <c r="L2623" s="46">
        <v>2112.56</v>
      </c>
      <c r="M2623" s="412" t="s">
        <v>317</v>
      </c>
    </row>
    <row r="2624" spans="1:13" outlineLevel="1">
      <c r="A2624" s="324"/>
      <c r="B2624" s="324"/>
      <c r="C2624" s="307"/>
      <c r="D2624" s="309"/>
      <c r="E2624" s="309"/>
      <c r="F2624" s="24">
        <v>45839</v>
      </c>
      <c r="G2624" s="24">
        <v>46022</v>
      </c>
      <c r="H2624" s="344"/>
      <c r="I2624" s="132"/>
      <c r="J2624" s="132"/>
      <c r="K2624" s="46">
        <v>54.66</v>
      </c>
      <c r="L2624" s="46">
        <v>2473.81</v>
      </c>
      <c r="M2624" s="413"/>
    </row>
    <row r="2625" spans="1:13" outlineLevel="1">
      <c r="A2625" s="324"/>
      <c r="B2625" s="324"/>
      <c r="C2625" s="307"/>
      <c r="D2625" s="309"/>
      <c r="E2625" s="309"/>
      <c r="F2625" s="109">
        <v>45658</v>
      </c>
      <c r="G2625" s="109">
        <v>45838</v>
      </c>
      <c r="H2625" s="344"/>
      <c r="I2625" s="132"/>
      <c r="J2625" s="132"/>
      <c r="K2625" s="46">
        <v>46.68</v>
      </c>
      <c r="L2625" s="46">
        <v>2304.6</v>
      </c>
      <c r="M2625" s="412" t="s">
        <v>318</v>
      </c>
    </row>
    <row r="2626" spans="1:13" outlineLevel="1">
      <c r="A2626" s="321"/>
      <c r="B2626" s="321"/>
      <c r="C2626" s="307"/>
      <c r="D2626" s="305"/>
      <c r="E2626" s="305"/>
      <c r="F2626" s="24">
        <v>45839</v>
      </c>
      <c r="G2626" s="24">
        <v>46022</v>
      </c>
      <c r="H2626" s="337"/>
      <c r="I2626" s="132"/>
      <c r="J2626" s="132"/>
      <c r="K2626" s="46">
        <v>54.66</v>
      </c>
      <c r="L2626" s="46">
        <v>2698.69</v>
      </c>
      <c r="M2626" s="413"/>
    </row>
    <row r="2627" spans="1:13" s="6" customFormat="1" outlineLevel="1">
      <c r="A2627" s="320" t="s">
        <v>50</v>
      </c>
      <c r="B2627" s="320" t="s">
        <v>405</v>
      </c>
      <c r="C2627" s="307"/>
      <c r="D2627" s="304">
        <v>45646</v>
      </c>
      <c r="E2627" s="304" t="s">
        <v>633</v>
      </c>
      <c r="F2627" s="23">
        <v>45658</v>
      </c>
      <c r="G2627" s="23">
        <v>45838</v>
      </c>
      <c r="H2627" s="336"/>
      <c r="I2627" s="49">
        <v>57.79</v>
      </c>
      <c r="J2627" s="46">
        <v>3382.62</v>
      </c>
      <c r="K2627" s="132"/>
      <c r="L2627" s="132"/>
      <c r="M2627" s="412"/>
    </row>
    <row r="2628" spans="1:13" outlineLevel="1">
      <c r="A2628" s="324"/>
      <c r="B2628" s="324"/>
      <c r="C2628" s="307"/>
      <c r="D2628" s="305"/>
      <c r="E2628" s="305"/>
      <c r="F2628" s="110">
        <v>45839</v>
      </c>
      <c r="G2628" s="110">
        <v>46022</v>
      </c>
      <c r="H2628" s="337"/>
      <c r="I2628" s="49">
        <v>97.44</v>
      </c>
      <c r="J2628" s="46">
        <v>3697.87</v>
      </c>
      <c r="K2628" s="132"/>
      <c r="L2628" s="132"/>
      <c r="M2628" s="413"/>
    </row>
    <row r="2629" spans="1:13" outlineLevel="1">
      <c r="A2629" s="324"/>
      <c r="B2629" s="324"/>
      <c r="C2629" s="307"/>
      <c r="D2629" s="304">
        <v>45646</v>
      </c>
      <c r="E2629" s="304" t="s">
        <v>650</v>
      </c>
      <c r="F2629" s="109">
        <v>45658</v>
      </c>
      <c r="G2629" s="109">
        <v>45838</v>
      </c>
      <c r="H2629" s="336"/>
      <c r="I2629" s="132"/>
      <c r="J2629" s="132"/>
      <c r="K2629" s="46">
        <v>46.68</v>
      </c>
      <c r="L2629" s="46">
        <v>2204.42</v>
      </c>
      <c r="M2629" s="412" t="s">
        <v>311</v>
      </c>
    </row>
    <row r="2630" spans="1:13" outlineLevel="1">
      <c r="A2630" s="324"/>
      <c r="B2630" s="324"/>
      <c r="C2630" s="307"/>
      <c r="D2630" s="309"/>
      <c r="E2630" s="309"/>
      <c r="F2630" s="24">
        <v>45839</v>
      </c>
      <c r="G2630" s="24">
        <v>46022</v>
      </c>
      <c r="H2630" s="344"/>
      <c r="I2630" s="132"/>
      <c r="J2630" s="132"/>
      <c r="K2630" s="46">
        <v>54.66</v>
      </c>
      <c r="L2630" s="46">
        <v>2581.36</v>
      </c>
      <c r="M2630" s="413"/>
    </row>
    <row r="2631" spans="1:13" outlineLevel="1">
      <c r="A2631" s="324"/>
      <c r="B2631" s="324"/>
      <c r="C2631" s="307"/>
      <c r="D2631" s="309"/>
      <c r="E2631" s="309"/>
      <c r="F2631" s="109">
        <v>45658</v>
      </c>
      <c r="G2631" s="109">
        <v>45838</v>
      </c>
      <c r="H2631" s="344"/>
      <c r="I2631" s="132"/>
      <c r="J2631" s="132"/>
      <c r="K2631" s="46">
        <v>46.68</v>
      </c>
      <c r="L2631" s="46">
        <v>2414.36</v>
      </c>
      <c r="M2631" s="412" t="s">
        <v>312</v>
      </c>
    </row>
    <row r="2632" spans="1:13" outlineLevel="1">
      <c r="A2632" s="324"/>
      <c r="B2632" s="324"/>
      <c r="C2632" s="307"/>
      <c r="D2632" s="309"/>
      <c r="E2632" s="309"/>
      <c r="F2632" s="24">
        <v>45839</v>
      </c>
      <c r="G2632" s="24">
        <v>46022</v>
      </c>
      <c r="H2632" s="344"/>
      <c r="I2632" s="132"/>
      <c r="J2632" s="132"/>
      <c r="K2632" s="46">
        <v>54.66</v>
      </c>
      <c r="L2632" s="46">
        <v>2827.22</v>
      </c>
      <c r="M2632" s="413"/>
    </row>
    <row r="2633" spans="1:13" outlineLevel="1">
      <c r="A2633" s="324"/>
      <c r="B2633" s="324"/>
      <c r="C2633" s="307"/>
      <c r="D2633" s="309"/>
      <c r="E2633" s="309"/>
      <c r="F2633" s="109">
        <v>45658</v>
      </c>
      <c r="G2633" s="109">
        <v>45838</v>
      </c>
      <c r="H2633" s="344"/>
      <c r="I2633" s="132"/>
      <c r="J2633" s="132"/>
      <c r="K2633" s="46">
        <v>46.68</v>
      </c>
      <c r="L2633" s="46">
        <v>2055.46</v>
      </c>
      <c r="M2633" s="412" t="s">
        <v>313</v>
      </c>
    </row>
    <row r="2634" spans="1:13" outlineLevel="1">
      <c r="A2634" s="324"/>
      <c r="B2634" s="324"/>
      <c r="C2634" s="307"/>
      <c r="D2634" s="309"/>
      <c r="E2634" s="309"/>
      <c r="F2634" s="24">
        <v>45839</v>
      </c>
      <c r="G2634" s="24">
        <v>46022</v>
      </c>
      <c r="H2634" s="344"/>
      <c r="I2634" s="132"/>
      <c r="J2634" s="132"/>
      <c r="K2634" s="46">
        <v>54.66</v>
      </c>
      <c r="L2634" s="46">
        <v>2406.94</v>
      </c>
      <c r="M2634" s="413"/>
    </row>
    <row r="2635" spans="1:13" outlineLevel="1">
      <c r="A2635" s="324"/>
      <c r="B2635" s="324"/>
      <c r="C2635" s="307"/>
      <c r="D2635" s="309"/>
      <c r="E2635" s="309"/>
      <c r="F2635" s="109">
        <v>45658</v>
      </c>
      <c r="G2635" s="109">
        <v>45838</v>
      </c>
      <c r="H2635" s="344"/>
      <c r="I2635" s="132"/>
      <c r="J2635" s="132"/>
      <c r="K2635" s="46">
        <v>46.68</v>
      </c>
      <c r="L2635" s="46">
        <v>2204.42</v>
      </c>
      <c r="M2635" s="412" t="s">
        <v>314</v>
      </c>
    </row>
    <row r="2636" spans="1:13" outlineLevel="1">
      <c r="A2636" s="324"/>
      <c r="B2636" s="324"/>
      <c r="C2636" s="307"/>
      <c r="D2636" s="309"/>
      <c r="E2636" s="309"/>
      <c r="F2636" s="24">
        <v>45839</v>
      </c>
      <c r="G2636" s="24">
        <v>46022</v>
      </c>
      <c r="H2636" s="344"/>
      <c r="I2636" s="132"/>
      <c r="J2636" s="132"/>
      <c r="K2636" s="46">
        <v>54.66</v>
      </c>
      <c r="L2636" s="46">
        <v>2581.36</v>
      </c>
      <c r="M2636" s="413"/>
    </row>
    <row r="2637" spans="1:13" outlineLevel="1">
      <c r="A2637" s="324"/>
      <c r="B2637" s="324"/>
      <c r="C2637" s="307"/>
      <c r="D2637" s="309"/>
      <c r="E2637" s="309"/>
      <c r="F2637" s="109">
        <v>45658</v>
      </c>
      <c r="G2637" s="109">
        <v>45838</v>
      </c>
      <c r="H2637" s="344"/>
      <c r="I2637" s="132"/>
      <c r="J2637" s="132"/>
      <c r="K2637" s="46">
        <v>46.68</v>
      </c>
      <c r="L2637" s="46">
        <v>2304.6</v>
      </c>
      <c r="M2637" s="412" t="s">
        <v>315</v>
      </c>
    </row>
    <row r="2638" spans="1:13" outlineLevel="1">
      <c r="A2638" s="324"/>
      <c r="B2638" s="324"/>
      <c r="C2638" s="307"/>
      <c r="D2638" s="309"/>
      <c r="E2638" s="309"/>
      <c r="F2638" s="24">
        <v>45839</v>
      </c>
      <c r="G2638" s="24">
        <v>46022</v>
      </c>
      <c r="H2638" s="344"/>
      <c r="I2638" s="132"/>
      <c r="J2638" s="132"/>
      <c r="K2638" s="46">
        <v>54.66</v>
      </c>
      <c r="L2638" s="46">
        <v>2698.69</v>
      </c>
      <c r="M2638" s="413"/>
    </row>
    <row r="2639" spans="1:13" outlineLevel="1">
      <c r="A2639" s="324"/>
      <c r="B2639" s="324"/>
      <c r="C2639" s="307"/>
      <c r="D2639" s="309"/>
      <c r="E2639" s="309"/>
      <c r="F2639" s="109">
        <v>45658</v>
      </c>
      <c r="G2639" s="109">
        <v>45838</v>
      </c>
      <c r="H2639" s="344"/>
      <c r="I2639" s="132"/>
      <c r="J2639" s="132"/>
      <c r="K2639" s="46">
        <v>46.68</v>
      </c>
      <c r="L2639" s="46">
        <v>2493.5300000000002</v>
      </c>
      <c r="M2639" s="412" t="s">
        <v>316</v>
      </c>
    </row>
    <row r="2640" spans="1:13" outlineLevel="1">
      <c r="A2640" s="324"/>
      <c r="B2640" s="324"/>
      <c r="C2640" s="307"/>
      <c r="D2640" s="309"/>
      <c r="E2640" s="309"/>
      <c r="F2640" s="24">
        <v>45839</v>
      </c>
      <c r="G2640" s="24">
        <v>46022</v>
      </c>
      <c r="H2640" s="344"/>
      <c r="I2640" s="132"/>
      <c r="J2640" s="132"/>
      <c r="K2640" s="46">
        <v>54.66</v>
      </c>
      <c r="L2640" s="46">
        <v>2919.9</v>
      </c>
      <c r="M2640" s="413"/>
    </row>
    <row r="2641" spans="1:13" outlineLevel="1">
      <c r="A2641" s="324"/>
      <c r="B2641" s="324"/>
      <c r="C2641" s="307"/>
      <c r="D2641" s="309"/>
      <c r="E2641" s="309"/>
      <c r="F2641" s="109">
        <v>45658</v>
      </c>
      <c r="G2641" s="109">
        <v>45838</v>
      </c>
      <c r="H2641" s="344"/>
      <c r="I2641" s="132"/>
      <c r="J2641" s="132"/>
      <c r="K2641" s="46">
        <v>46.68</v>
      </c>
      <c r="L2641" s="46">
        <v>2112.56</v>
      </c>
      <c r="M2641" s="412" t="s">
        <v>317</v>
      </c>
    </row>
    <row r="2642" spans="1:13" outlineLevel="1">
      <c r="A2642" s="324"/>
      <c r="B2642" s="324"/>
      <c r="C2642" s="307"/>
      <c r="D2642" s="309"/>
      <c r="E2642" s="309"/>
      <c r="F2642" s="24">
        <v>45839</v>
      </c>
      <c r="G2642" s="24">
        <v>46022</v>
      </c>
      <c r="H2642" s="344"/>
      <c r="I2642" s="132"/>
      <c r="J2642" s="132"/>
      <c r="K2642" s="46">
        <v>54.66</v>
      </c>
      <c r="L2642" s="46">
        <v>2473.81</v>
      </c>
      <c r="M2642" s="413"/>
    </row>
    <row r="2643" spans="1:13" outlineLevel="1">
      <c r="A2643" s="324"/>
      <c r="B2643" s="324"/>
      <c r="C2643" s="307"/>
      <c r="D2643" s="309"/>
      <c r="E2643" s="309"/>
      <c r="F2643" s="109">
        <v>45658</v>
      </c>
      <c r="G2643" s="109">
        <v>45838</v>
      </c>
      <c r="H2643" s="344"/>
      <c r="I2643" s="132"/>
      <c r="J2643" s="132"/>
      <c r="K2643" s="46">
        <v>46.68</v>
      </c>
      <c r="L2643" s="46">
        <v>2304.6</v>
      </c>
      <c r="M2643" s="412" t="s">
        <v>318</v>
      </c>
    </row>
    <row r="2644" spans="1:13" outlineLevel="1">
      <c r="A2644" s="321"/>
      <c r="B2644" s="321"/>
      <c r="C2644" s="308"/>
      <c r="D2644" s="305"/>
      <c r="E2644" s="305"/>
      <c r="F2644" s="24">
        <v>45839</v>
      </c>
      <c r="G2644" s="24">
        <v>46022</v>
      </c>
      <c r="H2644" s="337"/>
      <c r="I2644" s="132"/>
      <c r="J2644" s="132"/>
      <c r="K2644" s="46">
        <v>54.66</v>
      </c>
      <c r="L2644" s="46">
        <v>2698.69</v>
      </c>
      <c r="M2644" s="413"/>
    </row>
    <row r="2645" spans="1:13" ht="15" customHeight="1" outlineLevel="1">
      <c r="A2645" s="320" t="s">
        <v>50</v>
      </c>
      <c r="B2645" s="418" t="s">
        <v>170</v>
      </c>
      <c r="C2645" s="306" t="s">
        <v>840</v>
      </c>
      <c r="D2645" s="304">
        <v>45607</v>
      </c>
      <c r="E2645" s="304" t="s">
        <v>839</v>
      </c>
      <c r="F2645" s="23">
        <v>45658</v>
      </c>
      <c r="G2645" s="23">
        <v>45838</v>
      </c>
      <c r="H2645" s="238"/>
      <c r="I2645" s="49">
        <v>72.48</v>
      </c>
      <c r="J2645" s="46">
        <v>1622.89</v>
      </c>
      <c r="K2645" s="242"/>
      <c r="L2645" s="242"/>
      <c r="M2645" s="412"/>
    </row>
    <row r="2646" spans="1:13" s="6" customFormat="1" ht="17.25" customHeight="1">
      <c r="A2646" s="324"/>
      <c r="B2646" s="419"/>
      <c r="C2646" s="307"/>
      <c r="D2646" s="305"/>
      <c r="E2646" s="305"/>
      <c r="F2646" s="110">
        <v>45839</v>
      </c>
      <c r="G2646" s="110">
        <v>46022</v>
      </c>
      <c r="H2646" s="238"/>
      <c r="I2646" s="49">
        <v>76.680000000000007</v>
      </c>
      <c r="J2646" s="46">
        <v>1802.54</v>
      </c>
      <c r="K2646" s="242"/>
      <c r="L2646" s="242"/>
      <c r="M2646" s="413"/>
    </row>
    <row r="2647" spans="1:13" s="6" customFormat="1" ht="15.75" customHeight="1">
      <c r="A2647" s="324"/>
      <c r="B2647" s="419"/>
      <c r="C2647" s="307"/>
      <c r="D2647" s="304">
        <v>45646</v>
      </c>
      <c r="E2647" s="304" t="s">
        <v>650</v>
      </c>
      <c r="F2647" s="109">
        <v>45658</v>
      </c>
      <c r="G2647" s="109">
        <v>45838</v>
      </c>
      <c r="H2647" s="238"/>
      <c r="I2647" s="244"/>
      <c r="J2647" s="244"/>
      <c r="K2647" s="49">
        <v>86.98</v>
      </c>
      <c r="L2647" s="46">
        <v>1947.47</v>
      </c>
      <c r="M2647" s="412" t="s">
        <v>311</v>
      </c>
    </row>
    <row r="2648" spans="1:13" s="6" customFormat="1" ht="17.25" customHeight="1">
      <c r="A2648" s="324"/>
      <c r="B2648" s="419"/>
      <c r="C2648" s="307"/>
      <c r="D2648" s="309"/>
      <c r="E2648" s="309"/>
      <c r="F2648" s="24">
        <v>45839</v>
      </c>
      <c r="G2648" s="24">
        <v>46022</v>
      </c>
      <c r="H2648" s="238"/>
      <c r="I2648" s="244"/>
      <c r="J2648" s="244"/>
      <c r="K2648" s="49">
        <v>92.02</v>
      </c>
      <c r="L2648" s="46">
        <v>2163.0500000000002</v>
      </c>
      <c r="M2648" s="413"/>
    </row>
    <row r="2649" spans="1:13" s="6" customFormat="1" ht="13.5" customHeight="1">
      <c r="A2649" s="324"/>
      <c r="B2649" s="419"/>
      <c r="C2649" s="307"/>
      <c r="D2649" s="309"/>
      <c r="E2649" s="309"/>
      <c r="F2649" s="109">
        <v>45658</v>
      </c>
      <c r="G2649" s="109">
        <v>45838</v>
      </c>
      <c r="H2649" s="238"/>
      <c r="I2649" s="244"/>
      <c r="J2649" s="244"/>
      <c r="K2649" s="49">
        <v>86.98</v>
      </c>
      <c r="L2649" s="46">
        <v>1947.47</v>
      </c>
      <c r="M2649" s="412" t="s">
        <v>312</v>
      </c>
    </row>
    <row r="2650" spans="1:13" s="6" customFormat="1" ht="13.5" customHeight="1">
      <c r="A2650" s="324"/>
      <c r="B2650" s="419"/>
      <c r="C2650" s="307"/>
      <c r="D2650" s="309"/>
      <c r="E2650" s="309"/>
      <c r="F2650" s="24">
        <v>45839</v>
      </c>
      <c r="G2650" s="24">
        <v>46022</v>
      </c>
      <c r="H2650" s="238"/>
      <c r="I2650" s="244"/>
      <c r="J2650" s="244"/>
      <c r="K2650" s="49">
        <v>92.02</v>
      </c>
      <c r="L2650" s="46">
        <v>2163.0500000000002</v>
      </c>
      <c r="M2650" s="413"/>
    </row>
    <row r="2651" spans="1:13" s="6" customFormat="1" ht="15.75" customHeight="1">
      <c r="A2651" s="324"/>
      <c r="B2651" s="419"/>
      <c r="C2651" s="307"/>
      <c r="D2651" s="309"/>
      <c r="E2651" s="309"/>
      <c r="F2651" s="109">
        <v>45658</v>
      </c>
      <c r="G2651" s="109">
        <v>45838</v>
      </c>
      <c r="H2651" s="238"/>
      <c r="I2651" s="244"/>
      <c r="J2651" s="244"/>
      <c r="K2651" s="49">
        <v>86.98</v>
      </c>
      <c r="L2651" s="46">
        <v>1947.47</v>
      </c>
      <c r="M2651" s="412" t="s">
        <v>313</v>
      </c>
    </row>
    <row r="2652" spans="1:13" s="6" customFormat="1" ht="12.75" customHeight="1">
      <c r="A2652" s="324"/>
      <c r="B2652" s="419"/>
      <c r="C2652" s="307"/>
      <c r="D2652" s="309"/>
      <c r="E2652" s="309"/>
      <c r="F2652" s="24">
        <v>45839</v>
      </c>
      <c r="G2652" s="24">
        <v>46022</v>
      </c>
      <c r="H2652" s="238"/>
      <c r="I2652" s="244"/>
      <c r="J2652" s="244"/>
      <c r="K2652" s="49">
        <v>92.02</v>
      </c>
      <c r="L2652" s="46">
        <v>2163.0500000000002</v>
      </c>
      <c r="M2652" s="413"/>
    </row>
    <row r="2653" spans="1:13" s="6" customFormat="1" ht="14.25" customHeight="1">
      <c r="A2653" s="324"/>
      <c r="B2653" s="419"/>
      <c r="C2653" s="307"/>
      <c r="D2653" s="309"/>
      <c r="E2653" s="309"/>
      <c r="F2653" s="109">
        <v>45658</v>
      </c>
      <c r="G2653" s="109">
        <v>45838</v>
      </c>
      <c r="H2653" s="238"/>
      <c r="I2653" s="244"/>
      <c r="J2653" s="244"/>
      <c r="K2653" s="49">
        <v>86.98</v>
      </c>
      <c r="L2653" s="46">
        <v>1947.47</v>
      </c>
      <c r="M2653" s="412" t="s">
        <v>314</v>
      </c>
    </row>
    <row r="2654" spans="1:13" s="6" customFormat="1" ht="14.25" customHeight="1">
      <c r="A2654" s="324"/>
      <c r="B2654" s="419"/>
      <c r="C2654" s="307"/>
      <c r="D2654" s="309"/>
      <c r="E2654" s="309"/>
      <c r="F2654" s="24">
        <v>45839</v>
      </c>
      <c r="G2654" s="24">
        <v>46022</v>
      </c>
      <c r="H2654" s="238"/>
      <c r="I2654" s="244"/>
      <c r="J2654" s="244"/>
      <c r="K2654" s="49">
        <v>92.02</v>
      </c>
      <c r="L2654" s="46">
        <v>2163.0500000000002</v>
      </c>
      <c r="M2654" s="413"/>
    </row>
    <row r="2655" spans="1:13" s="6" customFormat="1" ht="15.75" customHeight="1">
      <c r="A2655" s="324"/>
      <c r="B2655" s="419"/>
      <c r="C2655" s="307"/>
      <c r="D2655" s="309"/>
      <c r="E2655" s="309"/>
      <c r="F2655" s="109">
        <v>45658</v>
      </c>
      <c r="G2655" s="109">
        <v>45838</v>
      </c>
      <c r="H2655" s="238"/>
      <c r="I2655" s="244"/>
      <c r="J2655" s="244"/>
      <c r="K2655" s="49">
        <v>86.98</v>
      </c>
      <c r="L2655" s="46">
        <v>1947.47</v>
      </c>
      <c r="M2655" s="412" t="s">
        <v>315</v>
      </c>
    </row>
    <row r="2656" spans="1:13" s="6" customFormat="1" ht="15" customHeight="1">
      <c r="A2656" s="324"/>
      <c r="B2656" s="419"/>
      <c r="C2656" s="307"/>
      <c r="D2656" s="309"/>
      <c r="E2656" s="309"/>
      <c r="F2656" s="24">
        <v>45839</v>
      </c>
      <c r="G2656" s="24">
        <v>46022</v>
      </c>
      <c r="H2656" s="238"/>
      <c r="I2656" s="244"/>
      <c r="J2656" s="244"/>
      <c r="K2656" s="49">
        <v>92.02</v>
      </c>
      <c r="L2656" s="46">
        <v>2163.0500000000002</v>
      </c>
      <c r="M2656" s="413"/>
    </row>
    <row r="2657" spans="1:13" s="6" customFormat="1" ht="18.75" customHeight="1">
      <c r="A2657" s="324"/>
      <c r="B2657" s="419"/>
      <c r="C2657" s="307"/>
      <c r="D2657" s="309"/>
      <c r="E2657" s="309"/>
      <c r="F2657" s="109">
        <v>45658</v>
      </c>
      <c r="G2657" s="109">
        <v>45838</v>
      </c>
      <c r="H2657" s="238"/>
      <c r="I2657" s="244"/>
      <c r="J2657" s="244"/>
      <c r="K2657" s="49">
        <v>86.98</v>
      </c>
      <c r="L2657" s="46">
        <v>1947.47</v>
      </c>
      <c r="M2657" s="412" t="s">
        <v>316</v>
      </c>
    </row>
    <row r="2658" spans="1:13" s="6" customFormat="1" ht="17.25" customHeight="1">
      <c r="A2658" s="324"/>
      <c r="B2658" s="419"/>
      <c r="C2658" s="307"/>
      <c r="D2658" s="309"/>
      <c r="E2658" s="309"/>
      <c r="F2658" s="24">
        <v>45839</v>
      </c>
      <c r="G2658" s="24">
        <v>46022</v>
      </c>
      <c r="H2658" s="238"/>
      <c r="I2658" s="244"/>
      <c r="J2658" s="244"/>
      <c r="K2658" s="49">
        <v>92.02</v>
      </c>
      <c r="L2658" s="46">
        <v>2163.0500000000002</v>
      </c>
      <c r="M2658" s="413"/>
    </row>
    <row r="2659" spans="1:13" s="6" customFormat="1" ht="17.25" customHeight="1">
      <c r="A2659" s="324"/>
      <c r="B2659" s="419"/>
      <c r="C2659" s="307"/>
      <c r="D2659" s="309"/>
      <c r="E2659" s="309"/>
      <c r="F2659" s="109">
        <v>45658</v>
      </c>
      <c r="G2659" s="109">
        <v>45838</v>
      </c>
      <c r="H2659" s="238"/>
      <c r="I2659" s="244"/>
      <c r="J2659" s="244"/>
      <c r="K2659" s="49">
        <v>86.98</v>
      </c>
      <c r="L2659" s="46">
        <v>1947.47</v>
      </c>
      <c r="M2659" s="412" t="s">
        <v>317</v>
      </c>
    </row>
    <row r="2660" spans="1:13" s="6" customFormat="1" ht="17.25" customHeight="1">
      <c r="A2660" s="324"/>
      <c r="B2660" s="419"/>
      <c r="C2660" s="307"/>
      <c r="D2660" s="309"/>
      <c r="E2660" s="309"/>
      <c r="F2660" s="24">
        <v>45839</v>
      </c>
      <c r="G2660" s="24">
        <v>46022</v>
      </c>
      <c r="H2660" s="238"/>
      <c r="I2660" s="244"/>
      <c r="J2660" s="244"/>
      <c r="K2660" s="49">
        <v>92.02</v>
      </c>
      <c r="L2660" s="46">
        <v>2163.0500000000002</v>
      </c>
      <c r="M2660" s="413"/>
    </row>
    <row r="2661" spans="1:13" s="6" customFormat="1" ht="15.75" customHeight="1">
      <c r="A2661" s="324"/>
      <c r="B2661" s="419"/>
      <c r="C2661" s="307"/>
      <c r="D2661" s="309"/>
      <c r="E2661" s="309"/>
      <c r="F2661" s="109">
        <v>45658</v>
      </c>
      <c r="G2661" s="109">
        <v>45838</v>
      </c>
      <c r="H2661" s="238"/>
      <c r="I2661" s="244"/>
      <c r="J2661" s="244"/>
      <c r="K2661" s="49">
        <v>86.98</v>
      </c>
      <c r="L2661" s="46">
        <v>1947.47</v>
      </c>
      <c r="M2661" s="412" t="s">
        <v>318</v>
      </c>
    </row>
    <row r="2662" spans="1:13" s="6" customFormat="1" ht="16.5" customHeight="1">
      <c r="A2662" s="321"/>
      <c r="B2662" s="420"/>
      <c r="C2662" s="308"/>
      <c r="D2662" s="305"/>
      <c r="E2662" s="305"/>
      <c r="F2662" s="24">
        <v>45839</v>
      </c>
      <c r="G2662" s="24">
        <v>46022</v>
      </c>
      <c r="H2662" s="238"/>
      <c r="I2662" s="244"/>
      <c r="J2662" s="244"/>
      <c r="K2662" s="49">
        <v>92.02</v>
      </c>
      <c r="L2662" s="46">
        <v>2163.0500000000002</v>
      </c>
      <c r="M2662" s="413"/>
    </row>
    <row r="2663" spans="1:13" outlineLevel="1">
      <c r="A2663" s="26">
        <v>11</v>
      </c>
      <c r="B2663" s="4" t="s">
        <v>137</v>
      </c>
      <c r="C2663" s="27"/>
      <c r="D2663" s="28"/>
      <c r="E2663" s="28"/>
      <c r="F2663" s="28"/>
      <c r="G2663" s="28"/>
      <c r="H2663" s="28"/>
      <c r="I2663" s="28"/>
      <c r="J2663" s="28"/>
      <c r="K2663" s="29"/>
      <c r="L2663" s="29"/>
      <c r="M2663" s="33"/>
    </row>
    <row r="2664" spans="1:13" outlineLevel="1">
      <c r="A2664" s="320" t="s">
        <v>38</v>
      </c>
      <c r="B2664" s="320" t="s">
        <v>63</v>
      </c>
      <c r="C2664" s="306" t="s">
        <v>864</v>
      </c>
      <c r="D2664" s="304">
        <v>45653</v>
      </c>
      <c r="E2664" s="304" t="s">
        <v>802</v>
      </c>
      <c r="F2664" s="23">
        <v>45658</v>
      </c>
      <c r="G2664" s="23">
        <v>45838</v>
      </c>
      <c r="H2664" s="336"/>
      <c r="I2664" s="49">
        <v>50.65</v>
      </c>
      <c r="J2664" s="46">
        <v>3759.76</v>
      </c>
      <c r="K2664" s="32"/>
      <c r="L2664" s="32"/>
      <c r="M2664" s="414"/>
    </row>
    <row r="2665" spans="1:13" outlineLevel="1">
      <c r="A2665" s="324"/>
      <c r="B2665" s="324"/>
      <c r="C2665" s="307"/>
      <c r="D2665" s="305"/>
      <c r="E2665" s="305"/>
      <c r="F2665" s="110">
        <v>45839</v>
      </c>
      <c r="G2665" s="110">
        <v>46022</v>
      </c>
      <c r="H2665" s="337"/>
      <c r="I2665" s="49">
        <v>79.31</v>
      </c>
      <c r="J2665" s="46">
        <v>4671.1099999999997</v>
      </c>
      <c r="K2665" s="32"/>
      <c r="L2665" s="32"/>
      <c r="M2665" s="415"/>
    </row>
    <row r="2666" spans="1:13" outlineLevel="1">
      <c r="A2666" s="324"/>
      <c r="B2666" s="324"/>
      <c r="C2666" s="307" t="s">
        <v>864</v>
      </c>
      <c r="D2666" s="318">
        <v>45646</v>
      </c>
      <c r="E2666" s="318" t="s">
        <v>803</v>
      </c>
      <c r="F2666" s="109">
        <v>45658</v>
      </c>
      <c r="G2666" s="109">
        <v>45838</v>
      </c>
      <c r="H2666" s="336"/>
      <c r="I2666" s="32"/>
      <c r="J2666" s="32"/>
      <c r="K2666" s="46">
        <v>50.66</v>
      </c>
      <c r="L2666" s="46">
        <v>2355.4</v>
      </c>
      <c r="M2666" s="412" t="s">
        <v>311</v>
      </c>
    </row>
    <row r="2667" spans="1:13" outlineLevel="1">
      <c r="A2667" s="324"/>
      <c r="B2667" s="324"/>
      <c r="C2667" s="307"/>
      <c r="D2667" s="318"/>
      <c r="E2667" s="318"/>
      <c r="F2667" s="24">
        <v>45839</v>
      </c>
      <c r="G2667" s="24">
        <v>46022</v>
      </c>
      <c r="H2667" s="344"/>
      <c r="I2667" s="32"/>
      <c r="J2667" s="32"/>
      <c r="K2667" s="46">
        <v>59.32</v>
      </c>
      <c r="L2667" s="46">
        <v>2758.18</v>
      </c>
      <c r="M2667" s="413"/>
    </row>
    <row r="2668" spans="1:13" outlineLevel="1">
      <c r="A2668" s="324"/>
      <c r="B2668" s="324"/>
      <c r="C2668" s="307" t="s">
        <v>864</v>
      </c>
      <c r="D2668" s="318"/>
      <c r="E2668" s="318"/>
      <c r="F2668" s="109">
        <v>45658</v>
      </c>
      <c r="G2668" s="109">
        <v>45838</v>
      </c>
      <c r="H2668" s="344"/>
      <c r="I2668" s="32"/>
      <c r="J2668" s="32"/>
      <c r="K2668" s="46">
        <v>50.66</v>
      </c>
      <c r="L2668" s="46">
        <v>2579.73</v>
      </c>
      <c r="M2668" s="412" t="s">
        <v>312</v>
      </c>
    </row>
    <row r="2669" spans="1:13" outlineLevel="1">
      <c r="A2669" s="324"/>
      <c r="B2669" s="324"/>
      <c r="C2669" s="307"/>
      <c r="D2669" s="318"/>
      <c r="E2669" s="318"/>
      <c r="F2669" s="24">
        <v>45839</v>
      </c>
      <c r="G2669" s="24">
        <v>46022</v>
      </c>
      <c r="H2669" s="344"/>
      <c r="I2669" s="32"/>
      <c r="J2669" s="32"/>
      <c r="K2669" s="46">
        <v>59.32</v>
      </c>
      <c r="L2669" s="46">
        <v>3020.86</v>
      </c>
      <c r="M2669" s="413"/>
    </row>
    <row r="2670" spans="1:13" outlineLevel="1">
      <c r="A2670" s="324"/>
      <c r="B2670" s="324"/>
      <c r="C2670" s="307" t="s">
        <v>864</v>
      </c>
      <c r="D2670" s="318"/>
      <c r="E2670" s="318"/>
      <c r="F2670" s="109">
        <v>45658</v>
      </c>
      <c r="G2670" s="109">
        <v>45838</v>
      </c>
      <c r="H2670" s="344"/>
      <c r="I2670" s="32"/>
      <c r="J2670" s="32"/>
      <c r="K2670" s="46">
        <v>50.66</v>
      </c>
      <c r="L2670" s="46">
        <v>2196.25</v>
      </c>
      <c r="M2670" s="412" t="s">
        <v>313</v>
      </c>
    </row>
    <row r="2671" spans="1:13" outlineLevel="1">
      <c r="A2671" s="324"/>
      <c r="B2671" s="324"/>
      <c r="C2671" s="307"/>
      <c r="D2671" s="318"/>
      <c r="E2671" s="318"/>
      <c r="F2671" s="24">
        <v>45839</v>
      </c>
      <c r="G2671" s="24">
        <v>46022</v>
      </c>
      <c r="H2671" s="344"/>
      <c r="I2671" s="32"/>
      <c r="J2671" s="32"/>
      <c r="K2671" s="46">
        <v>59.32</v>
      </c>
      <c r="L2671" s="46">
        <v>2571.81</v>
      </c>
      <c r="M2671" s="413"/>
    </row>
    <row r="2672" spans="1:13" outlineLevel="1">
      <c r="A2672" s="324"/>
      <c r="B2672" s="324"/>
      <c r="C2672" s="307" t="s">
        <v>864</v>
      </c>
      <c r="D2672" s="318"/>
      <c r="E2672" s="318"/>
      <c r="F2672" s="109">
        <v>45658</v>
      </c>
      <c r="G2672" s="109">
        <v>45838</v>
      </c>
      <c r="H2672" s="344"/>
      <c r="I2672" s="32"/>
      <c r="J2672" s="32"/>
      <c r="K2672" s="46">
        <v>50.66</v>
      </c>
      <c r="L2672" s="46">
        <v>2355.4</v>
      </c>
      <c r="M2672" s="412" t="s">
        <v>314</v>
      </c>
    </row>
    <row r="2673" spans="1:13" outlineLevel="1">
      <c r="A2673" s="324"/>
      <c r="B2673" s="324"/>
      <c r="C2673" s="307"/>
      <c r="D2673" s="318"/>
      <c r="E2673" s="318"/>
      <c r="F2673" s="24">
        <v>45839</v>
      </c>
      <c r="G2673" s="24">
        <v>46022</v>
      </c>
      <c r="H2673" s="344"/>
      <c r="I2673" s="32"/>
      <c r="J2673" s="32"/>
      <c r="K2673" s="46">
        <v>59.32</v>
      </c>
      <c r="L2673" s="46">
        <v>2758.17</v>
      </c>
      <c r="M2673" s="413"/>
    </row>
    <row r="2674" spans="1:13" outlineLevel="1">
      <c r="A2674" s="324"/>
      <c r="B2674" s="324"/>
      <c r="C2674" s="307" t="s">
        <v>864</v>
      </c>
      <c r="D2674" s="318"/>
      <c r="E2674" s="318"/>
      <c r="F2674" s="109">
        <v>45658</v>
      </c>
      <c r="G2674" s="109">
        <v>45838</v>
      </c>
      <c r="H2674" s="344"/>
      <c r="I2674" s="32"/>
      <c r="J2674" s="32"/>
      <c r="K2674" s="46">
        <v>50.66</v>
      </c>
      <c r="L2674" s="46">
        <v>2462.4699999999998</v>
      </c>
      <c r="M2674" s="412" t="s">
        <v>315</v>
      </c>
    </row>
    <row r="2675" spans="1:13" outlineLevel="1">
      <c r="A2675" s="324"/>
      <c r="B2675" s="324"/>
      <c r="C2675" s="307"/>
      <c r="D2675" s="318"/>
      <c r="E2675" s="318"/>
      <c r="F2675" s="24">
        <v>45839</v>
      </c>
      <c r="G2675" s="24">
        <v>46022</v>
      </c>
      <c r="H2675" s="344"/>
      <c r="I2675" s="32"/>
      <c r="J2675" s="32"/>
      <c r="K2675" s="46">
        <v>59.32</v>
      </c>
      <c r="L2675" s="46">
        <v>2883.55</v>
      </c>
      <c r="M2675" s="413"/>
    </row>
    <row r="2676" spans="1:13" outlineLevel="1">
      <c r="A2676" s="324"/>
      <c r="B2676" s="324"/>
      <c r="C2676" s="307" t="s">
        <v>864</v>
      </c>
      <c r="D2676" s="318"/>
      <c r="E2676" s="318"/>
      <c r="F2676" s="109">
        <v>45658</v>
      </c>
      <c r="G2676" s="109">
        <v>45838</v>
      </c>
      <c r="H2676" s="344"/>
      <c r="I2676" s="32"/>
      <c r="J2676" s="32"/>
      <c r="K2676" s="46">
        <v>50.66</v>
      </c>
      <c r="L2676" s="46">
        <v>2664.31</v>
      </c>
      <c r="M2676" s="412" t="s">
        <v>316</v>
      </c>
    </row>
    <row r="2677" spans="1:13" outlineLevel="1">
      <c r="A2677" s="324"/>
      <c r="B2677" s="324"/>
      <c r="C2677" s="307"/>
      <c r="D2677" s="318"/>
      <c r="E2677" s="318"/>
      <c r="F2677" s="24">
        <v>45839</v>
      </c>
      <c r="G2677" s="24">
        <v>46022</v>
      </c>
      <c r="H2677" s="344"/>
      <c r="I2677" s="32"/>
      <c r="J2677" s="32"/>
      <c r="K2677" s="46">
        <v>59.32</v>
      </c>
      <c r="L2677" s="46">
        <v>3119.91</v>
      </c>
      <c r="M2677" s="413"/>
    </row>
    <row r="2678" spans="1:13" outlineLevel="1">
      <c r="A2678" s="324"/>
      <c r="B2678" s="324"/>
      <c r="C2678" s="307" t="s">
        <v>864</v>
      </c>
      <c r="D2678" s="318"/>
      <c r="E2678" s="318"/>
      <c r="F2678" s="109">
        <v>45658</v>
      </c>
      <c r="G2678" s="109">
        <v>45838</v>
      </c>
      <c r="H2678" s="344"/>
      <c r="I2678" s="32"/>
      <c r="J2678" s="32"/>
      <c r="K2678" s="46">
        <v>50.66</v>
      </c>
      <c r="L2678" s="46">
        <v>2257.2600000000002</v>
      </c>
      <c r="M2678" s="412" t="s">
        <v>317</v>
      </c>
    </row>
    <row r="2679" spans="1:13" outlineLevel="1">
      <c r="A2679" s="324"/>
      <c r="B2679" s="324"/>
      <c r="C2679" s="307"/>
      <c r="D2679" s="318"/>
      <c r="E2679" s="318"/>
      <c r="F2679" s="24">
        <v>45839</v>
      </c>
      <c r="G2679" s="24">
        <v>46022</v>
      </c>
      <c r="H2679" s="344"/>
      <c r="I2679" s="32"/>
      <c r="J2679" s="32"/>
      <c r="K2679" s="46">
        <v>59.32</v>
      </c>
      <c r="L2679" s="46">
        <v>2643.25</v>
      </c>
      <c r="M2679" s="413"/>
    </row>
    <row r="2680" spans="1:13" outlineLevel="1">
      <c r="A2680" s="324"/>
      <c r="B2680" s="324"/>
      <c r="C2680" s="307" t="s">
        <v>864</v>
      </c>
      <c r="D2680" s="318"/>
      <c r="E2680" s="318"/>
      <c r="F2680" s="109">
        <v>45658</v>
      </c>
      <c r="G2680" s="109">
        <v>45838</v>
      </c>
      <c r="H2680" s="344"/>
      <c r="I2680" s="32"/>
      <c r="J2680" s="32"/>
      <c r="K2680" s="46">
        <v>50.66</v>
      </c>
      <c r="L2680" s="46">
        <v>2462.4699999999998</v>
      </c>
      <c r="M2680" s="412" t="s">
        <v>318</v>
      </c>
    </row>
    <row r="2681" spans="1:13" outlineLevel="1">
      <c r="A2681" s="321"/>
      <c r="B2681" s="321"/>
      <c r="C2681" s="308"/>
      <c r="D2681" s="318"/>
      <c r="E2681" s="318"/>
      <c r="F2681" s="24">
        <v>45839</v>
      </c>
      <c r="G2681" s="24">
        <v>46022</v>
      </c>
      <c r="H2681" s="337"/>
      <c r="I2681" s="32"/>
      <c r="J2681" s="32"/>
      <c r="K2681" s="46">
        <v>59.32</v>
      </c>
      <c r="L2681" s="46">
        <v>2883.55</v>
      </c>
      <c r="M2681" s="413"/>
    </row>
    <row r="2682" spans="1:13" outlineLevel="1">
      <c r="A2682" s="320" t="s">
        <v>38</v>
      </c>
      <c r="B2682" s="320" t="s">
        <v>126</v>
      </c>
      <c r="C2682" s="306" t="s">
        <v>388</v>
      </c>
      <c r="D2682" s="304">
        <v>45653</v>
      </c>
      <c r="E2682" s="304" t="s">
        <v>659</v>
      </c>
      <c r="F2682" s="109">
        <v>45658</v>
      </c>
      <c r="G2682" s="109">
        <v>45838</v>
      </c>
      <c r="H2682" s="346"/>
      <c r="I2682" s="49">
        <v>45.46</v>
      </c>
      <c r="J2682" s="46">
        <v>1594</v>
      </c>
      <c r="K2682" s="7"/>
      <c r="L2682" s="7"/>
      <c r="M2682" s="412"/>
    </row>
    <row r="2683" spans="1:13" s="6" customFormat="1">
      <c r="A2683" s="321"/>
      <c r="B2683" s="321"/>
      <c r="C2683" s="308"/>
      <c r="D2683" s="305"/>
      <c r="E2683" s="305"/>
      <c r="F2683" s="24">
        <v>45839</v>
      </c>
      <c r="G2683" s="24">
        <v>46022</v>
      </c>
      <c r="H2683" s="346"/>
      <c r="I2683" s="49">
        <v>49.14</v>
      </c>
      <c r="J2683" s="46">
        <v>2231.5700000000002</v>
      </c>
      <c r="K2683" s="7"/>
      <c r="L2683" s="7"/>
      <c r="M2683" s="413"/>
    </row>
    <row r="2684" spans="1:13" outlineLevel="1">
      <c r="A2684" s="26">
        <v>12</v>
      </c>
      <c r="B2684" s="4" t="s">
        <v>138</v>
      </c>
      <c r="C2684" s="27"/>
      <c r="D2684" s="28"/>
      <c r="E2684" s="28"/>
      <c r="F2684" s="28"/>
      <c r="G2684" s="28"/>
      <c r="H2684" s="28"/>
      <c r="I2684" s="28"/>
      <c r="J2684" s="28"/>
      <c r="K2684" s="29"/>
      <c r="L2684" s="29"/>
      <c r="M2684" s="33"/>
    </row>
    <row r="2685" spans="1:13" outlineLevel="1">
      <c r="A2685" s="320" t="s">
        <v>45</v>
      </c>
      <c r="B2685" s="306" t="s">
        <v>68</v>
      </c>
      <c r="C2685" s="306" t="s">
        <v>325</v>
      </c>
      <c r="D2685" s="318">
        <v>45646</v>
      </c>
      <c r="E2685" s="318" t="s">
        <v>550</v>
      </c>
      <c r="F2685" s="23">
        <v>45658</v>
      </c>
      <c r="G2685" s="23">
        <v>45838</v>
      </c>
      <c r="H2685" s="336"/>
      <c r="I2685" s="49">
        <v>42.65</v>
      </c>
      <c r="J2685" s="46">
        <v>6759.76</v>
      </c>
      <c r="K2685" s="152"/>
      <c r="L2685" s="152"/>
      <c r="M2685" s="414"/>
    </row>
    <row r="2686" spans="1:13" outlineLevel="1">
      <c r="A2686" s="324"/>
      <c r="B2686" s="307"/>
      <c r="C2686" s="307"/>
      <c r="D2686" s="318"/>
      <c r="E2686" s="318"/>
      <c r="F2686" s="110">
        <v>45839</v>
      </c>
      <c r="G2686" s="110">
        <v>46022</v>
      </c>
      <c r="H2686" s="337"/>
      <c r="I2686" s="49">
        <v>43.67</v>
      </c>
      <c r="J2686" s="46">
        <v>7458.86</v>
      </c>
      <c r="K2686" s="152"/>
      <c r="L2686" s="152"/>
      <c r="M2686" s="415"/>
    </row>
    <row r="2687" spans="1:13" outlineLevel="1">
      <c r="A2687" s="324"/>
      <c r="B2687" s="307"/>
      <c r="C2687" s="307"/>
      <c r="D2687" s="304">
        <v>45646</v>
      </c>
      <c r="E2687" s="304" t="s">
        <v>721</v>
      </c>
      <c r="F2687" s="109">
        <v>45658</v>
      </c>
      <c r="G2687" s="109">
        <v>45838</v>
      </c>
      <c r="H2687" s="336"/>
      <c r="I2687" s="152"/>
      <c r="J2687" s="152"/>
      <c r="K2687" s="46">
        <v>22.77</v>
      </c>
      <c r="L2687" s="46">
        <v>2496.7600000000002</v>
      </c>
      <c r="M2687" s="412" t="s">
        <v>311</v>
      </c>
    </row>
    <row r="2688" spans="1:13" outlineLevel="1">
      <c r="A2688" s="324"/>
      <c r="B2688" s="307"/>
      <c r="C2688" s="307"/>
      <c r="D2688" s="309"/>
      <c r="E2688" s="309"/>
      <c r="F2688" s="24">
        <v>45839</v>
      </c>
      <c r="G2688" s="24">
        <v>46022</v>
      </c>
      <c r="H2688" s="344"/>
      <c r="I2688" s="152"/>
      <c r="J2688" s="152"/>
      <c r="K2688" s="46">
        <v>26.66</v>
      </c>
      <c r="L2688" s="46">
        <v>2923.71</v>
      </c>
      <c r="M2688" s="413"/>
    </row>
    <row r="2689" spans="1:13" outlineLevel="1">
      <c r="A2689" s="324"/>
      <c r="B2689" s="307"/>
      <c r="C2689" s="307"/>
      <c r="D2689" s="309">
        <v>45646</v>
      </c>
      <c r="E2689" s="309" t="s">
        <v>721</v>
      </c>
      <c r="F2689" s="109">
        <v>45658</v>
      </c>
      <c r="G2689" s="109">
        <v>45838</v>
      </c>
      <c r="H2689" s="344"/>
      <c r="I2689" s="152"/>
      <c r="J2689" s="152"/>
      <c r="K2689" s="46">
        <v>22.77</v>
      </c>
      <c r="L2689" s="46">
        <v>2734.55</v>
      </c>
      <c r="M2689" s="412" t="s">
        <v>312</v>
      </c>
    </row>
    <row r="2690" spans="1:13" outlineLevel="1">
      <c r="A2690" s="324"/>
      <c r="B2690" s="307"/>
      <c r="C2690" s="307"/>
      <c r="D2690" s="309"/>
      <c r="E2690" s="309"/>
      <c r="F2690" s="24">
        <v>45839</v>
      </c>
      <c r="G2690" s="24">
        <v>46022</v>
      </c>
      <c r="H2690" s="344"/>
      <c r="I2690" s="152"/>
      <c r="J2690" s="152"/>
      <c r="K2690" s="46">
        <v>26.66</v>
      </c>
      <c r="L2690" s="46">
        <v>3202.16</v>
      </c>
      <c r="M2690" s="413"/>
    </row>
    <row r="2691" spans="1:13" outlineLevel="1">
      <c r="A2691" s="324"/>
      <c r="B2691" s="307"/>
      <c r="C2691" s="307"/>
      <c r="D2691" s="309">
        <v>45646</v>
      </c>
      <c r="E2691" s="309" t="s">
        <v>721</v>
      </c>
      <c r="F2691" s="109">
        <v>45658</v>
      </c>
      <c r="G2691" s="109">
        <v>45838</v>
      </c>
      <c r="H2691" s="344"/>
      <c r="I2691" s="152"/>
      <c r="J2691" s="152"/>
      <c r="K2691" s="46">
        <v>22.77</v>
      </c>
      <c r="L2691" s="46">
        <v>2328.06</v>
      </c>
      <c r="M2691" s="412" t="s">
        <v>313</v>
      </c>
    </row>
    <row r="2692" spans="1:13" outlineLevel="1">
      <c r="A2692" s="324"/>
      <c r="B2692" s="307"/>
      <c r="C2692" s="307"/>
      <c r="D2692" s="309"/>
      <c r="E2692" s="309"/>
      <c r="F2692" s="24">
        <v>45839</v>
      </c>
      <c r="G2692" s="24">
        <v>46022</v>
      </c>
      <c r="H2692" s="344"/>
      <c r="I2692" s="152"/>
      <c r="J2692" s="152"/>
      <c r="K2692" s="46">
        <v>26.66</v>
      </c>
      <c r="L2692" s="46">
        <v>2726.16</v>
      </c>
      <c r="M2692" s="413"/>
    </row>
    <row r="2693" spans="1:13" outlineLevel="1">
      <c r="A2693" s="324"/>
      <c r="B2693" s="307"/>
      <c r="C2693" s="307"/>
      <c r="D2693" s="309">
        <v>45646</v>
      </c>
      <c r="E2693" s="309" t="s">
        <v>721</v>
      </c>
      <c r="F2693" s="109">
        <v>45658</v>
      </c>
      <c r="G2693" s="109">
        <v>45838</v>
      </c>
      <c r="H2693" s="344"/>
      <c r="I2693" s="152"/>
      <c r="J2693" s="152"/>
      <c r="K2693" s="46">
        <v>22.77</v>
      </c>
      <c r="L2693" s="46">
        <v>2496.7600000000002</v>
      </c>
      <c r="M2693" s="412" t="s">
        <v>314</v>
      </c>
    </row>
    <row r="2694" spans="1:13" outlineLevel="1">
      <c r="A2694" s="324"/>
      <c r="B2694" s="307"/>
      <c r="C2694" s="307"/>
      <c r="D2694" s="309"/>
      <c r="E2694" s="309"/>
      <c r="F2694" s="24">
        <v>45839</v>
      </c>
      <c r="G2694" s="24">
        <v>46022</v>
      </c>
      <c r="H2694" s="344"/>
      <c r="I2694" s="152"/>
      <c r="J2694" s="152"/>
      <c r="K2694" s="46">
        <v>26.66</v>
      </c>
      <c r="L2694" s="46">
        <v>2923.71</v>
      </c>
      <c r="M2694" s="413"/>
    </row>
    <row r="2695" spans="1:13" outlineLevel="1">
      <c r="A2695" s="324"/>
      <c r="B2695" s="307"/>
      <c r="C2695" s="307"/>
      <c r="D2695" s="309">
        <v>45646</v>
      </c>
      <c r="E2695" s="309" t="s">
        <v>721</v>
      </c>
      <c r="F2695" s="109">
        <v>45658</v>
      </c>
      <c r="G2695" s="109">
        <v>45838</v>
      </c>
      <c r="H2695" s="344"/>
      <c r="I2695" s="152"/>
      <c r="J2695" s="152"/>
      <c r="K2695" s="46">
        <v>22.77</v>
      </c>
      <c r="L2695" s="46">
        <v>2610.25</v>
      </c>
      <c r="M2695" s="412" t="s">
        <v>315</v>
      </c>
    </row>
    <row r="2696" spans="1:13" outlineLevel="1">
      <c r="A2696" s="324"/>
      <c r="B2696" s="307"/>
      <c r="C2696" s="307"/>
      <c r="D2696" s="309"/>
      <c r="E2696" s="309"/>
      <c r="F2696" s="24">
        <v>45839</v>
      </c>
      <c r="G2696" s="24">
        <v>46022</v>
      </c>
      <c r="H2696" s="344"/>
      <c r="I2696" s="152"/>
      <c r="J2696" s="152"/>
      <c r="K2696" s="46">
        <v>26.66</v>
      </c>
      <c r="L2696" s="46">
        <v>3056.6</v>
      </c>
      <c r="M2696" s="413"/>
    </row>
    <row r="2697" spans="1:13" outlineLevel="1">
      <c r="A2697" s="324"/>
      <c r="B2697" s="307"/>
      <c r="C2697" s="307"/>
      <c r="D2697" s="309">
        <v>45646</v>
      </c>
      <c r="E2697" s="309" t="s">
        <v>721</v>
      </c>
      <c r="F2697" s="109">
        <v>45658</v>
      </c>
      <c r="G2697" s="109">
        <v>45838</v>
      </c>
      <c r="H2697" s="344"/>
      <c r="I2697" s="152"/>
      <c r="J2697" s="152"/>
      <c r="K2697" s="46">
        <v>22.77</v>
      </c>
      <c r="L2697" s="46">
        <v>2824.21</v>
      </c>
      <c r="M2697" s="412" t="s">
        <v>316</v>
      </c>
    </row>
    <row r="2698" spans="1:13" outlineLevel="1">
      <c r="A2698" s="324"/>
      <c r="B2698" s="307"/>
      <c r="C2698" s="307"/>
      <c r="D2698" s="309"/>
      <c r="E2698" s="309"/>
      <c r="F2698" s="24">
        <v>45839</v>
      </c>
      <c r="G2698" s="24">
        <v>46022</v>
      </c>
      <c r="H2698" s="344"/>
      <c r="I2698" s="152"/>
      <c r="J2698" s="152"/>
      <c r="K2698" s="46">
        <v>26.66</v>
      </c>
      <c r="L2698" s="46">
        <v>3307.15</v>
      </c>
      <c r="M2698" s="413"/>
    </row>
    <row r="2699" spans="1:13" outlineLevel="1">
      <c r="A2699" s="324"/>
      <c r="B2699" s="307"/>
      <c r="C2699" s="307"/>
      <c r="D2699" s="309">
        <v>45646</v>
      </c>
      <c r="E2699" s="309" t="s">
        <v>721</v>
      </c>
      <c r="F2699" s="109">
        <v>45658</v>
      </c>
      <c r="G2699" s="109">
        <v>45838</v>
      </c>
      <c r="H2699" s="344"/>
      <c r="I2699" s="152"/>
      <c r="J2699" s="152"/>
      <c r="K2699" s="46">
        <v>22.77</v>
      </c>
      <c r="L2699" s="46">
        <v>2392.73</v>
      </c>
      <c r="M2699" s="412" t="s">
        <v>317</v>
      </c>
    </row>
    <row r="2700" spans="1:13" outlineLevel="1">
      <c r="A2700" s="324"/>
      <c r="B2700" s="307"/>
      <c r="C2700" s="307"/>
      <c r="D2700" s="309"/>
      <c r="E2700" s="309"/>
      <c r="F2700" s="24">
        <v>45839</v>
      </c>
      <c r="G2700" s="24">
        <v>46022</v>
      </c>
      <c r="H2700" s="344"/>
      <c r="I2700" s="152"/>
      <c r="J2700" s="152"/>
      <c r="K2700" s="46">
        <v>26.66</v>
      </c>
      <c r="L2700" s="46">
        <v>2801.89</v>
      </c>
      <c r="M2700" s="413"/>
    </row>
    <row r="2701" spans="1:13" outlineLevel="1">
      <c r="A2701" s="324"/>
      <c r="B2701" s="307"/>
      <c r="C2701" s="307"/>
      <c r="D2701" s="309">
        <v>45646</v>
      </c>
      <c r="E2701" s="309" t="s">
        <v>721</v>
      </c>
      <c r="F2701" s="109">
        <v>45658</v>
      </c>
      <c r="G2701" s="109">
        <v>45838</v>
      </c>
      <c r="H2701" s="344"/>
      <c r="I2701" s="152"/>
      <c r="J2701" s="152"/>
      <c r="K2701" s="46">
        <v>22.77</v>
      </c>
      <c r="L2701" s="46">
        <v>2610.25</v>
      </c>
      <c r="M2701" s="412" t="s">
        <v>318</v>
      </c>
    </row>
    <row r="2702" spans="1:13" outlineLevel="1">
      <c r="A2702" s="321"/>
      <c r="B2702" s="308"/>
      <c r="C2702" s="308"/>
      <c r="D2702" s="305"/>
      <c r="E2702" s="305"/>
      <c r="F2702" s="24">
        <v>45839</v>
      </c>
      <c r="G2702" s="24">
        <v>46022</v>
      </c>
      <c r="H2702" s="337"/>
      <c r="I2702" s="152"/>
      <c r="J2702" s="152"/>
      <c r="K2702" s="46">
        <v>26.66</v>
      </c>
      <c r="L2702" s="46">
        <v>3056.6</v>
      </c>
      <c r="M2702" s="413"/>
    </row>
    <row r="2703" spans="1:13" outlineLevel="1">
      <c r="A2703" s="320" t="s">
        <v>45</v>
      </c>
      <c r="B2703" s="320" t="s">
        <v>91</v>
      </c>
      <c r="C2703" s="306" t="s">
        <v>98</v>
      </c>
      <c r="D2703" s="304">
        <v>45646</v>
      </c>
      <c r="E2703" s="304" t="s">
        <v>813</v>
      </c>
      <c r="F2703" s="23">
        <v>45658</v>
      </c>
      <c r="G2703" s="23">
        <v>45838</v>
      </c>
      <c r="H2703" s="346"/>
      <c r="I2703" s="49">
        <v>66.83</v>
      </c>
      <c r="J2703" s="46">
        <v>3718.21</v>
      </c>
      <c r="K2703" s="32"/>
      <c r="L2703" s="32"/>
      <c r="M2703" s="414"/>
    </row>
    <row r="2704" spans="1:13" outlineLevel="1">
      <c r="A2704" s="324"/>
      <c r="B2704" s="324"/>
      <c r="C2704" s="307"/>
      <c r="D2704" s="305"/>
      <c r="E2704" s="305"/>
      <c r="F2704" s="110">
        <v>45839</v>
      </c>
      <c r="G2704" s="110">
        <v>46022</v>
      </c>
      <c r="H2704" s="346"/>
      <c r="I2704" s="49">
        <v>66.83</v>
      </c>
      <c r="J2704" s="46">
        <v>4621.5</v>
      </c>
      <c r="K2704" s="32"/>
      <c r="L2704" s="32"/>
      <c r="M2704" s="415"/>
    </row>
    <row r="2705" spans="1:13" outlineLevel="1">
      <c r="A2705" s="324"/>
      <c r="B2705" s="324"/>
      <c r="C2705" s="307"/>
      <c r="D2705" s="318">
        <v>45646</v>
      </c>
      <c r="E2705" s="304" t="s">
        <v>809</v>
      </c>
      <c r="F2705" s="109">
        <v>45658</v>
      </c>
      <c r="G2705" s="109">
        <v>45838</v>
      </c>
      <c r="H2705" s="346"/>
      <c r="I2705" s="128"/>
      <c r="J2705" s="128"/>
      <c r="K2705" s="46">
        <v>35.229999999999997</v>
      </c>
      <c r="L2705" s="46">
        <v>1433.73</v>
      </c>
      <c r="M2705" s="412" t="s">
        <v>311</v>
      </c>
    </row>
    <row r="2706" spans="1:13" outlineLevel="1">
      <c r="A2706" s="324"/>
      <c r="B2706" s="324"/>
      <c r="C2706" s="307"/>
      <c r="D2706" s="318"/>
      <c r="E2706" s="309"/>
      <c r="F2706" s="24">
        <v>45839</v>
      </c>
      <c r="G2706" s="24">
        <v>46022</v>
      </c>
      <c r="H2706" s="346"/>
      <c r="I2706" s="128"/>
      <c r="J2706" s="128"/>
      <c r="K2706" s="46">
        <v>41.25</v>
      </c>
      <c r="L2706" s="46">
        <v>1678.9</v>
      </c>
      <c r="M2706" s="413"/>
    </row>
    <row r="2707" spans="1:13" outlineLevel="1">
      <c r="A2707" s="324"/>
      <c r="B2707" s="324"/>
      <c r="C2707" s="307"/>
      <c r="D2707" s="318"/>
      <c r="E2707" s="309"/>
      <c r="F2707" s="109">
        <v>45658</v>
      </c>
      <c r="G2707" s="109">
        <v>45838</v>
      </c>
      <c r="H2707" s="346"/>
      <c r="I2707" s="128"/>
      <c r="J2707" s="128"/>
      <c r="K2707" s="46">
        <v>35.229999999999997</v>
      </c>
      <c r="L2707" s="46">
        <v>1570.27</v>
      </c>
      <c r="M2707" s="412" t="s">
        <v>312</v>
      </c>
    </row>
    <row r="2708" spans="1:13" outlineLevel="1">
      <c r="A2708" s="324"/>
      <c r="B2708" s="324"/>
      <c r="C2708" s="307"/>
      <c r="D2708" s="318"/>
      <c r="E2708" s="309"/>
      <c r="F2708" s="24">
        <v>45839</v>
      </c>
      <c r="G2708" s="24">
        <v>46022</v>
      </c>
      <c r="H2708" s="346"/>
      <c r="I2708" s="128"/>
      <c r="J2708" s="128"/>
      <c r="K2708" s="46">
        <v>41.25</v>
      </c>
      <c r="L2708" s="46">
        <v>1838.79</v>
      </c>
      <c r="M2708" s="413"/>
    </row>
    <row r="2709" spans="1:13" outlineLevel="1">
      <c r="A2709" s="324"/>
      <c r="B2709" s="324"/>
      <c r="C2709" s="307"/>
      <c r="D2709" s="318"/>
      <c r="E2709" s="309"/>
      <c r="F2709" s="109">
        <v>45658</v>
      </c>
      <c r="G2709" s="109">
        <v>45838</v>
      </c>
      <c r="H2709" s="346"/>
      <c r="I2709" s="128"/>
      <c r="J2709" s="128"/>
      <c r="K2709" s="46">
        <v>35.229999999999997</v>
      </c>
      <c r="L2709" s="46">
        <v>1336.85</v>
      </c>
      <c r="M2709" s="412" t="s">
        <v>313</v>
      </c>
    </row>
    <row r="2710" spans="1:13" outlineLevel="1">
      <c r="A2710" s="324"/>
      <c r="B2710" s="324"/>
      <c r="C2710" s="307"/>
      <c r="D2710" s="318"/>
      <c r="E2710" s="309"/>
      <c r="F2710" s="24">
        <v>45839</v>
      </c>
      <c r="G2710" s="24">
        <v>46022</v>
      </c>
      <c r="H2710" s="346"/>
      <c r="I2710" s="128"/>
      <c r="J2710" s="128"/>
      <c r="K2710" s="46">
        <v>41.25</v>
      </c>
      <c r="L2710" s="46">
        <v>1565.45</v>
      </c>
      <c r="M2710" s="413"/>
    </row>
    <row r="2711" spans="1:13" outlineLevel="1">
      <c r="A2711" s="324"/>
      <c r="B2711" s="324"/>
      <c r="C2711" s="307"/>
      <c r="D2711" s="318"/>
      <c r="E2711" s="309"/>
      <c r="F2711" s="109">
        <v>45658</v>
      </c>
      <c r="G2711" s="109">
        <v>45838</v>
      </c>
      <c r="H2711" s="346"/>
      <c r="I2711" s="128"/>
      <c r="J2711" s="128"/>
      <c r="K2711" s="46">
        <v>35.229999999999997</v>
      </c>
      <c r="L2711" s="46">
        <v>1433.73</v>
      </c>
      <c r="M2711" s="412" t="s">
        <v>314</v>
      </c>
    </row>
    <row r="2712" spans="1:13" outlineLevel="1">
      <c r="A2712" s="324"/>
      <c r="B2712" s="324"/>
      <c r="C2712" s="307"/>
      <c r="D2712" s="318"/>
      <c r="E2712" s="309"/>
      <c r="F2712" s="24">
        <v>45839</v>
      </c>
      <c r="G2712" s="24">
        <v>46022</v>
      </c>
      <c r="H2712" s="346"/>
      <c r="I2712" s="128"/>
      <c r="J2712" s="128"/>
      <c r="K2712" s="46">
        <v>41.25</v>
      </c>
      <c r="L2712" s="46">
        <v>1678.9</v>
      </c>
      <c r="M2712" s="413"/>
    </row>
    <row r="2713" spans="1:13" outlineLevel="1">
      <c r="A2713" s="324"/>
      <c r="B2713" s="324"/>
      <c r="C2713" s="307"/>
      <c r="D2713" s="318"/>
      <c r="E2713" s="309"/>
      <c r="F2713" s="109">
        <v>45658</v>
      </c>
      <c r="G2713" s="109">
        <v>45838</v>
      </c>
      <c r="H2713" s="346"/>
      <c r="I2713" s="128"/>
      <c r="J2713" s="128"/>
      <c r="K2713" s="46">
        <v>35.229999999999997</v>
      </c>
      <c r="L2713" s="46">
        <v>1498.89</v>
      </c>
      <c r="M2713" s="412" t="s">
        <v>315</v>
      </c>
    </row>
    <row r="2714" spans="1:13" outlineLevel="1">
      <c r="A2714" s="324"/>
      <c r="B2714" s="324"/>
      <c r="C2714" s="307"/>
      <c r="D2714" s="318"/>
      <c r="E2714" s="309"/>
      <c r="F2714" s="24">
        <v>45839</v>
      </c>
      <c r="G2714" s="24">
        <v>46022</v>
      </c>
      <c r="H2714" s="346"/>
      <c r="I2714" s="128"/>
      <c r="J2714" s="128"/>
      <c r="K2714" s="46">
        <v>41.25</v>
      </c>
      <c r="L2714" s="46">
        <v>1755.2</v>
      </c>
      <c r="M2714" s="413"/>
    </row>
    <row r="2715" spans="1:13" outlineLevel="1">
      <c r="A2715" s="324"/>
      <c r="B2715" s="324"/>
      <c r="C2715" s="307"/>
      <c r="D2715" s="318"/>
      <c r="E2715" s="309"/>
      <c r="F2715" s="109">
        <v>45658</v>
      </c>
      <c r="G2715" s="109">
        <v>45838</v>
      </c>
      <c r="H2715" s="346"/>
      <c r="I2715" s="128"/>
      <c r="J2715" s="128"/>
      <c r="K2715" s="46">
        <v>35.229999999999997</v>
      </c>
      <c r="L2715" s="46">
        <v>1621.76</v>
      </c>
      <c r="M2715" s="412" t="s">
        <v>316</v>
      </c>
    </row>
    <row r="2716" spans="1:13" outlineLevel="1">
      <c r="A2716" s="324"/>
      <c r="B2716" s="324"/>
      <c r="C2716" s="307"/>
      <c r="D2716" s="318"/>
      <c r="E2716" s="309"/>
      <c r="F2716" s="24">
        <v>45839</v>
      </c>
      <c r="G2716" s="24">
        <v>46022</v>
      </c>
      <c r="H2716" s="346"/>
      <c r="I2716" s="128"/>
      <c r="J2716" s="128"/>
      <c r="K2716" s="46">
        <v>41.25</v>
      </c>
      <c r="L2716" s="46">
        <v>1899.08</v>
      </c>
      <c r="M2716" s="413"/>
    </row>
    <row r="2717" spans="1:13" outlineLevel="1">
      <c r="A2717" s="324"/>
      <c r="B2717" s="324"/>
      <c r="C2717" s="307"/>
      <c r="D2717" s="318"/>
      <c r="E2717" s="309"/>
      <c r="F2717" s="109">
        <v>45658</v>
      </c>
      <c r="G2717" s="109">
        <v>45838</v>
      </c>
      <c r="H2717" s="346"/>
      <c r="I2717" s="128"/>
      <c r="J2717" s="128"/>
      <c r="K2717" s="46">
        <v>35.229999999999997</v>
      </c>
      <c r="L2717" s="46">
        <v>1980.19</v>
      </c>
      <c r="M2717" s="412" t="s">
        <v>317</v>
      </c>
    </row>
    <row r="2718" spans="1:13" outlineLevel="1">
      <c r="A2718" s="324"/>
      <c r="B2718" s="324"/>
      <c r="C2718" s="307"/>
      <c r="D2718" s="318"/>
      <c r="E2718" s="309"/>
      <c r="F2718" s="24">
        <v>45839</v>
      </c>
      <c r="G2718" s="24">
        <v>46022</v>
      </c>
      <c r="H2718" s="346"/>
      <c r="I2718" s="128"/>
      <c r="J2718" s="128"/>
      <c r="K2718" s="46">
        <v>41.25</v>
      </c>
      <c r="L2718" s="46">
        <v>2318.8000000000002</v>
      </c>
      <c r="M2718" s="413"/>
    </row>
    <row r="2719" spans="1:13" outlineLevel="1">
      <c r="A2719" s="324"/>
      <c r="B2719" s="324"/>
      <c r="C2719" s="307"/>
      <c r="D2719" s="318"/>
      <c r="E2719" s="309"/>
      <c r="F2719" s="109">
        <v>45658</v>
      </c>
      <c r="G2719" s="109">
        <v>45838</v>
      </c>
      <c r="H2719" s="346"/>
      <c r="I2719" s="128"/>
      <c r="J2719" s="128"/>
      <c r="K2719" s="46">
        <v>35.229999999999997</v>
      </c>
      <c r="L2719" s="46">
        <v>1498.89</v>
      </c>
      <c r="M2719" s="412" t="s">
        <v>318</v>
      </c>
    </row>
    <row r="2720" spans="1:13" outlineLevel="1">
      <c r="A2720" s="321"/>
      <c r="B2720" s="321"/>
      <c r="C2720" s="307"/>
      <c r="D2720" s="318"/>
      <c r="E2720" s="305"/>
      <c r="F2720" s="24">
        <v>45839</v>
      </c>
      <c r="G2720" s="24">
        <v>46022</v>
      </c>
      <c r="H2720" s="346"/>
      <c r="I2720" s="128"/>
      <c r="J2720" s="128"/>
      <c r="K2720" s="46">
        <v>41.25</v>
      </c>
      <c r="L2720" s="46">
        <v>1755.2</v>
      </c>
      <c r="M2720" s="413"/>
    </row>
    <row r="2721" spans="1:13" outlineLevel="1">
      <c r="A2721" s="320" t="s">
        <v>45</v>
      </c>
      <c r="B2721" s="320" t="s">
        <v>46</v>
      </c>
      <c r="C2721" s="307"/>
      <c r="D2721" s="304">
        <v>45646</v>
      </c>
      <c r="E2721" s="304" t="s">
        <v>813</v>
      </c>
      <c r="F2721" s="23">
        <v>45658</v>
      </c>
      <c r="G2721" s="23">
        <v>45838</v>
      </c>
      <c r="H2721" s="346"/>
      <c r="I2721" s="49">
        <v>66.83</v>
      </c>
      <c r="J2721" s="46">
        <v>3718.21</v>
      </c>
      <c r="K2721" s="32"/>
      <c r="L2721" s="32"/>
      <c r="M2721" s="414"/>
    </row>
    <row r="2722" spans="1:13" outlineLevel="1">
      <c r="A2722" s="324"/>
      <c r="B2722" s="324"/>
      <c r="C2722" s="307"/>
      <c r="D2722" s="305"/>
      <c r="E2722" s="305"/>
      <c r="F2722" s="110">
        <v>45839</v>
      </c>
      <c r="G2722" s="110">
        <v>46022</v>
      </c>
      <c r="H2722" s="346"/>
      <c r="I2722" s="49">
        <v>66.83</v>
      </c>
      <c r="J2722" s="46">
        <v>4621.5</v>
      </c>
      <c r="K2722" s="32"/>
      <c r="L2722" s="32"/>
      <c r="M2722" s="415"/>
    </row>
    <row r="2723" spans="1:13" outlineLevel="1">
      <c r="A2723" s="324"/>
      <c r="B2723" s="324"/>
      <c r="C2723" s="307"/>
      <c r="D2723" s="318">
        <v>45646</v>
      </c>
      <c r="E2723" s="304" t="s">
        <v>809</v>
      </c>
      <c r="F2723" s="109">
        <v>45658</v>
      </c>
      <c r="G2723" s="109">
        <v>45838</v>
      </c>
      <c r="H2723" s="346"/>
      <c r="I2723" s="128"/>
      <c r="J2723" s="128"/>
      <c r="K2723" s="46">
        <v>50.78</v>
      </c>
      <c r="L2723" s="46">
        <v>2066.29</v>
      </c>
      <c r="M2723" s="412" t="s">
        <v>311</v>
      </c>
    </row>
    <row r="2724" spans="1:13" outlineLevel="1">
      <c r="A2724" s="324"/>
      <c r="B2724" s="324"/>
      <c r="C2724" s="307"/>
      <c r="D2724" s="318"/>
      <c r="E2724" s="309"/>
      <c r="F2724" s="24">
        <v>45839</v>
      </c>
      <c r="G2724" s="24">
        <v>46022</v>
      </c>
      <c r="H2724" s="346"/>
      <c r="I2724" s="128"/>
      <c r="J2724" s="128"/>
      <c r="K2724" s="46">
        <v>59.46</v>
      </c>
      <c r="L2724" s="46">
        <v>2419.63</v>
      </c>
      <c r="M2724" s="413"/>
    </row>
    <row r="2725" spans="1:13" outlineLevel="1">
      <c r="A2725" s="324"/>
      <c r="B2725" s="324"/>
      <c r="C2725" s="307"/>
      <c r="D2725" s="318"/>
      <c r="E2725" s="309"/>
      <c r="F2725" s="109">
        <v>45658</v>
      </c>
      <c r="G2725" s="109">
        <v>45838</v>
      </c>
      <c r="H2725" s="346"/>
      <c r="I2725" s="128"/>
      <c r="J2725" s="128"/>
      <c r="K2725" s="46">
        <v>50.78</v>
      </c>
      <c r="L2725" s="46">
        <v>2263.08</v>
      </c>
      <c r="M2725" s="412" t="s">
        <v>312</v>
      </c>
    </row>
    <row r="2726" spans="1:13" outlineLevel="1">
      <c r="A2726" s="324"/>
      <c r="B2726" s="324"/>
      <c r="C2726" s="307"/>
      <c r="D2726" s="318"/>
      <c r="E2726" s="309"/>
      <c r="F2726" s="24">
        <v>45839</v>
      </c>
      <c r="G2726" s="24">
        <v>46022</v>
      </c>
      <c r="H2726" s="346"/>
      <c r="I2726" s="128"/>
      <c r="J2726" s="128"/>
      <c r="K2726" s="46">
        <v>59.46</v>
      </c>
      <c r="L2726" s="46">
        <v>2650.07</v>
      </c>
      <c r="M2726" s="413"/>
    </row>
    <row r="2727" spans="1:13" outlineLevel="1">
      <c r="A2727" s="324"/>
      <c r="B2727" s="324"/>
      <c r="C2727" s="307"/>
      <c r="D2727" s="318"/>
      <c r="E2727" s="309"/>
      <c r="F2727" s="109">
        <v>45658</v>
      </c>
      <c r="G2727" s="109">
        <v>45838</v>
      </c>
      <c r="H2727" s="346"/>
      <c r="I2727" s="128"/>
      <c r="J2727" s="128"/>
      <c r="K2727" s="46">
        <v>50.78</v>
      </c>
      <c r="L2727" s="46">
        <v>1926.67</v>
      </c>
      <c r="M2727" s="412" t="s">
        <v>313</v>
      </c>
    </row>
    <row r="2728" spans="1:13" outlineLevel="1">
      <c r="A2728" s="324"/>
      <c r="B2728" s="324"/>
      <c r="C2728" s="307"/>
      <c r="D2728" s="318"/>
      <c r="E2728" s="309"/>
      <c r="F2728" s="24">
        <v>45839</v>
      </c>
      <c r="G2728" s="24">
        <v>46022</v>
      </c>
      <c r="H2728" s="346"/>
      <c r="I2728" s="128"/>
      <c r="J2728" s="128"/>
      <c r="K2728" s="46">
        <v>59.46</v>
      </c>
      <c r="L2728" s="46">
        <v>2256.13</v>
      </c>
      <c r="M2728" s="413"/>
    </row>
    <row r="2729" spans="1:13" outlineLevel="1">
      <c r="A2729" s="324"/>
      <c r="B2729" s="324"/>
      <c r="C2729" s="307"/>
      <c r="D2729" s="318"/>
      <c r="E2729" s="309"/>
      <c r="F2729" s="109">
        <v>45658</v>
      </c>
      <c r="G2729" s="109">
        <v>45838</v>
      </c>
      <c r="H2729" s="346"/>
      <c r="I2729" s="128"/>
      <c r="J2729" s="128"/>
      <c r="K2729" s="46">
        <v>50.78</v>
      </c>
      <c r="L2729" s="46">
        <v>2066.29</v>
      </c>
      <c r="M2729" s="412" t="s">
        <v>314</v>
      </c>
    </row>
    <row r="2730" spans="1:13" outlineLevel="1">
      <c r="A2730" s="324"/>
      <c r="B2730" s="324"/>
      <c r="C2730" s="307"/>
      <c r="D2730" s="318"/>
      <c r="E2730" s="309"/>
      <c r="F2730" s="24">
        <v>45839</v>
      </c>
      <c r="G2730" s="24">
        <v>46022</v>
      </c>
      <c r="H2730" s="346"/>
      <c r="I2730" s="128"/>
      <c r="J2730" s="128"/>
      <c r="K2730" s="46">
        <v>59.46</v>
      </c>
      <c r="L2730" s="46">
        <v>2419.63</v>
      </c>
      <c r="M2730" s="413"/>
    </row>
    <row r="2731" spans="1:13" outlineLevel="1">
      <c r="A2731" s="324"/>
      <c r="B2731" s="324"/>
      <c r="C2731" s="307"/>
      <c r="D2731" s="318"/>
      <c r="E2731" s="309"/>
      <c r="F2731" s="109">
        <v>45658</v>
      </c>
      <c r="G2731" s="109">
        <v>45838</v>
      </c>
      <c r="H2731" s="346"/>
      <c r="I2731" s="128"/>
      <c r="J2731" s="128"/>
      <c r="K2731" s="46">
        <v>50.78</v>
      </c>
      <c r="L2731" s="46">
        <v>2160.21</v>
      </c>
      <c r="M2731" s="412" t="s">
        <v>315</v>
      </c>
    </row>
    <row r="2732" spans="1:13" outlineLevel="1">
      <c r="A2732" s="324"/>
      <c r="B2732" s="324"/>
      <c r="C2732" s="307"/>
      <c r="D2732" s="318"/>
      <c r="E2732" s="309"/>
      <c r="F2732" s="24">
        <v>45839</v>
      </c>
      <c r="G2732" s="24">
        <v>46022</v>
      </c>
      <c r="H2732" s="346"/>
      <c r="I2732" s="128"/>
      <c r="J2732" s="128"/>
      <c r="K2732" s="46">
        <v>59.46</v>
      </c>
      <c r="L2732" s="46">
        <v>2529.61</v>
      </c>
      <c r="M2732" s="413"/>
    </row>
    <row r="2733" spans="1:13" outlineLevel="1">
      <c r="A2733" s="324"/>
      <c r="B2733" s="324"/>
      <c r="C2733" s="307"/>
      <c r="D2733" s="318"/>
      <c r="E2733" s="309"/>
      <c r="F2733" s="109">
        <v>45658</v>
      </c>
      <c r="G2733" s="109">
        <v>45838</v>
      </c>
      <c r="H2733" s="346"/>
      <c r="I2733" s="128"/>
      <c r="J2733" s="128"/>
      <c r="K2733" s="46">
        <v>50.78</v>
      </c>
      <c r="L2733" s="46">
        <v>2337.27</v>
      </c>
      <c r="M2733" s="412" t="s">
        <v>316</v>
      </c>
    </row>
    <row r="2734" spans="1:13" outlineLevel="1">
      <c r="A2734" s="324"/>
      <c r="B2734" s="324"/>
      <c r="C2734" s="307"/>
      <c r="D2734" s="318"/>
      <c r="E2734" s="309"/>
      <c r="F2734" s="24">
        <v>45839</v>
      </c>
      <c r="G2734" s="24">
        <v>46022</v>
      </c>
      <c r="H2734" s="346"/>
      <c r="I2734" s="128"/>
      <c r="J2734" s="128"/>
      <c r="K2734" s="46">
        <v>59.46</v>
      </c>
      <c r="L2734" s="46">
        <v>2736.94</v>
      </c>
      <c r="M2734" s="413"/>
    </row>
    <row r="2735" spans="1:13" outlineLevel="1">
      <c r="A2735" s="324"/>
      <c r="B2735" s="324"/>
      <c r="C2735" s="307"/>
      <c r="D2735" s="318"/>
      <c r="E2735" s="309"/>
      <c r="F2735" s="109">
        <v>45658</v>
      </c>
      <c r="G2735" s="109">
        <v>45838</v>
      </c>
      <c r="H2735" s="346"/>
      <c r="I2735" s="128"/>
      <c r="J2735" s="128"/>
      <c r="K2735" s="46">
        <v>50.78</v>
      </c>
      <c r="L2735" s="46">
        <v>1980.19</v>
      </c>
      <c r="M2735" s="412" t="s">
        <v>317</v>
      </c>
    </row>
    <row r="2736" spans="1:13" outlineLevel="1">
      <c r="A2736" s="324"/>
      <c r="B2736" s="324"/>
      <c r="C2736" s="307"/>
      <c r="D2736" s="318"/>
      <c r="E2736" s="309"/>
      <c r="F2736" s="24">
        <v>45839</v>
      </c>
      <c r="G2736" s="24">
        <v>46022</v>
      </c>
      <c r="H2736" s="346"/>
      <c r="I2736" s="128"/>
      <c r="J2736" s="128"/>
      <c r="K2736" s="46">
        <v>59.46</v>
      </c>
      <c r="L2736" s="46">
        <v>2318.8000000000002</v>
      </c>
      <c r="M2736" s="413"/>
    </row>
    <row r="2737" spans="1:13" outlineLevel="1">
      <c r="A2737" s="324"/>
      <c r="B2737" s="324"/>
      <c r="C2737" s="307"/>
      <c r="D2737" s="318"/>
      <c r="E2737" s="309"/>
      <c r="F2737" s="109">
        <v>45658</v>
      </c>
      <c r="G2737" s="109">
        <v>45838</v>
      </c>
      <c r="H2737" s="346"/>
      <c r="I2737" s="128"/>
      <c r="J2737" s="128"/>
      <c r="K2737" s="46">
        <v>50.78</v>
      </c>
      <c r="L2737" s="46">
        <v>2160.21</v>
      </c>
      <c r="M2737" s="412" t="s">
        <v>318</v>
      </c>
    </row>
    <row r="2738" spans="1:13" outlineLevel="1">
      <c r="A2738" s="321"/>
      <c r="B2738" s="321"/>
      <c r="C2738" s="307"/>
      <c r="D2738" s="318"/>
      <c r="E2738" s="305"/>
      <c r="F2738" s="24">
        <v>45839</v>
      </c>
      <c r="G2738" s="24">
        <v>46022</v>
      </c>
      <c r="H2738" s="346"/>
      <c r="I2738" s="128"/>
      <c r="J2738" s="128"/>
      <c r="K2738" s="46">
        <v>59.46</v>
      </c>
      <c r="L2738" s="46">
        <v>2529.61</v>
      </c>
      <c r="M2738" s="413"/>
    </row>
    <row r="2739" spans="1:13" outlineLevel="1">
      <c r="A2739" s="320" t="s">
        <v>45</v>
      </c>
      <c r="B2739" s="320" t="s">
        <v>46</v>
      </c>
      <c r="C2739" s="306" t="s">
        <v>123</v>
      </c>
      <c r="D2739" s="304">
        <v>45646</v>
      </c>
      <c r="E2739" s="304" t="s">
        <v>556</v>
      </c>
      <c r="F2739" s="23">
        <v>45658</v>
      </c>
      <c r="G2739" s="23">
        <v>45838</v>
      </c>
      <c r="H2739" s="336"/>
      <c r="I2739" s="49">
        <v>55.16</v>
      </c>
      <c r="J2739" s="46">
        <v>2655.72</v>
      </c>
      <c r="K2739" s="123"/>
      <c r="L2739" s="123"/>
      <c r="M2739" s="412"/>
    </row>
    <row r="2740" spans="1:13" outlineLevel="1">
      <c r="A2740" s="324"/>
      <c r="B2740" s="324"/>
      <c r="C2740" s="307"/>
      <c r="D2740" s="305"/>
      <c r="E2740" s="305"/>
      <c r="F2740" s="110">
        <v>45839</v>
      </c>
      <c r="G2740" s="110">
        <v>46022</v>
      </c>
      <c r="H2740" s="337"/>
      <c r="I2740" s="49">
        <v>55.16</v>
      </c>
      <c r="J2740" s="46">
        <v>3260.57</v>
      </c>
      <c r="K2740" s="123"/>
      <c r="L2740" s="123"/>
      <c r="M2740" s="413"/>
    </row>
    <row r="2741" spans="1:13" outlineLevel="1">
      <c r="A2741" s="324"/>
      <c r="B2741" s="324"/>
      <c r="C2741" s="307"/>
      <c r="D2741" s="304">
        <v>45646</v>
      </c>
      <c r="E2741" s="304" t="s">
        <v>569</v>
      </c>
      <c r="F2741" s="109">
        <v>45658</v>
      </c>
      <c r="G2741" s="109">
        <v>45838</v>
      </c>
      <c r="H2741" s="336"/>
      <c r="I2741" s="123"/>
      <c r="J2741" s="123"/>
      <c r="K2741" s="212">
        <v>36.15</v>
      </c>
      <c r="L2741" s="212">
        <v>2306.7600000000002</v>
      </c>
      <c r="M2741" s="412" t="s">
        <v>311</v>
      </c>
    </row>
    <row r="2742" spans="1:13" outlineLevel="1">
      <c r="A2742" s="324"/>
      <c r="B2742" s="324"/>
      <c r="C2742" s="307"/>
      <c r="D2742" s="309"/>
      <c r="E2742" s="309"/>
      <c r="F2742" s="24">
        <v>45839</v>
      </c>
      <c r="G2742" s="24">
        <v>46022</v>
      </c>
      <c r="H2742" s="344"/>
      <c r="I2742" s="123"/>
      <c r="J2742" s="123"/>
      <c r="K2742" s="212">
        <v>42.33</v>
      </c>
      <c r="L2742" s="212">
        <v>2701.22</v>
      </c>
      <c r="M2742" s="413"/>
    </row>
    <row r="2743" spans="1:13" outlineLevel="1">
      <c r="A2743" s="324"/>
      <c r="B2743" s="324"/>
      <c r="C2743" s="307"/>
      <c r="D2743" s="309"/>
      <c r="E2743" s="309"/>
      <c r="F2743" s="109">
        <v>45658</v>
      </c>
      <c r="G2743" s="109">
        <v>45838</v>
      </c>
      <c r="H2743" s="344"/>
      <c r="I2743" s="123"/>
      <c r="J2743" s="123"/>
      <c r="K2743" s="212">
        <v>36.15</v>
      </c>
      <c r="L2743" s="212">
        <v>2526.4299999999998</v>
      </c>
      <c r="M2743" s="412" t="s">
        <v>312</v>
      </c>
    </row>
    <row r="2744" spans="1:13" outlineLevel="1">
      <c r="A2744" s="324"/>
      <c r="B2744" s="324"/>
      <c r="C2744" s="307"/>
      <c r="D2744" s="309"/>
      <c r="E2744" s="309"/>
      <c r="F2744" s="24">
        <v>45839</v>
      </c>
      <c r="G2744" s="24">
        <v>46022</v>
      </c>
      <c r="H2744" s="344"/>
      <c r="I2744" s="123"/>
      <c r="J2744" s="123"/>
      <c r="K2744" s="212">
        <v>42.33</v>
      </c>
      <c r="L2744" s="212">
        <v>2958.45</v>
      </c>
      <c r="M2744" s="413"/>
    </row>
    <row r="2745" spans="1:13" outlineLevel="1">
      <c r="A2745" s="324"/>
      <c r="B2745" s="324"/>
      <c r="C2745" s="307"/>
      <c r="D2745" s="309"/>
      <c r="E2745" s="309"/>
      <c r="F2745" s="109">
        <v>45658</v>
      </c>
      <c r="G2745" s="109">
        <v>45838</v>
      </c>
      <c r="H2745" s="344"/>
      <c r="I2745" s="123"/>
      <c r="J2745" s="123"/>
      <c r="K2745" s="212">
        <v>36.15</v>
      </c>
      <c r="L2745" s="212">
        <v>2150.89</v>
      </c>
      <c r="M2745" s="412" t="s">
        <v>313</v>
      </c>
    </row>
    <row r="2746" spans="1:13" outlineLevel="1">
      <c r="A2746" s="324"/>
      <c r="B2746" s="324"/>
      <c r="C2746" s="307"/>
      <c r="D2746" s="309"/>
      <c r="E2746" s="309"/>
      <c r="F2746" s="24">
        <v>45839</v>
      </c>
      <c r="G2746" s="24">
        <v>46022</v>
      </c>
      <c r="H2746" s="344"/>
      <c r="I2746" s="123"/>
      <c r="J2746" s="123"/>
      <c r="K2746" s="212">
        <v>42.33</v>
      </c>
      <c r="L2746" s="212" t="s">
        <v>691</v>
      </c>
      <c r="M2746" s="413"/>
    </row>
    <row r="2747" spans="1:13" outlineLevel="1">
      <c r="A2747" s="324"/>
      <c r="B2747" s="324"/>
      <c r="C2747" s="307"/>
      <c r="D2747" s="309"/>
      <c r="E2747" s="309"/>
      <c r="F2747" s="109">
        <v>45658</v>
      </c>
      <c r="G2747" s="109">
        <v>45838</v>
      </c>
      <c r="H2747" s="344"/>
      <c r="I2747" s="123"/>
      <c r="J2747" s="123"/>
      <c r="K2747" s="212">
        <v>36.15</v>
      </c>
      <c r="L2747" s="212">
        <v>2306.7600000000002</v>
      </c>
      <c r="M2747" s="412" t="s">
        <v>314</v>
      </c>
    </row>
    <row r="2748" spans="1:13" outlineLevel="1">
      <c r="A2748" s="324"/>
      <c r="B2748" s="324"/>
      <c r="C2748" s="307"/>
      <c r="D2748" s="309"/>
      <c r="E2748" s="309"/>
      <c r="F2748" s="24">
        <v>45839</v>
      </c>
      <c r="G2748" s="24">
        <v>46022</v>
      </c>
      <c r="H2748" s="344"/>
      <c r="I2748" s="123"/>
      <c r="J2748" s="123"/>
      <c r="K2748" s="212">
        <v>42.33</v>
      </c>
      <c r="L2748" s="212" t="s">
        <v>692</v>
      </c>
      <c r="M2748" s="413"/>
    </row>
    <row r="2749" spans="1:13" outlineLevel="1">
      <c r="A2749" s="324"/>
      <c r="B2749" s="324"/>
      <c r="C2749" s="307"/>
      <c r="D2749" s="309"/>
      <c r="E2749" s="309"/>
      <c r="F2749" s="109">
        <v>45658</v>
      </c>
      <c r="G2749" s="109">
        <v>45838</v>
      </c>
      <c r="H2749" s="344"/>
      <c r="I2749" s="123"/>
      <c r="J2749" s="123"/>
      <c r="K2749" s="212">
        <v>36.15</v>
      </c>
      <c r="L2749" s="212">
        <v>2411.62</v>
      </c>
      <c r="M2749" s="412" t="s">
        <v>315</v>
      </c>
    </row>
    <row r="2750" spans="1:13" outlineLevel="1">
      <c r="A2750" s="324"/>
      <c r="B2750" s="324"/>
      <c r="C2750" s="307"/>
      <c r="D2750" s="309"/>
      <c r="E2750" s="309"/>
      <c r="F2750" s="24">
        <v>45839</v>
      </c>
      <c r="G2750" s="24">
        <v>46022</v>
      </c>
      <c r="H2750" s="344"/>
      <c r="I2750" s="123"/>
      <c r="J2750" s="123"/>
      <c r="K2750" s="212">
        <v>42.33</v>
      </c>
      <c r="L2750" s="212">
        <v>2824.01</v>
      </c>
      <c r="M2750" s="413"/>
    </row>
    <row r="2751" spans="1:13" outlineLevel="1">
      <c r="A2751" s="324"/>
      <c r="B2751" s="324"/>
      <c r="C2751" s="307"/>
      <c r="D2751" s="309"/>
      <c r="E2751" s="309"/>
      <c r="F2751" s="109">
        <v>45658</v>
      </c>
      <c r="G2751" s="109">
        <v>45838</v>
      </c>
      <c r="H2751" s="344"/>
      <c r="I2751" s="123"/>
      <c r="J2751" s="123"/>
      <c r="K2751" s="212">
        <v>36.15</v>
      </c>
      <c r="L2751" s="212">
        <v>2609.2600000000002</v>
      </c>
      <c r="M2751" s="412" t="s">
        <v>316</v>
      </c>
    </row>
    <row r="2752" spans="1:13" outlineLevel="1">
      <c r="A2752" s="324"/>
      <c r="B2752" s="324"/>
      <c r="C2752" s="307"/>
      <c r="D2752" s="309"/>
      <c r="E2752" s="309"/>
      <c r="F2752" s="24">
        <v>45839</v>
      </c>
      <c r="G2752" s="24">
        <v>46022</v>
      </c>
      <c r="H2752" s="344"/>
      <c r="I2752" s="123"/>
      <c r="J2752" s="123"/>
      <c r="K2752" s="212">
        <v>42.33</v>
      </c>
      <c r="L2752" s="212" t="s">
        <v>693</v>
      </c>
      <c r="M2752" s="413"/>
    </row>
    <row r="2753" spans="1:13" outlineLevel="1">
      <c r="A2753" s="324"/>
      <c r="B2753" s="324"/>
      <c r="C2753" s="307"/>
      <c r="D2753" s="309"/>
      <c r="E2753" s="309"/>
      <c r="F2753" s="109">
        <v>45658</v>
      </c>
      <c r="G2753" s="109">
        <v>45838</v>
      </c>
      <c r="H2753" s="344"/>
      <c r="I2753" s="123"/>
      <c r="J2753" s="123"/>
      <c r="K2753" s="212">
        <v>36.15</v>
      </c>
      <c r="L2753" s="212">
        <v>2210.65</v>
      </c>
      <c r="M2753" s="412" t="s">
        <v>317</v>
      </c>
    </row>
    <row r="2754" spans="1:13" outlineLevel="1">
      <c r="A2754" s="324"/>
      <c r="B2754" s="324"/>
      <c r="C2754" s="307"/>
      <c r="D2754" s="309"/>
      <c r="E2754" s="309"/>
      <c r="F2754" s="24">
        <v>45839</v>
      </c>
      <c r="G2754" s="24">
        <v>46022</v>
      </c>
      <c r="H2754" s="344"/>
      <c r="I2754" s="123"/>
      <c r="J2754" s="123"/>
      <c r="K2754" s="212">
        <v>42.33</v>
      </c>
      <c r="L2754" s="212" t="s">
        <v>694</v>
      </c>
      <c r="M2754" s="413"/>
    </row>
    <row r="2755" spans="1:13" outlineLevel="1">
      <c r="A2755" s="324"/>
      <c r="B2755" s="324"/>
      <c r="C2755" s="307"/>
      <c r="D2755" s="309"/>
      <c r="E2755" s="309"/>
      <c r="F2755" s="109">
        <v>45658</v>
      </c>
      <c r="G2755" s="109">
        <v>45838</v>
      </c>
      <c r="H2755" s="344"/>
      <c r="I2755" s="123"/>
      <c r="J2755" s="123"/>
      <c r="K2755" s="212">
        <v>36.15</v>
      </c>
      <c r="L2755" s="212">
        <v>2411.62</v>
      </c>
      <c r="M2755" s="412" t="s">
        <v>318</v>
      </c>
    </row>
    <row r="2756" spans="1:13" outlineLevel="1">
      <c r="A2756" s="321"/>
      <c r="B2756" s="321"/>
      <c r="C2756" s="307"/>
      <c r="D2756" s="305"/>
      <c r="E2756" s="305"/>
      <c r="F2756" s="24">
        <v>45839</v>
      </c>
      <c r="G2756" s="24">
        <v>46022</v>
      </c>
      <c r="H2756" s="337"/>
      <c r="I2756" s="123"/>
      <c r="J2756" s="123"/>
      <c r="K2756" s="212">
        <v>42.33</v>
      </c>
      <c r="L2756" s="212" t="s">
        <v>695</v>
      </c>
      <c r="M2756" s="413"/>
    </row>
    <row r="2757" spans="1:13" outlineLevel="1">
      <c r="A2757" s="320" t="s">
        <v>45</v>
      </c>
      <c r="B2757" s="320" t="s">
        <v>88</v>
      </c>
      <c r="C2757" s="306" t="s">
        <v>425</v>
      </c>
      <c r="D2757" s="304">
        <v>45644</v>
      </c>
      <c r="E2757" s="304" t="s">
        <v>740</v>
      </c>
      <c r="F2757" s="23">
        <v>45658</v>
      </c>
      <c r="G2757" s="23">
        <v>45838</v>
      </c>
      <c r="H2757" s="336"/>
      <c r="I2757" s="49">
        <v>60.75</v>
      </c>
      <c r="J2757" s="46">
        <v>7734.17</v>
      </c>
      <c r="K2757" s="123"/>
      <c r="L2757" s="123"/>
      <c r="M2757" s="329"/>
    </row>
    <row r="2758" spans="1:13" outlineLevel="1">
      <c r="A2758" s="324"/>
      <c r="B2758" s="324"/>
      <c r="C2758" s="307"/>
      <c r="D2758" s="305"/>
      <c r="E2758" s="305"/>
      <c r="F2758" s="110">
        <v>45839</v>
      </c>
      <c r="G2758" s="110">
        <v>46022</v>
      </c>
      <c r="H2758" s="337"/>
      <c r="I2758" s="49">
        <v>84.89</v>
      </c>
      <c r="J2758" s="46">
        <v>9445.58</v>
      </c>
      <c r="K2758" s="123"/>
      <c r="L2758" s="123"/>
      <c r="M2758" s="330"/>
    </row>
    <row r="2759" spans="1:13" outlineLevel="1">
      <c r="A2759" s="324"/>
      <c r="B2759" s="324"/>
      <c r="C2759" s="307"/>
      <c r="D2759" s="304">
        <v>45646</v>
      </c>
      <c r="E2759" s="304" t="s">
        <v>690</v>
      </c>
      <c r="F2759" s="109">
        <v>45658</v>
      </c>
      <c r="G2759" s="109">
        <v>45838</v>
      </c>
      <c r="H2759" s="336"/>
      <c r="I2759" s="123"/>
      <c r="J2759" s="123"/>
      <c r="K2759" s="46">
        <v>16.71</v>
      </c>
      <c r="L2759" s="46">
        <v>2715.72</v>
      </c>
      <c r="M2759" s="412" t="s">
        <v>311</v>
      </c>
    </row>
    <row r="2760" spans="1:13" outlineLevel="1">
      <c r="A2760" s="324"/>
      <c r="B2760" s="324"/>
      <c r="C2760" s="307"/>
      <c r="D2760" s="309"/>
      <c r="E2760" s="309"/>
      <c r="F2760" s="24">
        <v>45839</v>
      </c>
      <c r="G2760" s="24">
        <v>46022</v>
      </c>
      <c r="H2760" s="344"/>
      <c r="I2760" s="123"/>
      <c r="J2760" s="123"/>
      <c r="K2760" s="46">
        <v>19.559999999999999</v>
      </c>
      <c r="L2760" s="46" t="s">
        <v>741</v>
      </c>
      <c r="M2760" s="413"/>
    </row>
    <row r="2761" spans="1:13" outlineLevel="1">
      <c r="A2761" s="324"/>
      <c r="B2761" s="324"/>
      <c r="C2761" s="307"/>
      <c r="D2761" s="309"/>
      <c r="E2761" s="309"/>
      <c r="F2761" s="109">
        <v>45658</v>
      </c>
      <c r="G2761" s="109">
        <v>45838</v>
      </c>
      <c r="H2761" s="344"/>
      <c r="I2761" s="123"/>
      <c r="J2761" s="123"/>
      <c r="K2761" s="46">
        <v>16.71</v>
      </c>
      <c r="L2761" s="46">
        <v>2974.38</v>
      </c>
      <c r="M2761" s="412" t="s">
        <v>312</v>
      </c>
    </row>
    <row r="2762" spans="1:13" outlineLevel="1">
      <c r="A2762" s="324"/>
      <c r="B2762" s="324"/>
      <c r="C2762" s="307"/>
      <c r="D2762" s="309"/>
      <c r="E2762" s="309"/>
      <c r="F2762" s="24">
        <v>45839</v>
      </c>
      <c r="G2762" s="24">
        <v>46022</v>
      </c>
      <c r="H2762" s="344"/>
      <c r="I2762" s="123"/>
      <c r="J2762" s="123"/>
      <c r="K2762" s="46">
        <v>19.559999999999999</v>
      </c>
      <c r="L2762" s="46" t="s">
        <v>742</v>
      </c>
      <c r="M2762" s="413"/>
    </row>
    <row r="2763" spans="1:13" outlineLevel="1">
      <c r="A2763" s="324"/>
      <c r="B2763" s="324"/>
      <c r="C2763" s="307"/>
      <c r="D2763" s="309"/>
      <c r="E2763" s="309"/>
      <c r="F2763" s="109">
        <v>45658</v>
      </c>
      <c r="G2763" s="109">
        <v>45838</v>
      </c>
      <c r="H2763" s="344"/>
      <c r="I2763" s="123"/>
      <c r="J2763" s="123"/>
      <c r="K2763" s="46">
        <v>16.71</v>
      </c>
      <c r="L2763" s="46">
        <v>2532.23</v>
      </c>
      <c r="M2763" s="412" t="s">
        <v>313</v>
      </c>
    </row>
    <row r="2764" spans="1:13" outlineLevel="1">
      <c r="A2764" s="324"/>
      <c r="B2764" s="324"/>
      <c r="C2764" s="307"/>
      <c r="D2764" s="309"/>
      <c r="E2764" s="309"/>
      <c r="F2764" s="24">
        <v>45839</v>
      </c>
      <c r="G2764" s="24">
        <v>46022</v>
      </c>
      <c r="H2764" s="344"/>
      <c r="I2764" s="123"/>
      <c r="J2764" s="123"/>
      <c r="K2764" s="46">
        <v>19.559999999999999</v>
      </c>
      <c r="L2764" s="46" t="s">
        <v>743</v>
      </c>
      <c r="M2764" s="413"/>
    </row>
    <row r="2765" spans="1:13" outlineLevel="1">
      <c r="A2765" s="324"/>
      <c r="B2765" s="324"/>
      <c r="C2765" s="307"/>
      <c r="D2765" s="309"/>
      <c r="E2765" s="309"/>
      <c r="F2765" s="109">
        <v>45658</v>
      </c>
      <c r="G2765" s="109">
        <v>45838</v>
      </c>
      <c r="H2765" s="344"/>
      <c r="I2765" s="123"/>
      <c r="J2765" s="123"/>
      <c r="K2765" s="46">
        <v>16.71</v>
      </c>
      <c r="L2765" s="46">
        <v>2715.72</v>
      </c>
      <c r="M2765" s="412" t="s">
        <v>314</v>
      </c>
    </row>
    <row r="2766" spans="1:13" outlineLevel="1">
      <c r="A2766" s="324"/>
      <c r="B2766" s="324"/>
      <c r="C2766" s="307"/>
      <c r="D2766" s="309"/>
      <c r="E2766" s="309"/>
      <c r="F2766" s="24">
        <v>45839</v>
      </c>
      <c r="G2766" s="24">
        <v>46022</v>
      </c>
      <c r="H2766" s="344"/>
      <c r="I2766" s="123"/>
      <c r="J2766" s="123"/>
      <c r="K2766" s="46">
        <v>19.559999999999999</v>
      </c>
      <c r="L2766" s="46" t="s">
        <v>741</v>
      </c>
      <c r="M2766" s="413"/>
    </row>
    <row r="2767" spans="1:13" outlineLevel="1">
      <c r="A2767" s="324"/>
      <c r="B2767" s="324"/>
      <c r="C2767" s="307"/>
      <c r="D2767" s="309"/>
      <c r="E2767" s="309"/>
      <c r="F2767" s="109">
        <v>45658</v>
      </c>
      <c r="G2767" s="109">
        <v>45838</v>
      </c>
      <c r="H2767" s="344"/>
      <c r="I2767" s="123"/>
      <c r="J2767" s="123"/>
      <c r="K2767" s="46">
        <v>16.71</v>
      </c>
      <c r="L2767" s="46">
        <v>2839.17</v>
      </c>
      <c r="M2767" s="412" t="s">
        <v>315</v>
      </c>
    </row>
    <row r="2768" spans="1:13" outlineLevel="1">
      <c r="A2768" s="324"/>
      <c r="B2768" s="324"/>
      <c r="C2768" s="307"/>
      <c r="D2768" s="309"/>
      <c r="E2768" s="309"/>
      <c r="F2768" s="24">
        <v>45839</v>
      </c>
      <c r="G2768" s="24">
        <v>46022</v>
      </c>
      <c r="H2768" s="344"/>
      <c r="I2768" s="123"/>
      <c r="J2768" s="123"/>
      <c r="K2768" s="46">
        <v>19.559999999999999</v>
      </c>
      <c r="L2768" s="46" t="s">
        <v>744</v>
      </c>
      <c r="M2768" s="413"/>
    </row>
    <row r="2769" spans="1:13" outlineLevel="1">
      <c r="A2769" s="324"/>
      <c r="B2769" s="324"/>
      <c r="C2769" s="307"/>
      <c r="D2769" s="309"/>
      <c r="E2769" s="309"/>
      <c r="F2769" s="109">
        <v>45658</v>
      </c>
      <c r="G2769" s="109">
        <v>45838</v>
      </c>
      <c r="H2769" s="344"/>
      <c r="I2769" s="123"/>
      <c r="J2769" s="123"/>
      <c r="K2769" s="46">
        <v>16.71</v>
      </c>
      <c r="L2769" s="46">
        <v>3071.89</v>
      </c>
      <c r="M2769" s="412" t="s">
        <v>316</v>
      </c>
    </row>
    <row r="2770" spans="1:13" outlineLevel="1">
      <c r="A2770" s="324"/>
      <c r="B2770" s="324"/>
      <c r="C2770" s="307"/>
      <c r="D2770" s="309"/>
      <c r="E2770" s="309"/>
      <c r="F2770" s="24">
        <v>45839</v>
      </c>
      <c r="G2770" s="24">
        <v>46022</v>
      </c>
      <c r="H2770" s="344"/>
      <c r="I2770" s="123"/>
      <c r="J2770" s="123"/>
      <c r="K2770" s="46">
        <v>19.559999999999999</v>
      </c>
      <c r="L2770" s="46" t="s">
        <v>735</v>
      </c>
      <c r="M2770" s="413"/>
    </row>
    <row r="2771" spans="1:13" outlineLevel="1">
      <c r="A2771" s="324"/>
      <c r="B2771" s="324"/>
      <c r="C2771" s="307"/>
      <c r="D2771" s="309"/>
      <c r="E2771" s="309"/>
      <c r="F2771" s="109">
        <v>45658</v>
      </c>
      <c r="G2771" s="109">
        <v>45838</v>
      </c>
      <c r="H2771" s="344"/>
      <c r="I2771" s="123"/>
      <c r="J2771" s="123"/>
      <c r="K2771" s="46">
        <v>16.71</v>
      </c>
      <c r="L2771" s="46">
        <v>2602.5700000000002</v>
      </c>
      <c r="M2771" s="412" t="s">
        <v>317</v>
      </c>
    </row>
    <row r="2772" spans="1:13" outlineLevel="1">
      <c r="A2772" s="324"/>
      <c r="B2772" s="324"/>
      <c r="C2772" s="307"/>
      <c r="D2772" s="309"/>
      <c r="E2772" s="309"/>
      <c r="F2772" s="24">
        <v>45839</v>
      </c>
      <c r="G2772" s="24">
        <v>46022</v>
      </c>
      <c r="H2772" s="344"/>
      <c r="I2772" s="123"/>
      <c r="J2772" s="123"/>
      <c r="K2772" s="46">
        <v>19.559999999999999</v>
      </c>
      <c r="L2772" s="46" t="s">
        <v>745</v>
      </c>
      <c r="M2772" s="413"/>
    </row>
    <row r="2773" spans="1:13" outlineLevel="1">
      <c r="A2773" s="324"/>
      <c r="B2773" s="324"/>
      <c r="C2773" s="307"/>
      <c r="D2773" s="309"/>
      <c r="E2773" s="309"/>
      <c r="F2773" s="109">
        <v>45658</v>
      </c>
      <c r="G2773" s="109">
        <v>45838</v>
      </c>
      <c r="H2773" s="344"/>
      <c r="I2773" s="123"/>
      <c r="J2773" s="123"/>
      <c r="K2773" s="46">
        <v>16.71</v>
      </c>
      <c r="L2773" s="46">
        <v>2839.17</v>
      </c>
      <c r="M2773" s="412" t="s">
        <v>318</v>
      </c>
    </row>
    <row r="2774" spans="1:13" outlineLevel="1">
      <c r="A2774" s="324"/>
      <c r="B2774" s="321"/>
      <c r="C2774" s="307"/>
      <c r="D2774" s="305"/>
      <c r="E2774" s="305"/>
      <c r="F2774" s="24">
        <v>45839</v>
      </c>
      <c r="G2774" s="24">
        <v>46022</v>
      </c>
      <c r="H2774" s="337"/>
      <c r="I2774" s="123"/>
      <c r="J2774" s="123"/>
      <c r="K2774" s="46">
        <v>19.559999999999999</v>
      </c>
      <c r="L2774" s="46" t="s">
        <v>744</v>
      </c>
      <c r="M2774" s="413"/>
    </row>
    <row r="2775" spans="1:13" outlineLevel="1">
      <c r="A2775" s="324"/>
      <c r="B2775" s="320" t="s">
        <v>46</v>
      </c>
      <c r="C2775" s="307"/>
      <c r="D2775" s="304">
        <v>45644</v>
      </c>
      <c r="E2775" s="304" t="s">
        <v>739</v>
      </c>
      <c r="F2775" s="23">
        <v>45658</v>
      </c>
      <c r="G2775" s="23">
        <v>45838</v>
      </c>
      <c r="H2775" s="336"/>
      <c r="I2775" s="49">
        <v>72.22</v>
      </c>
      <c r="J2775" s="46">
        <v>2912.06</v>
      </c>
      <c r="K2775" s="123"/>
      <c r="L2775" s="123"/>
      <c r="M2775" s="329"/>
    </row>
    <row r="2776" spans="1:13" outlineLevel="1">
      <c r="A2776" s="324"/>
      <c r="B2776" s="324"/>
      <c r="C2776" s="307"/>
      <c r="D2776" s="305"/>
      <c r="E2776" s="305"/>
      <c r="F2776" s="110">
        <v>45839</v>
      </c>
      <c r="G2776" s="110">
        <v>46022</v>
      </c>
      <c r="H2776" s="337"/>
      <c r="I2776" s="49">
        <v>72.22</v>
      </c>
      <c r="J2776" s="46">
        <v>3120.44</v>
      </c>
      <c r="K2776" s="123"/>
      <c r="L2776" s="123"/>
      <c r="M2776" s="330"/>
    </row>
    <row r="2777" spans="1:13" outlineLevel="1">
      <c r="A2777" s="320" t="s">
        <v>45</v>
      </c>
      <c r="B2777" s="320" t="s">
        <v>46</v>
      </c>
      <c r="C2777" s="306" t="s">
        <v>642</v>
      </c>
      <c r="D2777" s="304">
        <v>45624</v>
      </c>
      <c r="E2777" s="304" t="s">
        <v>841</v>
      </c>
      <c r="F2777" s="23">
        <v>45658</v>
      </c>
      <c r="G2777" s="23">
        <v>45838</v>
      </c>
      <c r="H2777" s="336"/>
      <c r="I2777" s="49">
        <v>51.19</v>
      </c>
      <c r="J2777" s="46">
        <v>13796.22</v>
      </c>
      <c r="K2777" s="123"/>
      <c r="L2777" s="123"/>
      <c r="M2777" s="329"/>
    </row>
    <row r="2778" spans="1:13" outlineLevel="1">
      <c r="A2778" s="324"/>
      <c r="B2778" s="324"/>
      <c r="C2778" s="307"/>
      <c r="D2778" s="305"/>
      <c r="E2778" s="305"/>
      <c r="F2778" s="110">
        <v>45839</v>
      </c>
      <c r="G2778" s="110">
        <v>46022</v>
      </c>
      <c r="H2778" s="337"/>
      <c r="I2778" s="49">
        <v>54.88</v>
      </c>
      <c r="J2778" s="46">
        <v>13796.22</v>
      </c>
      <c r="K2778" s="123"/>
      <c r="L2778" s="123"/>
      <c r="M2778" s="330"/>
    </row>
    <row r="2779" spans="1:13" outlineLevel="1">
      <c r="A2779" s="324"/>
      <c r="B2779" s="324"/>
      <c r="C2779" s="307"/>
      <c r="D2779" s="304">
        <v>45646</v>
      </c>
      <c r="E2779" s="304" t="s">
        <v>690</v>
      </c>
      <c r="F2779" s="109">
        <v>45658</v>
      </c>
      <c r="G2779" s="109">
        <v>45838</v>
      </c>
      <c r="H2779" s="336"/>
      <c r="I2779" s="123"/>
      <c r="J2779" s="123"/>
      <c r="K2779" s="46">
        <v>14.09</v>
      </c>
      <c r="L2779" s="46">
        <v>2652.61</v>
      </c>
      <c r="M2779" s="412" t="s">
        <v>311</v>
      </c>
    </row>
    <row r="2780" spans="1:13" outlineLevel="1">
      <c r="A2780" s="324"/>
      <c r="B2780" s="324"/>
      <c r="C2780" s="307"/>
      <c r="D2780" s="309"/>
      <c r="E2780" s="309"/>
      <c r="F2780" s="24">
        <v>45839</v>
      </c>
      <c r="G2780" s="24">
        <v>46022</v>
      </c>
      <c r="H2780" s="344"/>
      <c r="I2780" s="123"/>
      <c r="J2780" s="123"/>
      <c r="K2780" s="46">
        <v>16.5</v>
      </c>
      <c r="L2780" s="46">
        <v>3106.21</v>
      </c>
      <c r="M2780" s="413"/>
    </row>
    <row r="2781" spans="1:13" outlineLevel="1">
      <c r="A2781" s="324"/>
      <c r="B2781" s="324"/>
      <c r="C2781" s="307"/>
      <c r="D2781" s="309"/>
      <c r="E2781" s="309"/>
      <c r="F2781" s="109">
        <v>45658</v>
      </c>
      <c r="G2781" s="109">
        <v>45838</v>
      </c>
      <c r="H2781" s="344"/>
      <c r="I2781" s="123"/>
      <c r="J2781" s="123"/>
      <c r="K2781" s="46">
        <v>14.09</v>
      </c>
      <c r="L2781" s="46">
        <v>2905.25</v>
      </c>
      <c r="M2781" s="412" t="s">
        <v>312</v>
      </c>
    </row>
    <row r="2782" spans="1:13" outlineLevel="1">
      <c r="A2782" s="324"/>
      <c r="B2782" s="324"/>
      <c r="C2782" s="307"/>
      <c r="D2782" s="309"/>
      <c r="E2782" s="309"/>
      <c r="F2782" s="24">
        <v>45839</v>
      </c>
      <c r="G2782" s="24">
        <v>46022</v>
      </c>
      <c r="H2782" s="344"/>
      <c r="I2782" s="123"/>
      <c r="J2782" s="123"/>
      <c r="K2782" s="46">
        <v>16.5</v>
      </c>
      <c r="L2782" s="46">
        <v>3402.05</v>
      </c>
      <c r="M2782" s="413"/>
    </row>
    <row r="2783" spans="1:13" outlineLevel="1">
      <c r="A2783" s="324"/>
      <c r="B2783" s="324"/>
      <c r="C2783" s="307"/>
      <c r="D2783" s="309"/>
      <c r="E2783" s="309"/>
      <c r="F2783" s="109">
        <v>45658</v>
      </c>
      <c r="G2783" s="109">
        <v>45838</v>
      </c>
      <c r="H2783" s="344"/>
      <c r="I2783" s="123"/>
      <c r="J2783" s="123"/>
      <c r="K2783" s="46">
        <v>14.09</v>
      </c>
      <c r="L2783" s="46">
        <v>2473.38</v>
      </c>
      <c r="M2783" s="412" t="s">
        <v>313</v>
      </c>
    </row>
    <row r="2784" spans="1:13" outlineLevel="1">
      <c r="A2784" s="324"/>
      <c r="B2784" s="324"/>
      <c r="C2784" s="307"/>
      <c r="D2784" s="309"/>
      <c r="E2784" s="309"/>
      <c r="F2784" s="24">
        <v>45839</v>
      </c>
      <c r="G2784" s="24">
        <v>46022</v>
      </c>
      <c r="H2784" s="344"/>
      <c r="I2784" s="123"/>
      <c r="J2784" s="123"/>
      <c r="K2784" s="46">
        <v>16.5</v>
      </c>
      <c r="L2784" s="46">
        <v>2896.33</v>
      </c>
      <c r="M2784" s="413"/>
    </row>
    <row r="2785" spans="1:13" outlineLevel="1">
      <c r="A2785" s="324"/>
      <c r="B2785" s="324"/>
      <c r="C2785" s="307"/>
      <c r="D2785" s="309"/>
      <c r="E2785" s="309"/>
      <c r="F2785" s="109">
        <v>45658</v>
      </c>
      <c r="G2785" s="109">
        <v>45838</v>
      </c>
      <c r="H2785" s="344"/>
      <c r="I2785" s="123"/>
      <c r="J2785" s="123"/>
      <c r="K2785" s="46">
        <v>14.09</v>
      </c>
      <c r="L2785" s="46">
        <v>2652.61</v>
      </c>
      <c r="M2785" s="412" t="s">
        <v>314</v>
      </c>
    </row>
    <row r="2786" spans="1:13" outlineLevel="1">
      <c r="A2786" s="324"/>
      <c r="B2786" s="324"/>
      <c r="C2786" s="307"/>
      <c r="D2786" s="309"/>
      <c r="E2786" s="309"/>
      <c r="F2786" s="24">
        <v>45839</v>
      </c>
      <c r="G2786" s="24">
        <v>46022</v>
      </c>
      <c r="H2786" s="344"/>
      <c r="I2786" s="123"/>
      <c r="J2786" s="123"/>
      <c r="K2786" s="46">
        <v>16.5</v>
      </c>
      <c r="L2786" s="46">
        <v>3106.21</v>
      </c>
      <c r="M2786" s="413"/>
    </row>
    <row r="2787" spans="1:13" outlineLevel="1">
      <c r="A2787" s="324"/>
      <c r="B2787" s="324"/>
      <c r="C2787" s="307"/>
      <c r="D2787" s="309"/>
      <c r="E2787" s="309"/>
      <c r="F2787" s="109">
        <v>45658</v>
      </c>
      <c r="G2787" s="109">
        <v>45838</v>
      </c>
      <c r="H2787" s="344"/>
      <c r="I2787" s="123"/>
      <c r="J2787" s="123"/>
      <c r="K2787" s="46">
        <v>14.09</v>
      </c>
      <c r="L2787" s="46">
        <v>2773.19</v>
      </c>
      <c r="M2787" s="412" t="s">
        <v>315</v>
      </c>
    </row>
    <row r="2788" spans="1:13" outlineLevel="1">
      <c r="A2788" s="324"/>
      <c r="B2788" s="324"/>
      <c r="C2788" s="307"/>
      <c r="D2788" s="309"/>
      <c r="E2788" s="309"/>
      <c r="F2788" s="24">
        <v>45839</v>
      </c>
      <c r="G2788" s="24">
        <v>46022</v>
      </c>
      <c r="H2788" s="344"/>
      <c r="I2788" s="123"/>
      <c r="J2788" s="123"/>
      <c r="K2788" s="46">
        <v>16.5</v>
      </c>
      <c r="L2788" s="46">
        <v>3247.41</v>
      </c>
      <c r="M2788" s="413"/>
    </row>
    <row r="2789" spans="1:13" outlineLevel="1">
      <c r="A2789" s="324"/>
      <c r="B2789" s="324"/>
      <c r="C2789" s="307"/>
      <c r="D2789" s="309"/>
      <c r="E2789" s="309"/>
      <c r="F2789" s="109">
        <v>45658</v>
      </c>
      <c r="G2789" s="109">
        <v>45838</v>
      </c>
      <c r="H2789" s="344"/>
      <c r="I2789" s="123"/>
      <c r="J2789" s="123"/>
      <c r="K2789" s="46">
        <v>14.09</v>
      </c>
      <c r="L2789" s="46">
        <v>3000.5</v>
      </c>
      <c r="M2789" s="412" t="s">
        <v>316</v>
      </c>
    </row>
    <row r="2790" spans="1:13" outlineLevel="1">
      <c r="A2790" s="324"/>
      <c r="B2790" s="324"/>
      <c r="C2790" s="307"/>
      <c r="D2790" s="309"/>
      <c r="E2790" s="309"/>
      <c r="F2790" s="24">
        <v>45839</v>
      </c>
      <c r="G2790" s="24">
        <v>46022</v>
      </c>
      <c r="H2790" s="344"/>
      <c r="I2790" s="123"/>
      <c r="J2790" s="123"/>
      <c r="K2790" s="46">
        <v>16.5</v>
      </c>
      <c r="L2790" s="46">
        <v>3500</v>
      </c>
      <c r="M2790" s="413"/>
    </row>
    <row r="2791" spans="1:13" outlineLevel="1">
      <c r="A2791" s="324"/>
      <c r="B2791" s="324"/>
      <c r="C2791" s="307"/>
      <c r="D2791" s="309"/>
      <c r="E2791" s="309"/>
      <c r="F2791" s="109">
        <v>45658</v>
      </c>
      <c r="G2791" s="109">
        <v>45838</v>
      </c>
      <c r="H2791" s="344"/>
      <c r="I2791" s="123"/>
      <c r="J2791" s="123"/>
      <c r="K2791" s="46">
        <v>14.09</v>
      </c>
      <c r="L2791" s="46">
        <v>2542.09</v>
      </c>
      <c r="M2791" s="412" t="s">
        <v>317</v>
      </c>
    </row>
    <row r="2792" spans="1:13" outlineLevel="1">
      <c r="A2792" s="324"/>
      <c r="B2792" s="324"/>
      <c r="C2792" s="307"/>
      <c r="D2792" s="309"/>
      <c r="E2792" s="309"/>
      <c r="F2792" s="24">
        <v>45839</v>
      </c>
      <c r="G2792" s="24">
        <v>46022</v>
      </c>
      <c r="H2792" s="344"/>
      <c r="I2792" s="123"/>
      <c r="J2792" s="123"/>
      <c r="K2792" s="46">
        <v>16.5</v>
      </c>
      <c r="L2792" s="46">
        <v>2976.79</v>
      </c>
      <c r="M2792" s="413"/>
    </row>
    <row r="2793" spans="1:13" outlineLevel="1">
      <c r="A2793" s="324"/>
      <c r="B2793" s="324"/>
      <c r="C2793" s="307"/>
      <c r="D2793" s="309"/>
      <c r="E2793" s="309"/>
      <c r="F2793" s="109">
        <v>45658</v>
      </c>
      <c r="G2793" s="109">
        <v>45838</v>
      </c>
      <c r="H2793" s="344"/>
      <c r="I2793" s="123"/>
      <c r="J2793" s="123"/>
      <c r="K2793" s="46">
        <v>14.09</v>
      </c>
      <c r="L2793" s="46">
        <v>2773.19</v>
      </c>
      <c r="M2793" s="412" t="s">
        <v>318</v>
      </c>
    </row>
    <row r="2794" spans="1:13" outlineLevel="1">
      <c r="A2794" s="321"/>
      <c r="B2794" s="321"/>
      <c r="C2794" s="307"/>
      <c r="D2794" s="305"/>
      <c r="E2794" s="305"/>
      <c r="F2794" s="24">
        <v>45839</v>
      </c>
      <c r="G2794" s="24">
        <v>46022</v>
      </c>
      <c r="H2794" s="337"/>
      <c r="I2794" s="123"/>
      <c r="J2794" s="123"/>
      <c r="K2794" s="46">
        <v>16.5</v>
      </c>
      <c r="L2794" s="46">
        <v>3247.41</v>
      </c>
      <c r="M2794" s="413"/>
    </row>
    <row r="2795" spans="1:13" outlineLevel="1">
      <c r="A2795" s="320" t="s">
        <v>45</v>
      </c>
      <c r="B2795" s="320" t="s">
        <v>46</v>
      </c>
      <c r="C2795" s="306" t="s">
        <v>89</v>
      </c>
      <c r="D2795" s="304">
        <v>45639</v>
      </c>
      <c r="E2795" s="304" t="s">
        <v>696</v>
      </c>
      <c r="F2795" s="23">
        <v>45658</v>
      </c>
      <c r="G2795" s="23">
        <v>45838</v>
      </c>
      <c r="H2795" s="336"/>
      <c r="I2795" s="49">
        <v>27.29</v>
      </c>
      <c r="J2795" s="46">
        <v>5827.87</v>
      </c>
      <c r="K2795" s="123"/>
      <c r="L2795" s="123"/>
      <c r="M2795" s="329"/>
    </row>
    <row r="2796" spans="1:13" outlineLevel="1">
      <c r="A2796" s="324"/>
      <c r="B2796" s="324"/>
      <c r="C2796" s="307"/>
      <c r="D2796" s="305"/>
      <c r="E2796" s="305"/>
      <c r="F2796" s="110">
        <v>45839</v>
      </c>
      <c r="G2796" s="110">
        <v>46022</v>
      </c>
      <c r="H2796" s="337"/>
      <c r="I2796" s="49">
        <v>27.86</v>
      </c>
      <c r="J2796" s="46">
        <v>6367.17</v>
      </c>
      <c r="K2796" s="123"/>
      <c r="L2796" s="123"/>
      <c r="M2796" s="330"/>
    </row>
    <row r="2797" spans="1:13" outlineLevel="1">
      <c r="A2797" s="324"/>
      <c r="B2797" s="324"/>
      <c r="C2797" s="307"/>
      <c r="D2797" s="304">
        <v>45646</v>
      </c>
      <c r="E2797" s="304" t="s">
        <v>690</v>
      </c>
      <c r="F2797" s="109">
        <v>45658</v>
      </c>
      <c r="G2797" s="109">
        <v>45838</v>
      </c>
      <c r="H2797" s="336"/>
      <c r="I2797" s="123"/>
      <c r="J2797" s="123"/>
      <c r="K2797" s="212">
        <v>14.09</v>
      </c>
      <c r="L2797" s="212">
        <v>2652.61</v>
      </c>
      <c r="M2797" s="412" t="s">
        <v>311</v>
      </c>
    </row>
    <row r="2798" spans="1:13" outlineLevel="1">
      <c r="A2798" s="324"/>
      <c r="B2798" s="324"/>
      <c r="C2798" s="307"/>
      <c r="D2798" s="309"/>
      <c r="E2798" s="309"/>
      <c r="F2798" s="24">
        <v>45839</v>
      </c>
      <c r="G2798" s="24">
        <v>46022</v>
      </c>
      <c r="H2798" s="344"/>
      <c r="I2798" s="123"/>
      <c r="J2798" s="123"/>
      <c r="K2798" s="212">
        <v>16.5</v>
      </c>
      <c r="L2798" s="212">
        <v>3106.21</v>
      </c>
      <c r="M2798" s="413"/>
    </row>
    <row r="2799" spans="1:13" outlineLevel="1">
      <c r="A2799" s="324"/>
      <c r="B2799" s="324"/>
      <c r="C2799" s="307"/>
      <c r="D2799" s="309"/>
      <c r="E2799" s="309"/>
      <c r="F2799" s="109">
        <v>45658</v>
      </c>
      <c r="G2799" s="109">
        <v>45838</v>
      </c>
      <c r="H2799" s="344"/>
      <c r="I2799" s="123"/>
      <c r="J2799" s="123"/>
      <c r="K2799" s="212">
        <v>14.09</v>
      </c>
      <c r="L2799" s="212">
        <v>2905.25</v>
      </c>
      <c r="M2799" s="412" t="s">
        <v>312</v>
      </c>
    </row>
    <row r="2800" spans="1:13" outlineLevel="1">
      <c r="A2800" s="324"/>
      <c r="B2800" s="324"/>
      <c r="C2800" s="307"/>
      <c r="D2800" s="309"/>
      <c r="E2800" s="309"/>
      <c r="F2800" s="24">
        <v>45839</v>
      </c>
      <c r="G2800" s="24">
        <v>46022</v>
      </c>
      <c r="H2800" s="344"/>
      <c r="I2800" s="123"/>
      <c r="J2800" s="123"/>
      <c r="K2800" s="212">
        <v>16.5</v>
      </c>
      <c r="L2800" s="212">
        <v>3402.05</v>
      </c>
      <c r="M2800" s="413"/>
    </row>
    <row r="2801" spans="1:13" outlineLevel="1">
      <c r="A2801" s="324"/>
      <c r="B2801" s="324"/>
      <c r="C2801" s="307"/>
      <c r="D2801" s="309"/>
      <c r="E2801" s="309"/>
      <c r="F2801" s="109">
        <v>45658</v>
      </c>
      <c r="G2801" s="109">
        <v>45838</v>
      </c>
      <c r="H2801" s="344"/>
      <c r="I2801" s="123"/>
      <c r="J2801" s="123"/>
      <c r="K2801" s="212">
        <v>14.09</v>
      </c>
      <c r="L2801" s="212">
        <v>2473.38</v>
      </c>
      <c r="M2801" s="412" t="s">
        <v>313</v>
      </c>
    </row>
    <row r="2802" spans="1:13" outlineLevel="1">
      <c r="A2802" s="324"/>
      <c r="B2802" s="324"/>
      <c r="C2802" s="307"/>
      <c r="D2802" s="309"/>
      <c r="E2802" s="309"/>
      <c r="F2802" s="24">
        <v>45839</v>
      </c>
      <c r="G2802" s="24">
        <v>46022</v>
      </c>
      <c r="H2802" s="344"/>
      <c r="I2802" s="123"/>
      <c r="J2802" s="123"/>
      <c r="K2802" s="212">
        <v>16.5</v>
      </c>
      <c r="L2802" s="212">
        <v>2896.33</v>
      </c>
      <c r="M2802" s="413"/>
    </row>
    <row r="2803" spans="1:13" outlineLevel="1">
      <c r="A2803" s="324"/>
      <c r="B2803" s="324"/>
      <c r="C2803" s="307"/>
      <c r="D2803" s="309"/>
      <c r="E2803" s="309"/>
      <c r="F2803" s="109">
        <v>45658</v>
      </c>
      <c r="G2803" s="109">
        <v>45838</v>
      </c>
      <c r="H2803" s="344"/>
      <c r="I2803" s="123"/>
      <c r="J2803" s="123"/>
      <c r="K2803" s="212">
        <v>14.09</v>
      </c>
      <c r="L2803" s="212">
        <v>2652.61</v>
      </c>
      <c r="M2803" s="412" t="s">
        <v>314</v>
      </c>
    </row>
    <row r="2804" spans="1:13" outlineLevel="1">
      <c r="A2804" s="324"/>
      <c r="B2804" s="324"/>
      <c r="C2804" s="307"/>
      <c r="D2804" s="309"/>
      <c r="E2804" s="309"/>
      <c r="F2804" s="24">
        <v>45839</v>
      </c>
      <c r="G2804" s="24">
        <v>46022</v>
      </c>
      <c r="H2804" s="344"/>
      <c r="I2804" s="123"/>
      <c r="J2804" s="123"/>
      <c r="K2804" s="212">
        <v>16.5</v>
      </c>
      <c r="L2804" s="212">
        <v>3106.21</v>
      </c>
      <c r="M2804" s="413"/>
    </row>
    <row r="2805" spans="1:13" outlineLevel="1">
      <c r="A2805" s="324"/>
      <c r="B2805" s="324"/>
      <c r="C2805" s="307"/>
      <c r="D2805" s="309"/>
      <c r="E2805" s="309"/>
      <c r="F2805" s="109">
        <v>45658</v>
      </c>
      <c r="G2805" s="109">
        <v>45838</v>
      </c>
      <c r="H2805" s="344"/>
      <c r="I2805" s="123"/>
      <c r="J2805" s="123"/>
      <c r="K2805" s="212">
        <v>14.09</v>
      </c>
      <c r="L2805" s="212">
        <v>2773.19</v>
      </c>
      <c r="M2805" s="412" t="s">
        <v>315</v>
      </c>
    </row>
    <row r="2806" spans="1:13" outlineLevel="1">
      <c r="A2806" s="324"/>
      <c r="B2806" s="324"/>
      <c r="C2806" s="307"/>
      <c r="D2806" s="309"/>
      <c r="E2806" s="309"/>
      <c r="F2806" s="24">
        <v>45839</v>
      </c>
      <c r="G2806" s="24">
        <v>46022</v>
      </c>
      <c r="H2806" s="344"/>
      <c r="I2806" s="123"/>
      <c r="J2806" s="123"/>
      <c r="K2806" s="212">
        <v>16.5</v>
      </c>
      <c r="L2806" s="212">
        <v>3247.41</v>
      </c>
      <c r="M2806" s="413"/>
    </row>
    <row r="2807" spans="1:13" outlineLevel="1">
      <c r="A2807" s="324"/>
      <c r="B2807" s="324"/>
      <c r="C2807" s="307"/>
      <c r="D2807" s="309"/>
      <c r="E2807" s="309"/>
      <c r="F2807" s="109">
        <v>45658</v>
      </c>
      <c r="G2807" s="109">
        <v>45838</v>
      </c>
      <c r="H2807" s="344"/>
      <c r="I2807" s="123"/>
      <c r="J2807" s="123"/>
      <c r="K2807" s="212">
        <v>14.09</v>
      </c>
      <c r="L2807" s="212">
        <v>3000.5</v>
      </c>
      <c r="M2807" s="412" t="s">
        <v>316</v>
      </c>
    </row>
    <row r="2808" spans="1:13" outlineLevel="1">
      <c r="A2808" s="324"/>
      <c r="B2808" s="324"/>
      <c r="C2808" s="307"/>
      <c r="D2808" s="309"/>
      <c r="E2808" s="309"/>
      <c r="F2808" s="24">
        <v>45839</v>
      </c>
      <c r="G2808" s="24">
        <v>46022</v>
      </c>
      <c r="H2808" s="344"/>
      <c r="I2808" s="123"/>
      <c r="J2808" s="123"/>
      <c r="K2808" s="212">
        <v>16.5</v>
      </c>
      <c r="L2808" s="212" t="s">
        <v>735</v>
      </c>
      <c r="M2808" s="413"/>
    </row>
    <row r="2809" spans="1:13" outlineLevel="1">
      <c r="A2809" s="324"/>
      <c r="B2809" s="324"/>
      <c r="C2809" s="307"/>
      <c r="D2809" s="309"/>
      <c r="E2809" s="309"/>
      <c r="F2809" s="109">
        <v>45658</v>
      </c>
      <c r="G2809" s="109">
        <v>45838</v>
      </c>
      <c r="H2809" s="344"/>
      <c r="I2809" s="123"/>
      <c r="J2809" s="123"/>
      <c r="K2809" s="212">
        <v>14.09</v>
      </c>
      <c r="L2809" s="212">
        <v>2542.09</v>
      </c>
      <c r="M2809" s="412" t="s">
        <v>317</v>
      </c>
    </row>
    <row r="2810" spans="1:13" outlineLevel="1">
      <c r="A2810" s="324"/>
      <c r="B2810" s="324"/>
      <c r="C2810" s="307"/>
      <c r="D2810" s="309"/>
      <c r="E2810" s="309"/>
      <c r="F2810" s="24">
        <v>45839</v>
      </c>
      <c r="G2810" s="24">
        <v>46022</v>
      </c>
      <c r="H2810" s="344"/>
      <c r="I2810" s="123"/>
      <c r="J2810" s="123"/>
      <c r="K2810" s="212">
        <v>16.5</v>
      </c>
      <c r="L2810" s="212">
        <v>2976.79</v>
      </c>
      <c r="M2810" s="413"/>
    </row>
    <row r="2811" spans="1:13" outlineLevel="1">
      <c r="A2811" s="324"/>
      <c r="B2811" s="324"/>
      <c r="C2811" s="307"/>
      <c r="D2811" s="309"/>
      <c r="E2811" s="309"/>
      <c r="F2811" s="109">
        <v>45658</v>
      </c>
      <c r="G2811" s="109">
        <v>45838</v>
      </c>
      <c r="H2811" s="344"/>
      <c r="I2811" s="123"/>
      <c r="J2811" s="123"/>
      <c r="K2811" s="212">
        <v>14.09</v>
      </c>
      <c r="L2811" s="212">
        <v>2773.19</v>
      </c>
      <c r="M2811" s="412" t="s">
        <v>318</v>
      </c>
    </row>
    <row r="2812" spans="1:13" outlineLevel="1">
      <c r="A2812" s="321"/>
      <c r="B2812" s="321"/>
      <c r="C2812" s="308"/>
      <c r="D2812" s="305"/>
      <c r="E2812" s="305"/>
      <c r="F2812" s="24">
        <v>45839</v>
      </c>
      <c r="G2812" s="24">
        <v>46022</v>
      </c>
      <c r="H2812" s="337"/>
      <c r="I2812" s="123"/>
      <c r="J2812" s="123"/>
      <c r="K2812" s="212">
        <v>16.5</v>
      </c>
      <c r="L2812" s="212">
        <v>3247.41</v>
      </c>
      <c r="M2812" s="413"/>
    </row>
    <row r="2813" spans="1:13" outlineLevel="1">
      <c r="A2813" s="320" t="s">
        <v>45</v>
      </c>
      <c r="B2813" s="320" t="s">
        <v>46</v>
      </c>
      <c r="C2813" s="306" t="s">
        <v>122</v>
      </c>
      <c r="D2813" s="304">
        <v>45642</v>
      </c>
      <c r="E2813" s="304" t="s">
        <v>734</v>
      </c>
      <c r="F2813" s="23">
        <v>45658</v>
      </c>
      <c r="G2813" s="23">
        <v>45838</v>
      </c>
      <c r="H2813" s="336"/>
      <c r="I2813" s="49">
        <v>54.88</v>
      </c>
      <c r="J2813" s="46">
        <v>4193.1499999999996</v>
      </c>
      <c r="K2813" s="123"/>
      <c r="L2813" s="123"/>
      <c r="M2813" s="329"/>
    </row>
    <row r="2814" spans="1:13" outlineLevel="1">
      <c r="A2814" s="324"/>
      <c r="B2814" s="324"/>
      <c r="C2814" s="307"/>
      <c r="D2814" s="305"/>
      <c r="E2814" s="305"/>
      <c r="F2814" s="110">
        <v>45839</v>
      </c>
      <c r="G2814" s="110">
        <v>46022</v>
      </c>
      <c r="H2814" s="337"/>
      <c r="I2814" s="49">
        <v>59.54</v>
      </c>
      <c r="J2814" s="46">
        <v>5042.4399999999996</v>
      </c>
      <c r="K2814" s="123"/>
      <c r="L2814" s="123"/>
      <c r="M2814" s="330"/>
    </row>
    <row r="2815" spans="1:13" outlineLevel="1">
      <c r="A2815" s="324"/>
      <c r="B2815" s="324"/>
      <c r="C2815" s="307"/>
      <c r="D2815" s="304">
        <v>45646</v>
      </c>
      <c r="E2815" s="304" t="s">
        <v>690</v>
      </c>
      <c r="F2815" s="109">
        <v>45658</v>
      </c>
      <c r="G2815" s="109">
        <v>45838</v>
      </c>
      <c r="H2815" s="336"/>
      <c r="I2815" s="123"/>
      <c r="J2815" s="123"/>
      <c r="K2815" s="46">
        <v>21.41</v>
      </c>
      <c r="L2815" s="46">
        <v>2547.75</v>
      </c>
      <c r="M2815" s="412" t="s">
        <v>311</v>
      </c>
    </row>
    <row r="2816" spans="1:13" outlineLevel="1">
      <c r="A2816" s="324"/>
      <c r="B2816" s="324"/>
      <c r="C2816" s="307"/>
      <c r="D2816" s="309"/>
      <c r="E2816" s="309"/>
      <c r="F2816" s="24">
        <v>45839</v>
      </c>
      <c r="G2816" s="24">
        <v>46022</v>
      </c>
      <c r="H2816" s="344"/>
      <c r="I2816" s="123"/>
      <c r="J2816" s="123"/>
      <c r="K2816" s="46">
        <v>25.07</v>
      </c>
      <c r="L2816" s="46">
        <v>2983.4</v>
      </c>
      <c r="M2816" s="413"/>
    </row>
    <row r="2817" spans="1:13" outlineLevel="1">
      <c r="A2817" s="324"/>
      <c r="B2817" s="324"/>
      <c r="C2817" s="307"/>
      <c r="D2817" s="309"/>
      <c r="E2817" s="309"/>
      <c r="F2817" s="109">
        <v>45658</v>
      </c>
      <c r="G2817" s="109">
        <v>45838</v>
      </c>
      <c r="H2817" s="344"/>
      <c r="I2817" s="123"/>
      <c r="J2817" s="123"/>
      <c r="K2817" s="46">
        <v>21.41</v>
      </c>
      <c r="L2817" s="46">
        <v>2790.38</v>
      </c>
      <c r="M2817" s="412" t="s">
        <v>312</v>
      </c>
    </row>
    <row r="2818" spans="1:13" outlineLevel="1">
      <c r="A2818" s="324"/>
      <c r="B2818" s="324"/>
      <c r="C2818" s="307"/>
      <c r="D2818" s="309"/>
      <c r="E2818" s="309"/>
      <c r="F2818" s="24">
        <v>45839</v>
      </c>
      <c r="G2818" s="24">
        <v>46022</v>
      </c>
      <c r="H2818" s="344"/>
      <c r="I2818" s="123"/>
      <c r="J2818" s="123"/>
      <c r="K2818" s="46">
        <v>25.07</v>
      </c>
      <c r="L2818" s="46">
        <v>3267.53</v>
      </c>
      <c r="M2818" s="413"/>
    </row>
    <row r="2819" spans="1:13" outlineLevel="1">
      <c r="A2819" s="324"/>
      <c r="B2819" s="324"/>
      <c r="C2819" s="307"/>
      <c r="D2819" s="309"/>
      <c r="E2819" s="309"/>
      <c r="F2819" s="109">
        <v>45658</v>
      </c>
      <c r="G2819" s="109">
        <v>45838</v>
      </c>
      <c r="H2819" s="344"/>
      <c r="I2819" s="123"/>
      <c r="J2819" s="123"/>
      <c r="K2819" s="46">
        <v>21.41</v>
      </c>
      <c r="L2819" s="46">
        <v>2375.6</v>
      </c>
      <c r="M2819" s="412" t="s">
        <v>313</v>
      </c>
    </row>
    <row r="2820" spans="1:13" outlineLevel="1">
      <c r="A2820" s="324"/>
      <c r="B2820" s="324"/>
      <c r="C2820" s="307"/>
      <c r="D2820" s="309"/>
      <c r="E2820" s="309"/>
      <c r="F2820" s="24">
        <v>45839</v>
      </c>
      <c r="G2820" s="24">
        <v>46022</v>
      </c>
      <c r="H2820" s="344"/>
      <c r="I2820" s="123"/>
      <c r="J2820" s="123"/>
      <c r="K2820" s="46">
        <v>25.07</v>
      </c>
      <c r="L2820" s="46">
        <v>2781.82</v>
      </c>
      <c r="M2820" s="413"/>
    </row>
    <row r="2821" spans="1:13" outlineLevel="1">
      <c r="A2821" s="324"/>
      <c r="B2821" s="324"/>
      <c r="C2821" s="307"/>
      <c r="D2821" s="309"/>
      <c r="E2821" s="309"/>
      <c r="F2821" s="109">
        <v>45658</v>
      </c>
      <c r="G2821" s="109">
        <v>45838</v>
      </c>
      <c r="H2821" s="344"/>
      <c r="I2821" s="123"/>
      <c r="J2821" s="123"/>
      <c r="K2821" s="46">
        <v>21.41</v>
      </c>
      <c r="L2821" s="46">
        <v>2547.75</v>
      </c>
      <c r="M2821" s="412" t="s">
        <v>314</v>
      </c>
    </row>
    <row r="2822" spans="1:13" outlineLevel="1">
      <c r="A2822" s="324"/>
      <c r="B2822" s="324"/>
      <c r="C2822" s="307"/>
      <c r="D2822" s="309"/>
      <c r="E2822" s="309"/>
      <c r="F2822" s="24">
        <v>45839</v>
      </c>
      <c r="G2822" s="24">
        <v>46022</v>
      </c>
      <c r="H2822" s="344"/>
      <c r="I2822" s="123"/>
      <c r="J2822" s="123"/>
      <c r="K2822" s="46">
        <v>25.07</v>
      </c>
      <c r="L2822" s="46">
        <v>2983.4</v>
      </c>
      <c r="M2822" s="413"/>
    </row>
    <row r="2823" spans="1:13" outlineLevel="1">
      <c r="A2823" s="324"/>
      <c r="B2823" s="324"/>
      <c r="C2823" s="307"/>
      <c r="D2823" s="309"/>
      <c r="E2823" s="309"/>
      <c r="F2823" s="109">
        <v>45658</v>
      </c>
      <c r="G2823" s="109">
        <v>45838</v>
      </c>
      <c r="H2823" s="344"/>
      <c r="I2823" s="123"/>
      <c r="J2823" s="123"/>
      <c r="K2823" s="46">
        <v>21.41</v>
      </c>
      <c r="L2823" s="46">
        <v>2663.46</v>
      </c>
      <c r="M2823" s="412" t="s">
        <v>315</v>
      </c>
    </row>
    <row r="2824" spans="1:13" outlineLevel="1">
      <c r="A2824" s="324"/>
      <c r="B2824" s="324"/>
      <c r="C2824" s="307"/>
      <c r="D2824" s="309"/>
      <c r="E2824" s="309"/>
      <c r="F2824" s="24">
        <v>45839</v>
      </c>
      <c r="G2824" s="24">
        <v>46022</v>
      </c>
      <c r="H2824" s="344"/>
      <c r="I2824" s="123"/>
      <c r="J2824" s="123"/>
      <c r="K2824" s="46">
        <v>25.07</v>
      </c>
      <c r="L2824" s="46">
        <v>3118.91</v>
      </c>
      <c r="M2824" s="413"/>
    </row>
    <row r="2825" spans="1:13" outlineLevel="1">
      <c r="A2825" s="324"/>
      <c r="B2825" s="324"/>
      <c r="C2825" s="307"/>
      <c r="D2825" s="309"/>
      <c r="E2825" s="309"/>
      <c r="F2825" s="109">
        <v>45658</v>
      </c>
      <c r="G2825" s="109">
        <v>45838</v>
      </c>
      <c r="H2825" s="344"/>
      <c r="I2825" s="123"/>
      <c r="J2825" s="123"/>
      <c r="K2825" s="46">
        <v>21.41</v>
      </c>
      <c r="L2825" s="46">
        <v>2881.87</v>
      </c>
      <c r="M2825" s="412" t="s">
        <v>316</v>
      </c>
    </row>
    <row r="2826" spans="1:13" outlineLevel="1">
      <c r="A2826" s="324"/>
      <c r="B2826" s="324"/>
      <c r="C2826" s="307"/>
      <c r="D2826" s="309"/>
      <c r="E2826" s="309"/>
      <c r="F2826" s="24">
        <v>45839</v>
      </c>
      <c r="G2826" s="24">
        <v>46022</v>
      </c>
      <c r="H2826" s="344"/>
      <c r="I2826" s="123"/>
      <c r="J2826" s="123"/>
      <c r="K2826" s="46">
        <v>25.07</v>
      </c>
      <c r="L2826" s="46">
        <v>3374.67</v>
      </c>
      <c r="M2826" s="413"/>
    </row>
    <row r="2827" spans="1:13" outlineLevel="1">
      <c r="A2827" s="324"/>
      <c r="B2827" s="324"/>
      <c r="C2827" s="307"/>
      <c r="D2827" s="309"/>
      <c r="E2827" s="309"/>
      <c r="F2827" s="109">
        <v>45658</v>
      </c>
      <c r="G2827" s="109">
        <v>45838</v>
      </c>
      <c r="H2827" s="344"/>
      <c r="I2827" s="123"/>
      <c r="J2827" s="123"/>
      <c r="K2827" s="46">
        <v>21.41</v>
      </c>
      <c r="L2827" s="46">
        <v>2441.58</v>
      </c>
      <c r="M2827" s="412" t="s">
        <v>317</v>
      </c>
    </row>
    <row r="2828" spans="1:13" outlineLevel="1">
      <c r="A2828" s="324"/>
      <c r="B2828" s="324"/>
      <c r="C2828" s="307"/>
      <c r="D2828" s="309"/>
      <c r="E2828" s="309"/>
      <c r="F2828" s="24">
        <v>45839</v>
      </c>
      <c r="G2828" s="24">
        <v>46022</v>
      </c>
      <c r="H2828" s="344"/>
      <c r="I2828" s="123"/>
      <c r="J2828" s="123"/>
      <c r="K2828" s="46">
        <v>25.07</v>
      </c>
      <c r="L2828" s="46">
        <v>2859.09</v>
      </c>
      <c r="M2828" s="413"/>
    </row>
    <row r="2829" spans="1:13" outlineLevel="1">
      <c r="A2829" s="324"/>
      <c r="B2829" s="324"/>
      <c r="C2829" s="307"/>
      <c r="D2829" s="309"/>
      <c r="E2829" s="309"/>
      <c r="F2829" s="109">
        <v>45658</v>
      </c>
      <c r="G2829" s="109">
        <v>45838</v>
      </c>
      <c r="H2829" s="344"/>
      <c r="I2829" s="123"/>
      <c r="J2829" s="123"/>
      <c r="K2829" s="46">
        <v>21.41</v>
      </c>
      <c r="L2829" s="46">
        <v>2663.55</v>
      </c>
      <c r="M2829" s="412" t="s">
        <v>318</v>
      </c>
    </row>
    <row r="2830" spans="1:13" outlineLevel="1">
      <c r="A2830" s="321"/>
      <c r="B2830" s="321"/>
      <c r="C2830" s="308"/>
      <c r="D2830" s="305"/>
      <c r="E2830" s="305"/>
      <c r="F2830" s="24">
        <v>45839</v>
      </c>
      <c r="G2830" s="24">
        <v>46022</v>
      </c>
      <c r="H2830" s="337"/>
      <c r="I2830" s="123"/>
      <c r="J2830" s="123"/>
      <c r="K2830" s="46">
        <v>25.07</v>
      </c>
      <c r="L2830" s="46">
        <v>3119.01</v>
      </c>
      <c r="M2830" s="413"/>
    </row>
    <row r="2831" spans="1:13" outlineLevel="1">
      <c r="A2831" s="320" t="s">
        <v>45</v>
      </c>
      <c r="B2831" s="320" t="s">
        <v>96</v>
      </c>
      <c r="C2831" s="367" t="s">
        <v>98</v>
      </c>
      <c r="D2831" s="304">
        <v>45646</v>
      </c>
      <c r="E2831" s="304" t="s">
        <v>813</v>
      </c>
      <c r="F2831" s="23">
        <v>45658</v>
      </c>
      <c r="G2831" s="23">
        <v>45838</v>
      </c>
      <c r="H2831" s="338"/>
      <c r="I2831" s="49">
        <v>66.83</v>
      </c>
      <c r="J2831" s="46">
        <v>2048.6</v>
      </c>
      <c r="K2831" s="7"/>
      <c r="L2831" s="7"/>
      <c r="M2831" s="412"/>
    </row>
    <row r="2832" spans="1:13" outlineLevel="1">
      <c r="A2832" s="321"/>
      <c r="B2832" s="321"/>
      <c r="C2832" s="367"/>
      <c r="D2832" s="305"/>
      <c r="E2832" s="305"/>
      <c r="F2832" s="110">
        <v>45839</v>
      </c>
      <c r="G2832" s="110">
        <v>46022</v>
      </c>
      <c r="H2832" s="339"/>
      <c r="I2832" s="49">
        <v>66.83</v>
      </c>
      <c r="J2832" s="46">
        <v>2546.41</v>
      </c>
      <c r="K2832" s="7"/>
      <c r="L2832" s="7"/>
      <c r="M2832" s="413"/>
    </row>
    <row r="2833" spans="1:13" outlineLevel="1">
      <c r="A2833" s="320" t="s">
        <v>45</v>
      </c>
      <c r="B2833" s="320" t="s">
        <v>99</v>
      </c>
      <c r="C2833" s="306" t="s">
        <v>98</v>
      </c>
      <c r="D2833" s="233">
        <v>45646</v>
      </c>
      <c r="E2833" s="233" t="s">
        <v>813</v>
      </c>
      <c r="F2833" s="23">
        <v>45658</v>
      </c>
      <c r="G2833" s="23">
        <v>45838</v>
      </c>
      <c r="H2833" s="338"/>
      <c r="I2833" s="49">
        <v>66.83</v>
      </c>
      <c r="J2833" s="46">
        <v>2048.6</v>
      </c>
      <c r="K2833" s="32"/>
      <c r="L2833" s="32"/>
      <c r="M2833" s="433"/>
    </row>
    <row r="2834" spans="1:13" outlineLevel="1">
      <c r="A2834" s="324"/>
      <c r="B2834" s="324"/>
      <c r="C2834" s="307"/>
      <c r="D2834" s="234"/>
      <c r="E2834" s="234"/>
      <c r="F2834" s="110">
        <v>45839</v>
      </c>
      <c r="G2834" s="110">
        <v>46022</v>
      </c>
      <c r="H2834" s="339"/>
      <c r="I2834" s="49">
        <v>66.83</v>
      </c>
      <c r="J2834" s="46">
        <v>2546.41</v>
      </c>
      <c r="K2834" s="32"/>
      <c r="L2834" s="32"/>
      <c r="M2834" s="434"/>
    </row>
    <row r="2835" spans="1:13" outlineLevel="1">
      <c r="A2835" s="320" t="s">
        <v>45</v>
      </c>
      <c r="B2835" s="320" t="s">
        <v>97</v>
      </c>
      <c r="C2835" s="306" t="s">
        <v>504</v>
      </c>
      <c r="D2835" s="318">
        <v>45646</v>
      </c>
      <c r="E2835" s="318" t="s">
        <v>583</v>
      </c>
      <c r="F2835" s="23">
        <v>45658</v>
      </c>
      <c r="G2835" s="23">
        <v>45838</v>
      </c>
      <c r="H2835" s="336"/>
      <c r="I2835" s="49">
        <v>55.91</v>
      </c>
      <c r="J2835" s="46">
        <v>2916.67</v>
      </c>
      <c r="K2835" s="123"/>
      <c r="L2835" s="123"/>
      <c r="M2835" s="329"/>
    </row>
    <row r="2836" spans="1:13" outlineLevel="1">
      <c r="A2836" s="324"/>
      <c r="B2836" s="324"/>
      <c r="C2836" s="307"/>
      <c r="D2836" s="318"/>
      <c r="E2836" s="318"/>
      <c r="F2836" s="110">
        <v>45839</v>
      </c>
      <c r="G2836" s="110">
        <v>46022</v>
      </c>
      <c r="H2836" s="337"/>
      <c r="I2836" s="49">
        <v>55.91</v>
      </c>
      <c r="J2836" s="46">
        <v>2916.67</v>
      </c>
      <c r="K2836" s="123"/>
      <c r="L2836" s="123"/>
      <c r="M2836" s="330"/>
    </row>
    <row r="2837" spans="1:13" outlineLevel="1">
      <c r="A2837" s="324"/>
      <c r="B2837" s="324"/>
      <c r="C2837" s="307"/>
      <c r="D2837" s="304">
        <v>45646</v>
      </c>
      <c r="E2837" s="304" t="s">
        <v>690</v>
      </c>
      <c r="F2837" s="109">
        <v>45658</v>
      </c>
      <c r="G2837" s="109">
        <v>45838</v>
      </c>
      <c r="H2837" s="336"/>
      <c r="I2837" s="123"/>
      <c r="J2837" s="123"/>
      <c r="K2837" s="46">
        <v>14.35</v>
      </c>
      <c r="L2837" s="46">
        <v>2341.16</v>
      </c>
      <c r="M2837" s="412" t="s">
        <v>311</v>
      </c>
    </row>
    <row r="2838" spans="1:13" outlineLevel="1">
      <c r="A2838" s="324"/>
      <c r="B2838" s="324"/>
      <c r="C2838" s="307"/>
      <c r="D2838" s="309"/>
      <c r="E2838" s="309"/>
      <c r="F2838" s="24">
        <v>45839</v>
      </c>
      <c r="G2838" s="24">
        <v>46022</v>
      </c>
      <c r="H2838" s="344"/>
      <c r="I2838" s="123"/>
      <c r="J2838" s="123"/>
      <c r="K2838" s="46">
        <v>16.8</v>
      </c>
      <c r="L2838" s="46" t="s">
        <v>787</v>
      </c>
      <c r="M2838" s="413"/>
    </row>
    <row r="2839" spans="1:13" outlineLevel="1">
      <c r="A2839" s="324"/>
      <c r="B2839" s="324"/>
      <c r="C2839" s="307"/>
      <c r="D2839" s="309"/>
      <c r="E2839" s="309"/>
      <c r="F2839" s="109">
        <v>45658</v>
      </c>
      <c r="G2839" s="109">
        <v>45838</v>
      </c>
      <c r="H2839" s="344"/>
      <c r="I2839" s="123"/>
      <c r="J2839" s="123"/>
      <c r="K2839" s="46">
        <v>14.35</v>
      </c>
      <c r="L2839" s="46">
        <v>2564.11</v>
      </c>
      <c r="M2839" s="412" t="s">
        <v>312</v>
      </c>
    </row>
    <row r="2840" spans="1:13" outlineLevel="1">
      <c r="A2840" s="324"/>
      <c r="B2840" s="324"/>
      <c r="C2840" s="307"/>
      <c r="D2840" s="309"/>
      <c r="E2840" s="309"/>
      <c r="F2840" s="24">
        <v>45839</v>
      </c>
      <c r="G2840" s="24">
        <v>46022</v>
      </c>
      <c r="H2840" s="344"/>
      <c r="I2840" s="123"/>
      <c r="J2840" s="123"/>
      <c r="K2840" s="46">
        <v>16.8</v>
      </c>
      <c r="L2840" s="46" t="s">
        <v>788</v>
      </c>
      <c r="M2840" s="413"/>
    </row>
    <row r="2841" spans="1:13" outlineLevel="1">
      <c r="A2841" s="324"/>
      <c r="B2841" s="324"/>
      <c r="C2841" s="307"/>
      <c r="D2841" s="309"/>
      <c r="E2841" s="309"/>
      <c r="F2841" s="109">
        <v>45658</v>
      </c>
      <c r="G2841" s="109">
        <v>45838</v>
      </c>
      <c r="H2841" s="344"/>
      <c r="I2841" s="123"/>
      <c r="J2841" s="123"/>
      <c r="K2841" s="46">
        <v>14.35</v>
      </c>
      <c r="L2841" s="46">
        <v>2182.96</v>
      </c>
      <c r="M2841" s="412" t="s">
        <v>313</v>
      </c>
    </row>
    <row r="2842" spans="1:13" outlineLevel="1">
      <c r="A2842" s="324"/>
      <c r="B2842" s="324"/>
      <c r="C2842" s="307"/>
      <c r="D2842" s="309"/>
      <c r="E2842" s="309"/>
      <c r="F2842" s="24">
        <v>45839</v>
      </c>
      <c r="G2842" s="24">
        <v>46022</v>
      </c>
      <c r="H2842" s="344"/>
      <c r="I2842" s="123"/>
      <c r="J2842" s="123"/>
      <c r="K2842" s="46">
        <v>16.8</v>
      </c>
      <c r="L2842" s="46" t="s">
        <v>789</v>
      </c>
      <c r="M2842" s="413"/>
    </row>
    <row r="2843" spans="1:13" outlineLevel="1">
      <c r="A2843" s="324"/>
      <c r="B2843" s="324"/>
      <c r="C2843" s="307"/>
      <c r="D2843" s="309"/>
      <c r="E2843" s="309"/>
      <c r="F2843" s="109">
        <v>45658</v>
      </c>
      <c r="G2843" s="109">
        <v>45838</v>
      </c>
      <c r="H2843" s="344"/>
      <c r="I2843" s="123"/>
      <c r="J2843" s="123"/>
      <c r="K2843" s="46">
        <v>14.35</v>
      </c>
      <c r="L2843" s="46">
        <v>2341.16</v>
      </c>
      <c r="M2843" s="412" t="s">
        <v>314</v>
      </c>
    </row>
    <row r="2844" spans="1:13" outlineLevel="1">
      <c r="A2844" s="324"/>
      <c r="B2844" s="324"/>
      <c r="C2844" s="307"/>
      <c r="D2844" s="309"/>
      <c r="E2844" s="309"/>
      <c r="F2844" s="24">
        <v>45839</v>
      </c>
      <c r="G2844" s="24">
        <v>46022</v>
      </c>
      <c r="H2844" s="344"/>
      <c r="I2844" s="123"/>
      <c r="J2844" s="123"/>
      <c r="K2844" s="46">
        <v>16.8</v>
      </c>
      <c r="L2844" s="46" t="s">
        <v>787</v>
      </c>
      <c r="M2844" s="413"/>
    </row>
    <row r="2845" spans="1:13" outlineLevel="1">
      <c r="A2845" s="324"/>
      <c r="B2845" s="324"/>
      <c r="C2845" s="307"/>
      <c r="D2845" s="309"/>
      <c r="E2845" s="309"/>
      <c r="F2845" s="109">
        <v>45658</v>
      </c>
      <c r="G2845" s="109">
        <v>45838</v>
      </c>
      <c r="H2845" s="344"/>
      <c r="I2845" s="123"/>
      <c r="J2845" s="123"/>
      <c r="K2845" s="46">
        <v>14.35</v>
      </c>
      <c r="L2845" s="46">
        <v>2447.5700000000002</v>
      </c>
      <c r="M2845" s="412" t="s">
        <v>315</v>
      </c>
    </row>
    <row r="2846" spans="1:13" outlineLevel="1">
      <c r="A2846" s="324"/>
      <c r="B2846" s="324"/>
      <c r="C2846" s="307"/>
      <c r="D2846" s="309"/>
      <c r="E2846" s="309"/>
      <c r="F2846" s="24">
        <v>45839</v>
      </c>
      <c r="G2846" s="24">
        <v>46022</v>
      </c>
      <c r="H2846" s="344"/>
      <c r="I2846" s="123"/>
      <c r="J2846" s="123"/>
      <c r="K2846" s="46">
        <v>16.8</v>
      </c>
      <c r="L2846" s="46" t="s">
        <v>790</v>
      </c>
      <c r="M2846" s="413"/>
    </row>
    <row r="2847" spans="1:13" outlineLevel="1">
      <c r="A2847" s="324"/>
      <c r="B2847" s="324"/>
      <c r="C2847" s="307"/>
      <c r="D2847" s="309"/>
      <c r="E2847" s="309"/>
      <c r="F2847" s="109">
        <v>45658</v>
      </c>
      <c r="G2847" s="109">
        <v>45838</v>
      </c>
      <c r="H2847" s="344"/>
      <c r="I2847" s="123"/>
      <c r="J2847" s="123"/>
      <c r="K2847" s="46">
        <v>14.35</v>
      </c>
      <c r="L2847" s="46">
        <v>2648.21</v>
      </c>
      <c r="M2847" s="412" t="s">
        <v>316</v>
      </c>
    </row>
    <row r="2848" spans="1:13" outlineLevel="1">
      <c r="A2848" s="324"/>
      <c r="B2848" s="324"/>
      <c r="C2848" s="307"/>
      <c r="D2848" s="309"/>
      <c r="E2848" s="309"/>
      <c r="F2848" s="24">
        <v>45839</v>
      </c>
      <c r="G2848" s="24">
        <v>46022</v>
      </c>
      <c r="H2848" s="344"/>
      <c r="I2848" s="123"/>
      <c r="J2848" s="123"/>
      <c r="K2848" s="46">
        <v>16.8</v>
      </c>
      <c r="L2848" s="46" t="s">
        <v>791</v>
      </c>
      <c r="M2848" s="413"/>
    </row>
    <row r="2849" spans="1:13" outlineLevel="1">
      <c r="A2849" s="324"/>
      <c r="B2849" s="324"/>
      <c r="C2849" s="307"/>
      <c r="D2849" s="309"/>
      <c r="E2849" s="309"/>
      <c r="F2849" s="109">
        <v>45658</v>
      </c>
      <c r="G2849" s="109">
        <v>45838</v>
      </c>
      <c r="H2849" s="344"/>
      <c r="I2849" s="123"/>
      <c r="J2849" s="123"/>
      <c r="K2849" s="46">
        <v>14.35</v>
      </c>
      <c r="L2849" s="46">
        <v>2243.61</v>
      </c>
      <c r="M2849" s="412" t="s">
        <v>317</v>
      </c>
    </row>
    <row r="2850" spans="1:13" outlineLevel="1">
      <c r="A2850" s="324"/>
      <c r="B2850" s="324"/>
      <c r="C2850" s="307"/>
      <c r="D2850" s="309"/>
      <c r="E2850" s="309"/>
      <c r="F2850" s="24">
        <v>45839</v>
      </c>
      <c r="G2850" s="24">
        <v>46022</v>
      </c>
      <c r="H2850" s="344"/>
      <c r="I2850" s="123"/>
      <c r="J2850" s="123"/>
      <c r="K2850" s="46">
        <v>16.8</v>
      </c>
      <c r="L2850" s="46" t="s">
        <v>792</v>
      </c>
      <c r="M2850" s="413"/>
    </row>
    <row r="2851" spans="1:13" outlineLevel="1">
      <c r="A2851" s="324"/>
      <c r="B2851" s="324"/>
      <c r="C2851" s="307"/>
      <c r="D2851" s="309"/>
      <c r="E2851" s="309"/>
      <c r="F2851" s="109">
        <v>45658</v>
      </c>
      <c r="G2851" s="109">
        <v>45838</v>
      </c>
      <c r="H2851" s="344"/>
      <c r="I2851" s="123"/>
      <c r="J2851" s="123"/>
      <c r="K2851" s="46">
        <v>14.35</v>
      </c>
      <c r="L2851" s="46">
        <v>2447.5700000000002</v>
      </c>
      <c r="M2851" s="412" t="s">
        <v>318</v>
      </c>
    </row>
    <row r="2852" spans="1:13" outlineLevel="1">
      <c r="A2852" s="321"/>
      <c r="B2852" s="321"/>
      <c r="C2852" s="308"/>
      <c r="D2852" s="305"/>
      <c r="E2852" s="305"/>
      <c r="F2852" s="24">
        <v>45839</v>
      </c>
      <c r="G2852" s="24">
        <v>46022</v>
      </c>
      <c r="H2852" s="337"/>
      <c r="I2852" s="123"/>
      <c r="J2852" s="123"/>
      <c r="K2852" s="46">
        <v>16.8</v>
      </c>
      <c r="L2852" s="46" t="s">
        <v>790</v>
      </c>
      <c r="M2852" s="413"/>
    </row>
    <row r="2853" spans="1:13" outlineLevel="1">
      <c r="A2853" s="320" t="s">
        <v>45</v>
      </c>
      <c r="B2853" s="320" t="s">
        <v>46</v>
      </c>
      <c r="C2853" s="306" t="s">
        <v>504</v>
      </c>
      <c r="D2853" s="318">
        <v>45646</v>
      </c>
      <c r="E2853" s="318" t="s">
        <v>793</v>
      </c>
      <c r="F2853" s="23">
        <v>45658</v>
      </c>
      <c r="G2853" s="23">
        <v>45838</v>
      </c>
      <c r="H2853" s="336"/>
      <c r="I2853" s="49">
        <v>53.6</v>
      </c>
      <c r="J2853" s="46">
        <v>2991.12</v>
      </c>
      <c r="K2853" s="123"/>
      <c r="L2853" s="123"/>
      <c r="M2853" s="329"/>
    </row>
    <row r="2854" spans="1:13" outlineLevel="1">
      <c r="A2854" s="324"/>
      <c r="B2854" s="324"/>
      <c r="C2854" s="307"/>
      <c r="D2854" s="318"/>
      <c r="E2854" s="318"/>
      <c r="F2854" s="110">
        <v>45839</v>
      </c>
      <c r="G2854" s="110">
        <v>46022</v>
      </c>
      <c r="H2854" s="337"/>
      <c r="I2854" s="49">
        <v>58.63</v>
      </c>
      <c r="J2854" s="46">
        <v>3555.22</v>
      </c>
      <c r="K2854" s="123"/>
      <c r="L2854" s="123"/>
      <c r="M2854" s="330"/>
    </row>
    <row r="2855" spans="1:13" outlineLevel="1">
      <c r="A2855" s="324"/>
      <c r="B2855" s="324"/>
      <c r="C2855" s="307"/>
      <c r="D2855" s="304">
        <v>45646</v>
      </c>
      <c r="E2855" s="304" t="s">
        <v>690</v>
      </c>
      <c r="F2855" s="109">
        <v>45658</v>
      </c>
      <c r="G2855" s="109">
        <v>45838</v>
      </c>
      <c r="H2855" s="336"/>
      <c r="I2855" s="123"/>
      <c r="J2855" s="123"/>
      <c r="K2855" s="46">
        <v>25.64</v>
      </c>
      <c r="L2855" s="46">
        <v>2612.11</v>
      </c>
      <c r="M2855" s="412" t="s">
        <v>311</v>
      </c>
    </row>
    <row r="2856" spans="1:13" outlineLevel="1">
      <c r="A2856" s="324"/>
      <c r="B2856" s="324"/>
      <c r="C2856" s="307"/>
      <c r="D2856" s="309"/>
      <c r="E2856" s="309"/>
      <c r="F2856" s="24">
        <v>45839</v>
      </c>
      <c r="G2856" s="24">
        <v>46022</v>
      </c>
      <c r="H2856" s="344"/>
      <c r="I2856" s="123"/>
      <c r="J2856" s="123"/>
      <c r="K2856" s="46">
        <v>30.02</v>
      </c>
      <c r="L2856" s="46">
        <v>3058.78</v>
      </c>
      <c r="M2856" s="413"/>
    </row>
    <row r="2857" spans="1:13" outlineLevel="1">
      <c r="A2857" s="324"/>
      <c r="B2857" s="324"/>
      <c r="C2857" s="307"/>
      <c r="D2857" s="309"/>
      <c r="E2857" s="309"/>
      <c r="F2857" s="109">
        <v>45658</v>
      </c>
      <c r="G2857" s="109">
        <v>45838</v>
      </c>
      <c r="H2857" s="344"/>
      <c r="I2857" s="123"/>
      <c r="J2857" s="123"/>
      <c r="K2857" s="46">
        <v>25.64</v>
      </c>
      <c r="L2857" s="46">
        <v>2860.88</v>
      </c>
      <c r="M2857" s="412" t="s">
        <v>312</v>
      </c>
    </row>
    <row r="2858" spans="1:13" outlineLevel="1">
      <c r="A2858" s="324"/>
      <c r="B2858" s="324"/>
      <c r="C2858" s="307"/>
      <c r="D2858" s="309"/>
      <c r="E2858" s="309"/>
      <c r="F2858" s="24">
        <v>45839</v>
      </c>
      <c r="G2858" s="24">
        <v>46022</v>
      </c>
      <c r="H2858" s="344"/>
      <c r="I2858" s="123"/>
      <c r="J2858" s="123"/>
      <c r="K2858" s="46">
        <v>30.02</v>
      </c>
      <c r="L2858" s="46">
        <v>3350.09</v>
      </c>
      <c r="M2858" s="413"/>
    </row>
    <row r="2859" spans="1:13" outlineLevel="1">
      <c r="A2859" s="324"/>
      <c r="B2859" s="324"/>
      <c r="C2859" s="307"/>
      <c r="D2859" s="309"/>
      <c r="E2859" s="309"/>
      <c r="F2859" s="109">
        <v>45658</v>
      </c>
      <c r="G2859" s="109">
        <v>45838</v>
      </c>
      <c r="H2859" s="344"/>
      <c r="I2859" s="123"/>
      <c r="J2859" s="123"/>
      <c r="K2859" s="46">
        <v>25.64</v>
      </c>
      <c r="L2859" s="46">
        <v>2435.61</v>
      </c>
      <c r="M2859" s="412" t="s">
        <v>313</v>
      </c>
    </row>
    <row r="2860" spans="1:13" outlineLevel="1">
      <c r="A2860" s="324"/>
      <c r="B2860" s="324"/>
      <c r="C2860" s="307"/>
      <c r="D2860" s="309"/>
      <c r="E2860" s="309"/>
      <c r="F2860" s="24">
        <v>45839</v>
      </c>
      <c r="G2860" s="24">
        <v>46022</v>
      </c>
      <c r="H2860" s="344"/>
      <c r="I2860" s="123"/>
      <c r="J2860" s="123"/>
      <c r="K2860" s="46">
        <v>30.02</v>
      </c>
      <c r="L2860" s="46">
        <v>2852.1</v>
      </c>
      <c r="M2860" s="413"/>
    </row>
    <row r="2861" spans="1:13" outlineLevel="1">
      <c r="A2861" s="324"/>
      <c r="B2861" s="324"/>
      <c r="C2861" s="307"/>
      <c r="D2861" s="309"/>
      <c r="E2861" s="309"/>
      <c r="F2861" s="109">
        <v>45658</v>
      </c>
      <c r="G2861" s="109">
        <v>45838</v>
      </c>
      <c r="H2861" s="344"/>
      <c r="I2861" s="123"/>
      <c r="J2861" s="123"/>
      <c r="K2861" s="46">
        <v>25.64</v>
      </c>
      <c r="L2861" s="46">
        <v>2612.11</v>
      </c>
      <c r="M2861" s="412" t="s">
        <v>314</v>
      </c>
    </row>
    <row r="2862" spans="1:13" outlineLevel="1">
      <c r="A2862" s="324"/>
      <c r="B2862" s="324"/>
      <c r="C2862" s="307"/>
      <c r="D2862" s="309"/>
      <c r="E2862" s="309"/>
      <c r="F2862" s="24">
        <v>45839</v>
      </c>
      <c r="G2862" s="24">
        <v>46022</v>
      </c>
      <c r="H2862" s="344"/>
      <c r="I2862" s="123"/>
      <c r="J2862" s="123"/>
      <c r="K2862" s="46">
        <v>30.02</v>
      </c>
      <c r="L2862" s="46">
        <v>3058.78</v>
      </c>
      <c r="M2862" s="413"/>
    </row>
    <row r="2863" spans="1:13" outlineLevel="1">
      <c r="A2863" s="324"/>
      <c r="B2863" s="324"/>
      <c r="C2863" s="307"/>
      <c r="D2863" s="309"/>
      <c r="E2863" s="309"/>
      <c r="F2863" s="109">
        <v>45658</v>
      </c>
      <c r="G2863" s="109">
        <v>45838</v>
      </c>
      <c r="H2863" s="344"/>
      <c r="I2863" s="123"/>
      <c r="J2863" s="123"/>
      <c r="K2863" s="46">
        <v>25.64</v>
      </c>
      <c r="L2863" s="46">
        <v>2730.83</v>
      </c>
      <c r="M2863" s="412" t="s">
        <v>315</v>
      </c>
    </row>
    <row r="2864" spans="1:13" outlineLevel="1">
      <c r="A2864" s="324"/>
      <c r="B2864" s="324"/>
      <c r="C2864" s="307"/>
      <c r="D2864" s="309"/>
      <c r="E2864" s="309"/>
      <c r="F2864" s="24">
        <v>45839</v>
      </c>
      <c r="G2864" s="24">
        <v>46022</v>
      </c>
      <c r="H2864" s="344"/>
      <c r="I2864" s="123"/>
      <c r="J2864" s="123"/>
      <c r="K2864" s="46">
        <v>30.02</v>
      </c>
      <c r="L2864" s="46">
        <v>3197.81</v>
      </c>
      <c r="M2864" s="413"/>
    </row>
    <row r="2865" spans="1:13" outlineLevel="1">
      <c r="A2865" s="324"/>
      <c r="B2865" s="324"/>
      <c r="C2865" s="307"/>
      <c r="D2865" s="309"/>
      <c r="E2865" s="309"/>
      <c r="F2865" s="109">
        <v>45658</v>
      </c>
      <c r="G2865" s="109">
        <v>45838</v>
      </c>
      <c r="H2865" s="344"/>
      <c r="I2865" s="123"/>
      <c r="J2865" s="123"/>
      <c r="K2865" s="46">
        <v>25.64</v>
      </c>
      <c r="L2865" s="46">
        <v>2954.66</v>
      </c>
      <c r="M2865" s="412" t="s">
        <v>316</v>
      </c>
    </row>
    <row r="2866" spans="1:13" outlineLevel="1">
      <c r="A2866" s="324"/>
      <c r="B2866" s="324"/>
      <c r="C2866" s="307"/>
      <c r="D2866" s="309"/>
      <c r="E2866" s="309"/>
      <c r="F2866" s="24">
        <v>45839</v>
      </c>
      <c r="G2866" s="24">
        <v>46022</v>
      </c>
      <c r="H2866" s="344"/>
      <c r="I2866" s="123"/>
      <c r="J2866" s="123"/>
      <c r="K2866" s="46">
        <v>30.02</v>
      </c>
      <c r="L2866" s="46">
        <v>3459.92</v>
      </c>
      <c r="M2866" s="413"/>
    </row>
    <row r="2867" spans="1:13" outlineLevel="1">
      <c r="A2867" s="324"/>
      <c r="B2867" s="324"/>
      <c r="C2867" s="307"/>
      <c r="D2867" s="309"/>
      <c r="E2867" s="309"/>
      <c r="F2867" s="109">
        <v>45658</v>
      </c>
      <c r="G2867" s="109">
        <v>45838</v>
      </c>
      <c r="H2867" s="344"/>
      <c r="I2867" s="123"/>
      <c r="J2867" s="123"/>
      <c r="K2867" s="46">
        <v>25.64</v>
      </c>
      <c r="L2867" s="46">
        <v>2503.2800000000002</v>
      </c>
      <c r="M2867" s="412" t="s">
        <v>317</v>
      </c>
    </row>
    <row r="2868" spans="1:13" outlineLevel="1">
      <c r="A2868" s="324"/>
      <c r="B2868" s="324"/>
      <c r="C2868" s="307"/>
      <c r="D2868" s="309"/>
      <c r="E2868" s="309"/>
      <c r="F2868" s="24">
        <v>45839</v>
      </c>
      <c r="G2868" s="24">
        <v>46022</v>
      </c>
      <c r="H2868" s="344"/>
      <c r="I2868" s="123"/>
      <c r="J2868" s="123"/>
      <c r="K2868" s="46">
        <v>30.02</v>
      </c>
      <c r="L2868" s="46" t="s">
        <v>794</v>
      </c>
      <c r="M2868" s="413"/>
    </row>
    <row r="2869" spans="1:13" outlineLevel="1">
      <c r="A2869" s="324"/>
      <c r="B2869" s="324"/>
      <c r="C2869" s="307"/>
      <c r="D2869" s="309"/>
      <c r="E2869" s="309"/>
      <c r="F2869" s="109">
        <v>45658</v>
      </c>
      <c r="G2869" s="109">
        <v>45838</v>
      </c>
      <c r="H2869" s="344"/>
      <c r="I2869" s="123"/>
      <c r="J2869" s="123"/>
      <c r="K2869" s="46">
        <v>25.64</v>
      </c>
      <c r="L2869" s="46" t="s">
        <v>618</v>
      </c>
      <c r="M2869" s="412" t="s">
        <v>318</v>
      </c>
    </row>
    <row r="2870" spans="1:13" outlineLevel="1">
      <c r="A2870" s="321"/>
      <c r="B2870" s="321"/>
      <c r="C2870" s="308"/>
      <c r="D2870" s="305"/>
      <c r="E2870" s="305"/>
      <c r="F2870" s="24">
        <v>45839</v>
      </c>
      <c r="G2870" s="24">
        <v>46022</v>
      </c>
      <c r="H2870" s="337"/>
      <c r="I2870" s="123"/>
      <c r="J2870" s="123"/>
      <c r="K2870" s="46">
        <v>30.02</v>
      </c>
      <c r="L2870" s="46">
        <v>3197.81</v>
      </c>
      <c r="M2870" s="413"/>
    </row>
    <row r="2871" spans="1:13" outlineLevel="1">
      <c r="A2871" s="320" t="s">
        <v>45</v>
      </c>
      <c r="B2871" s="320" t="s">
        <v>93</v>
      </c>
      <c r="C2871" s="306" t="s">
        <v>555</v>
      </c>
      <c r="D2871" s="318">
        <v>45635</v>
      </c>
      <c r="E2871" s="318" t="s">
        <v>843</v>
      </c>
      <c r="F2871" s="23">
        <v>45658</v>
      </c>
      <c r="G2871" s="23">
        <v>45838</v>
      </c>
      <c r="H2871" s="336"/>
      <c r="I2871" s="49">
        <v>65.260000000000005</v>
      </c>
      <c r="J2871" s="46">
        <v>4399.01</v>
      </c>
      <c r="K2871" s="149"/>
      <c r="L2871" s="149"/>
      <c r="M2871" s="329"/>
    </row>
    <row r="2872" spans="1:13" outlineLevel="1">
      <c r="A2872" s="324"/>
      <c r="B2872" s="324"/>
      <c r="C2872" s="307"/>
      <c r="D2872" s="318"/>
      <c r="E2872" s="318"/>
      <c r="F2872" s="110">
        <v>45839</v>
      </c>
      <c r="G2872" s="110">
        <v>46022</v>
      </c>
      <c r="H2872" s="337"/>
      <c r="I2872" s="49">
        <v>67.83</v>
      </c>
      <c r="J2872" s="46">
        <v>4399.01</v>
      </c>
      <c r="K2872" s="149"/>
      <c r="L2872" s="149"/>
      <c r="M2872" s="330"/>
    </row>
    <row r="2873" spans="1:13" outlineLevel="1">
      <c r="A2873" s="324"/>
      <c r="B2873" s="324"/>
      <c r="C2873" s="307"/>
      <c r="D2873" s="304">
        <v>45646</v>
      </c>
      <c r="E2873" s="304" t="s">
        <v>690</v>
      </c>
      <c r="F2873" s="109">
        <v>45658</v>
      </c>
      <c r="G2873" s="109">
        <v>45838</v>
      </c>
      <c r="H2873" s="336"/>
      <c r="I2873" s="149"/>
      <c r="J2873" s="149"/>
      <c r="K2873" s="46">
        <v>14.18</v>
      </c>
      <c r="L2873" s="46">
        <v>2309.25</v>
      </c>
      <c r="M2873" s="412" t="s">
        <v>311</v>
      </c>
    </row>
    <row r="2874" spans="1:13" outlineLevel="1">
      <c r="A2874" s="324"/>
      <c r="B2874" s="324"/>
      <c r="C2874" s="307"/>
      <c r="D2874" s="309"/>
      <c r="E2874" s="309"/>
      <c r="F2874" s="24">
        <v>45839</v>
      </c>
      <c r="G2874" s="24">
        <v>46022</v>
      </c>
      <c r="H2874" s="344"/>
      <c r="I2874" s="149"/>
      <c r="J2874" s="149"/>
      <c r="K2874" s="46">
        <v>16.600000000000001</v>
      </c>
      <c r="L2874" s="46">
        <v>2704.13</v>
      </c>
      <c r="M2874" s="413"/>
    </row>
    <row r="2875" spans="1:13" outlineLevel="1">
      <c r="A2875" s="324"/>
      <c r="B2875" s="324"/>
      <c r="C2875" s="307"/>
      <c r="D2875" s="309"/>
      <c r="E2875" s="309"/>
      <c r="F2875" s="109">
        <v>45658</v>
      </c>
      <c r="G2875" s="109">
        <v>45838</v>
      </c>
      <c r="H2875" s="344"/>
      <c r="I2875" s="149"/>
      <c r="J2875" s="149"/>
      <c r="K2875" s="46">
        <v>14.18</v>
      </c>
      <c r="L2875" s="46">
        <v>2529.1799999999998</v>
      </c>
      <c r="M2875" s="412" t="s">
        <v>312</v>
      </c>
    </row>
    <row r="2876" spans="1:13" outlineLevel="1">
      <c r="A2876" s="324"/>
      <c r="B2876" s="324"/>
      <c r="C2876" s="307"/>
      <c r="D2876" s="309"/>
      <c r="E2876" s="309"/>
      <c r="F2876" s="24">
        <v>45839</v>
      </c>
      <c r="G2876" s="24">
        <v>46022</v>
      </c>
      <c r="H2876" s="344"/>
      <c r="I2876" s="149"/>
      <c r="J2876" s="149"/>
      <c r="K2876" s="46">
        <v>16.600000000000001</v>
      </c>
      <c r="L2876" s="46">
        <v>2961.66</v>
      </c>
      <c r="M2876" s="413"/>
    </row>
    <row r="2877" spans="1:13" outlineLevel="1">
      <c r="A2877" s="324"/>
      <c r="B2877" s="324"/>
      <c r="C2877" s="307"/>
      <c r="D2877" s="309"/>
      <c r="E2877" s="309"/>
      <c r="F2877" s="109">
        <v>45658</v>
      </c>
      <c r="G2877" s="109">
        <v>45838</v>
      </c>
      <c r="H2877" s="344"/>
      <c r="I2877" s="149"/>
      <c r="J2877" s="149"/>
      <c r="K2877" s="46">
        <v>14.18</v>
      </c>
      <c r="L2877" s="46">
        <v>2153.23</v>
      </c>
      <c r="M2877" s="412" t="s">
        <v>313</v>
      </c>
    </row>
    <row r="2878" spans="1:13" outlineLevel="1">
      <c r="A2878" s="324"/>
      <c r="B2878" s="324"/>
      <c r="C2878" s="307"/>
      <c r="D2878" s="309"/>
      <c r="E2878" s="309"/>
      <c r="F2878" s="24">
        <v>45839</v>
      </c>
      <c r="G2878" s="24">
        <v>46022</v>
      </c>
      <c r="H2878" s="344"/>
      <c r="I2878" s="149"/>
      <c r="J2878" s="149"/>
      <c r="K2878" s="46">
        <v>16.600000000000001</v>
      </c>
      <c r="L2878" s="46">
        <v>2521.41</v>
      </c>
      <c r="M2878" s="413"/>
    </row>
    <row r="2879" spans="1:13" outlineLevel="1">
      <c r="A2879" s="324"/>
      <c r="B2879" s="324"/>
      <c r="C2879" s="307"/>
      <c r="D2879" s="309"/>
      <c r="E2879" s="309"/>
      <c r="F2879" s="109">
        <v>45658</v>
      </c>
      <c r="G2879" s="109">
        <v>45838</v>
      </c>
      <c r="H2879" s="344"/>
      <c r="I2879" s="149"/>
      <c r="J2879" s="149"/>
      <c r="K2879" s="46">
        <v>14.18</v>
      </c>
      <c r="L2879" s="46">
        <v>2309.25</v>
      </c>
      <c r="M2879" s="412" t="s">
        <v>314</v>
      </c>
    </row>
    <row r="2880" spans="1:13" outlineLevel="1">
      <c r="A2880" s="324"/>
      <c r="B2880" s="324"/>
      <c r="C2880" s="307"/>
      <c r="D2880" s="309"/>
      <c r="E2880" s="309"/>
      <c r="F2880" s="24">
        <v>45839</v>
      </c>
      <c r="G2880" s="24">
        <v>46022</v>
      </c>
      <c r="H2880" s="344"/>
      <c r="I2880" s="149"/>
      <c r="J2880" s="149"/>
      <c r="K2880" s="46">
        <v>16.600000000000001</v>
      </c>
      <c r="L2880" s="46">
        <v>2704.13</v>
      </c>
      <c r="M2880" s="413"/>
    </row>
    <row r="2881" spans="1:13" outlineLevel="1">
      <c r="A2881" s="324"/>
      <c r="B2881" s="324"/>
      <c r="C2881" s="307"/>
      <c r="D2881" s="309"/>
      <c r="E2881" s="309"/>
      <c r="F2881" s="109">
        <v>45658</v>
      </c>
      <c r="G2881" s="109">
        <v>45838</v>
      </c>
      <c r="H2881" s="344"/>
      <c r="I2881" s="149"/>
      <c r="J2881" s="149"/>
      <c r="K2881" s="46">
        <v>14.18</v>
      </c>
      <c r="L2881" s="46">
        <v>2414.21</v>
      </c>
      <c r="M2881" s="412" t="s">
        <v>315</v>
      </c>
    </row>
    <row r="2882" spans="1:13" outlineLevel="1">
      <c r="A2882" s="324"/>
      <c r="B2882" s="324"/>
      <c r="C2882" s="307"/>
      <c r="D2882" s="309"/>
      <c r="E2882" s="309"/>
      <c r="F2882" s="24">
        <v>45839</v>
      </c>
      <c r="G2882" s="24">
        <v>46022</v>
      </c>
      <c r="H2882" s="344"/>
      <c r="I2882" s="149"/>
      <c r="J2882" s="149"/>
      <c r="K2882" s="46">
        <v>16.600000000000001</v>
      </c>
      <c r="L2882" s="46">
        <v>2827.04</v>
      </c>
      <c r="M2882" s="413"/>
    </row>
    <row r="2883" spans="1:13" outlineLevel="1">
      <c r="A2883" s="324"/>
      <c r="B2883" s="324"/>
      <c r="C2883" s="307"/>
      <c r="D2883" s="309"/>
      <c r="E2883" s="309"/>
      <c r="F2883" s="109">
        <v>45658</v>
      </c>
      <c r="G2883" s="109">
        <v>45838</v>
      </c>
      <c r="H2883" s="344"/>
      <c r="I2883" s="149"/>
      <c r="J2883" s="149"/>
      <c r="K2883" s="46">
        <v>14.18</v>
      </c>
      <c r="L2883" s="46">
        <v>2612.11</v>
      </c>
      <c r="M2883" s="412" t="s">
        <v>316</v>
      </c>
    </row>
    <row r="2884" spans="1:13" outlineLevel="1">
      <c r="A2884" s="324"/>
      <c r="B2884" s="324"/>
      <c r="C2884" s="307"/>
      <c r="D2884" s="309"/>
      <c r="E2884" s="309"/>
      <c r="F2884" s="24">
        <v>45839</v>
      </c>
      <c r="G2884" s="24">
        <v>46022</v>
      </c>
      <c r="H2884" s="344"/>
      <c r="I2884" s="149"/>
      <c r="J2884" s="149"/>
      <c r="K2884" s="46">
        <v>16.600000000000001</v>
      </c>
      <c r="L2884" s="46">
        <v>3058.78</v>
      </c>
      <c r="M2884" s="413"/>
    </row>
    <row r="2885" spans="1:13" outlineLevel="1">
      <c r="A2885" s="324"/>
      <c r="B2885" s="324"/>
      <c r="C2885" s="307"/>
      <c r="D2885" s="309"/>
      <c r="E2885" s="309"/>
      <c r="F2885" s="109">
        <v>45658</v>
      </c>
      <c r="G2885" s="109">
        <v>45838</v>
      </c>
      <c r="H2885" s="344"/>
      <c r="I2885" s="149"/>
      <c r="J2885" s="149"/>
      <c r="K2885" s="46">
        <v>14.18</v>
      </c>
      <c r="L2885" s="46">
        <v>2213.0300000000002</v>
      </c>
      <c r="M2885" s="412" t="s">
        <v>317</v>
      </c>
    </row>
    <row r="2886" spans="1:13" outlineLevel="1">
      <c r="A2886" s="324"/>
      <c r="B2886" s="324"/>
      <c r="C2886" s="307"/>
      <c r="D2886" s="309"/>
      <c r="E2886" s="309"/>
      <c r="F2886" s="24">
        <v>45839</v>
      </c>
      <c r="G2886" s="24">
        <v>46022</v>
      </c>
      <c r="H2886" s="344"/>
      <c r="I2886" s="149"/>
      <c r="J2886" s="149"/>
      <c r="K2886" s="46">
        <v>16.600000000000001</v>
      </c>
      <c r="L2886" s="46">
        <v>2591.4499999999998</v>
      </c>
      <c r="M2886" s="413"/>
    </row>
    <row r="2887" spans="1:13" outlineLevel="1">
      <c r="A2887" s="324"/>
      <c r="B2887" s="324"/>
      <c r="C2887" s="307"/>
      <c r="D2887" s="309"/>
      <c r="E2887" s="309"/>
      <c r="F2887" s="109">
        <v>45658</v>
      </c>
      <c r="G2887" s="109">
        <v>45838</v>
      </c>
      <c r="H2887" s="344"/>
      <c r="I2887" s="149"/>
      <c r="J2887" s="149"/>
      <c r="K2887" s="46">
        <v>14.18</v>
      </c>
      <c r="L2887" s="46">
        <v>2414.21</v>
      </c>
      <c r="M2887" s="412" t="s">
        <v>318</v>
      </c>
    </row>
    <row r="2888" spans="1:13" outlineLevel="1">
      <c r="A2888" s="321"/>
      <c r="B2888" s="321"/>
      <c r="C2888" s="308"/>
      <c r="D2888" s="305"/>
      <c r="E2888" s="305"/>
      <c r="F2888" s="24">
        <v>45839</v>
      </c>
      <c r="G2888" s="24">
        <v>46022</v>
      </c>
      <c r="H2888" s="337"/>
      <c r="I2888" s="149"/>
      <c r="J2888" s="149"/>
      <c r="K2888" s="46">
        <v>16.600000000000001</v>
      </c>
      <c r="L2888" s="46">
        <v>2827.04</v>
      </c>
      <c r="M2888" s="413"/>
    </row>
    <row r="2889" spans="1:13" outlineLevel="1">
      <c r="A2889" s="320" t="s">
        <v>45</v>
      </c>
      <c r="B2889" s="320" t="s">
        <v>46</v>
      </c>
      <c r="C2889" s="306" t="s">
        <v>456</v>
      </c>
      <c r="D2889" s="304">
        <v>45642</v>
      </c>
      <c r="E2889" s="304" t="s">
        <v>842</v>
      </c>
      <c r="F2889" s="23">
        <v>45658</v>
      </c>
      <c r="G2889" s="23">
        <v>45838</v>
      </c>
      <c r="H2889" s="336"/>
      <c r="I2889" s="49">
        <v>31.8</v>
      </c>
      <c r="J2889" s="46">
        <v>3079.33</v>
      </c>
      <c r="K2889" s="123"/>
      <c r="L2889" s="123"/>
      <c r="M2889" s="329"/>
    </row>
    <row r="2890" spans="1:13" outlineLevel="1">
      <c r="A2890" s="324"/>
      <c r="B2890" s="324"/>
      <c r="C2890" s="307"/>
      <c r="D2890" s="305"/>
      <c r="E2890" s="305"/>
      <c r="F2890" s="110">
        <v>45839</v>
      </c>
      <c r="G2890" s="110">
        <v>46022</v>
      </c>
      <c r="H2890" s="337"/>
      <c r="I2890" s="49">
        <v>31.8</v>
      </c>
      <c r="J2890" s="46">
        <v>3164.67</v>
      </c>
      <c r="K2890" s="123"/>
      <c r="L2890" s="123"/>
      <c r="M2890" s="330"/>
    </row>
    <row r="2891" spans="1:13" outlineLevel="1">
      <c r="A2891" s="324"/>
      <c r="B2891" s="324"/>
      <c r="C2891" s="307"/>
      <c r="D2891" s="304">
        <v>45646</v>
      </c>
      <c r="E2891" s="304" t="s">
        <v>690</v>
      </c>
      <c r="F2891" s="109">
        <v>45658</v>
      </c>
      <c r="G2891" s="109">
        <v>45838</v>
      </c>
      <c r="H2891" s="336"/>
      <c r="I2891" s="123"/>
      <c r="J2891" s="123"/>
      <c r="K2891" s="46">
        <v>31.79</v>
      </c>
      <c r="L2891" s="46">
        <v>2228.29</v>
      </c>
      <c r="M2891" s="412" t="s">
        <v>311</v>
      </c>
    </row>
    <row r="2892" spans="1:13" outlineLevel="1">
      <c r="A2892" s="324"/>
      <c r="B2892" s="324"/>
      <c r="C2892" s="307"/>
      <c r="D2892" s="309"/>
      <c r="E2892" s="309"/>
      <c r="F2892" s="24">
        <v>45839</v>
      </c>
      <c r="G2892" s="24">
        <v>46022</v>
      </c>
      <c r="H2892" s="344"/>
      <c r="I2892" s="123"/>
      <c r="J2892" s="123"/>
      <c r="K2892" s="46">
        <v>37.22</v>
      </c>
      <c r="L2892" s="46">
        <v>2609.33</v>
      </c>
      <c r="M2892" s="413"/>
    </row>
    <row r="2893" spans="1:13" outlineLevel="1">
      <c r="A2893" s="324"/>
      <c r="B2893" s="324"/>
      <c r="C2893" s="307"/>
      <c r="D2893" s="309"/>
      <c r="E2893" s="309"/>
      <c r="F2893" s="109">
        <v>45658</v>
      </c>
      <c r="G2893" s="109">
        <v>45838</v>
      </c>
      <c r="H2893" s="344"/>
      <c r="I2893" s="123"/>
      <c r="J2893" s="123"/>
      <c r="K2893" s="46">
        <v>31.79</v>
      </c>
      <c r="L2893" s="46">
        <v>2440.5100000000002</v>
      </c>
      <c r="M2893" s="412" t="s">
        <v>312</v>
      </c>
    </row>
    <row r="2894" spans="1:13" outlineLevel="1">
      <c r="A2894" s="324"/>
      <c r="B2894" s="324"/>
      <c r="C2894" s="307"/>
      <c r="D2894" s="309"/>
      <c r="E2894" s="309"/>
      <c r="F2894" s="24">
        <v>45839</v>
      </c>
      <c r="G2894" s="24">
        <v>46022</v>
      </c>
      <c r="H2894" s="344"/>
      <c r="I2894" s="123"/>
      <c r="J2894" s="123"/>
      <c r="K2894" s="46">
        <v>37.22</v>
      </c>
      <c r="L2894" s="46">
        <v>2857.84</v>
      </c>
      <c r="M2894" s="413"/>
    </row>
    <row r="2895" spans="1:13" outlineLevel="1">
      <c r="A2895" s="324"/>
      <c r="B2895" s="324"/>
      <c r="C2895" s="307"/>
      <c r="D2895" s="309"/>
      <c r="E2895" s="309"/>
      <c r="F2895" s="109">
        <v>45658</v>
      </c>
      <c r="G2895" s="109">
        <v>45838</v>
      </c>
      <c r="H2895" s="344"/>
      <c r="I2895" s="123"/>
      <c r="J2895" s="123"/>
      <c r="K2895" s="46">
        <v>31.79</v>
      </c>
      <c r="L2895" s="46">
        <v>2077.7399999999998</v>
      </c>
      <c r="M2895" s="412" t="s">
        <v>313</v>
      </c>
    </row>
    <row r="2896" spans="1:13" outlineLevel="1">
      <c r="A2896" s="324"/>
      <c r="B2896" s="324"/>
      <c r="C2896" s="307"/>
      <c r="D2896" s="309"/>
      <c r="E2896" s="309"/>
      <c r="F2896" s="24">
        <v>45839</v>
      </c>
      <c r="G2896" s="24">
        <v>46022</v>
      </c>
      <c r="H2896" s="344"/>
      <c r="I2896" s="123"/>
      <c r="J2896" s="123"/>
      <c r="K2896" s="46">
        <v>37.22</v>
      </c>
      <c r="L2896" s="46">
        <v>2433.0300000000002</v>
      </c>
      <c r="M2896" s="413"/>
    </row>
    <row r="2897" spans="1:13" outlineLevel="1">
      <c r="A2897" s="324"/>
      <c r="B2897" s="324"/>
      <c r="C2897" s="307"/>
      <c r="D2897" s="309"/>
      <c r="E2897" s="309"/>
      <c r="F2897" s="109">
        <v>45658</v>
      </c>
      <c r="G2897" s="109">
        <v>45838</v>
      </c>
      <c r="H2897" s="344"/>
      <c r="I2897" s="123"/>
      <c r="J2897" s="123"/>
      <c r="K2897" s="46">
        <v>31.79</v>
      </c>
      <c r="L2897" s="46">
        <v>2228.29</v>
      </c>
      <c r="M2897" s="412" t="s">
        <v>314</v>
      </c>
    </row>
    <row r="2898" spans="1:13" outlineLevel="1">
      <c r="A2898" s="324"/>
      <c r="B2898" s="324"/>
      <c r="C2898" s="307"/>
      <c r="D2898" s="309"/>
      <c r="E2898" s="309"/>
      <c r="F2898" s="24">
        <v>45839</v>
      </c>
      <c r="G2898" s="24">
        <v>46022</v>
      </c>
      <c r="H2898" s="344"/>
      <c r="I2898" s="123"/>
      <c r="J2898" s="123"/>
      <c r="K2898" s="46">
        <v>37.22</v>
      </c>
      <c r="L2898" s="46">
        <v>2609.33</v>
      </c>
      <c r="M2898" s="413"/>
    </row>
    <row r="2899" spans="1:13" outlineLevel="1">
      <c r="A2899" s="324"/>
      <c r="B2899" s="324"/>
      <c r="C2899" s="307"/>
      <c r="D2899" s="309"/>
      <c r="E2899" s="309"/>
      <c r="F2899" s="109">
        <v>45658</v>
      </c>
      <c r="G2899" s="109">
        <v>45838</v>
      </c>
      <c r="H2899" s="344"/>
      <c r="I2899" s="123"/>
      <c r="J2899" s="123"/>
      <c r="K2899" s="46">
        <v>31.79</v>
      </c>
      <c r="L2899" s="46">
        <v>2329.5700000000002</v>
      </c>
      <c r="M2899" s="412" t="s">
        <v>315</v>
      </c>
    </row>
    <row r="2900" spans="1:13" outlineLevel="1">
      <c r="A2900" s="324"/>
      <c r="B2900" s="324"/>
      <c r="C2900" s="307"/>
      <c r="D2900" s="309"/>
      <c r="E2900" s="309"/>
      <c r="F2900" s="24">
        <v>45839</v>
      </c>
      <c r="G2900" s="24">
        <v>46022</v>
      </c>
      <c r="H2900" s="344"/>
      <c r="I2900" s="123"/>
      <c r="J2900" s="123"/>
      <c r="K2900" s="46">
        <v>37.22</v>
      </c>
      <c r="L2900" s="46">
        <v>2727.93</v>
      </c>
      <c r="M2900" s="413"/>
    </row>
    <row r="2901" spans="1:13" outlineLevel="1">
      <c r="A2901" s="324"/>
      <c r="B2901" s="324"/>
      <c r="C2901" s="307"/>
      <c r="D2901" s="309"/>
      <c r="E2901" s="309"/>
      <c r="F2901" s="109">
        <v>45658</v>
      </c>
      <c r="G2901" s="109">
        <v>45838</v>
      </c>
      <c r="H2901" s="344"/>
      <c r="I2901" s="123"/>
      <c r="J2901" s="123"/>
      <c r="K2901" s="46">
        <v>31.79</v>
      </c>
      <c r="L2901" s="46">
        <v>2520.5300000000002</v>
      </c>
      <c r="M2901" s="412" t="s">
        <v>316</v>
      </c>
    </row>
    <row r="2902" spans="1:13" outlineLevel="1">
      <c r="A2902" s="324"/>
      <c r="B2902" s="324"/>
      <c r="C2902" s="307"/>
      <c r="D2902" s="309"/>
      <c r="E2902" s="309"/>
      <c r="F2902" s="24">
        <v>45839</v>
      </c>
      <c r="G2902" s="24">
        <v>46022</v>
      </c>
      <c r="H2902" s="344"/>
      <c r="I2902" s="123"/>
      <c r="J2902" s="123"/>
      <c r="K2902" s="46">
        <v>37.22</v>
      </c>
      <c r="L2902" s="46">
        <v>2951.54</v>
      </c>
      <c r="M2902" s="413"/>
    </row>
    <row r="2903" spans="1:13" outlineLevel="1">
      <c r="A2903" s="324"/>
      <c r="B2903" s="324"/>
      <c r="C2903" s="307"/>
      <c r="D2903" s="309"/>
      <c r="E2903" s="309"/>
      <c r="F2903" s="109">
        <v>45658</v>
      </c>
      <c r="G2903" s="109">
        <v>45838</v>
      </c>
      <c r="H2903" s="344"/>
      <c r="I2903" s="123"/>
      <c r="J2903" s="123"/>
      <c r="K2903" s="46">
        <v>31.79</v>
      </c>
      <c r="L2903" s="46">
        <v>2135.46</v>
      </c>
      <c r="M2903" s="412" t="s">
        <v>317</v>
      </c>
    </row>
    <row r="2904" spans="1:13" outlineLevel="1">
      <c r="A2904" s="324"/>
      <c r="B2904" s="324"/>
      <c r="C2904" s="307"/>
      <c r="D2904" s="309"/>
      <c r="E2904" s="309"/>
      <c r="F2904" s="24">
        <v>45839</v>
      </c>
      <c r="G2904" s="24">
        <v>46022</v>
      </c>
      <c r="H2904" s="344"/>
      <c r="I2904" s="123"/>
      <c r="J2904" s="123"/>
      <c r="K2904" s="46">
        <v>37.22</v>
      </c>
      <c r="L2904" s="46">
        <v>2500.62</v>
      </c>
      <c r="M2904" s="413"/>
    </row>
    <row r="2905" spans="1:13" outlineLevel="1">
      <c r="A2905" s="324"/>
      <c r="B2905" s="324"/>
      <c r="C2905" s="307"/>
      <c r="D2905" s="309"/>
      <c r="E2905" s="309"/>
      <c r="F2905" s="109">
        <v>45658</v>
      </c>
      <c r="G2905" s="109">
        <v>45838</v>
      </c>
      <c r="H2905" s="344"/>
      <c r="I2905" s="123"/>
      <c r="J2905" s="123"/>
      <c r="K2905" s="46">
        <v>31.79</v>
      </c>
      <c r="L2905" s="46">
        <v>2329.5700000000002</v>
      </c>
      <c r="M2905" s="412" t="s">
        <v>318</v>
      </c>
    </row>
    <row r="2906" spans="1:13" s="6" customFormat="1">
      <c r="A2906" s="321"/>
      <c r="B2906" s="321"/>
      <c r="C2906" s="308"/>
      <c r="D2906" s="305"/>
      <c r="E2906" s="305"/>
      <c r="F2906" s="24">
        <v>45839</v>
      </c>
      <c r="G2906" s="24">
        <v>46022</v>
      </c>
      <c r="H2906" s="337"/>
      <c r="I2906" s="123"/>
      <c r="J2906" s="123"/>
      <c r="K2906" s="46">
        <v>37.22</v>
      </c>
      <c r="L2906" s="46">
        <v>2727.93</v>
      </c>
      <c r="M2906" s="413"/>
    </row>
    <row r="2907" spans="1:13" outlineLevel="1">
      <c r="A2907" s="26">
        <v>13</v>
      </c>
      <c r="B2907" s="4" t="s">
        <v>139</v>
      </c>
      <c r="C2907" s="27"/>
      <c r="D2907" s="28"/>
      <c r="E2907" s="28"/>
      <c r="F2907" s="28"/>
      <c r="G2907" s="28"/>
      <c r="H2907" s="28"/>
      <c r="I2907" s="28"/>
      <c r="J2907" s="28"/>
      <c r="K2907" s="29"/>
      <c r="L2907" s="29"/>
      <c r="M2907" s="33"/>
    </row>
    <row r="2908" spans="1:13" s="6" customFormat="1" outlineLevel="1">
      <c r="A2908" s="320" t="s">
        <v>103</v>
      </c>
      <c r="B2908" s="320" t="s">
        <v>112</v>
      </c>
      <c r="C2908" s="306" t="s">
        <v>98</v>
      </c>
      <c r="D2908" s="304">
        <v>45646</v>
      </c>
      <c r="E2908" s="304" t="s">
        <v>813</v>
      </c>
      <c r="F2908" s="23">
        <v>45658</v>
      </c>
      <c r="G2908" s="23">
        <v>45838</v>
      </c>
      <c r="H2908" s="346"/>
      <c r="I2908" s="49">
        <v>66.83</v>
      </c>
      <c r="J2908" s="46">
        <v>3718.21</v>
      </c>
      <c r="K2908" s="32"/>
      <c r="L2908" s="32"/>
      <c r="M2908" s="414"/>
    </row>
    <row r="2909" spans="1:13" outlineLevel="1">
      <c r="A2909" s="324"/>
      <c r="B2909" s="324"/>
      <c r="C2909" s="307"/>
      <c r="D2909" s="305"/>
      <c r="E2909" s="305"/>
      <c r="F2909" s="110">
        <v>45839</v>
      </c>
      <c r="G2909" s="110">
        <v>46022</v>
      </c>
      <c r="H2909" s="346"/>
      <c r="I2909" s="49">
        <v>66.83</v>
      </c>
      <c r="J2909" s="46">
        <v>4621.5</v>
      </c>
      <c r="K2909" s="32"/>
      <c r="L2909" s="32"/>
      <c r="M2909" s="415"/>
    </row>
    <row r="2910" spans="1:13" outlineLevel="1">
      <c r="A2910" s="324"/>
      <c r="B2910" s="324"/>
      <c r="C2910" s="307"/>
      <c r="D2910" s="318">
        <v>45646</v>
      </c>
      <c r="E2910" s="304" t="s">
        <v>809</v>
      </c>
      <c r="F2910" s="109">
        <v>45658</v>
      </c>
      <c r="G2910" s="109">
        <v>45838</v>
      </c>
      <c r="H2910" s="346"/>
      <c r="I2910" s="128"/>
      <c r="J2910" s="128"/>
      <c r="K2910" s="46">
        <v>39.549999999999997</v>
      </c>
      <c r="L2910" s="46">
        <v>1609.49</v>
      </c>
      <c r="M2910" s="412" t="s">
        <v>311</v>
      </c>
    </row>
    <row r="2911" spans="1:13" outlineLevel="1">
      <c r="A2911" s="324"/>
      <c r="B2911" s="324"/>
      <c r="C2911" s="307"/>
      <c r="D2911" s="318"/>
      <c r="E2911" s="309"/>
      <c r="F2911" s="24">
        <v>45839</v>
      </c>
      <c r="G2911" s="24">
        <v>46022</v>
      </c>
      <c r="H2911" s="346"/>
      <c r="I2911" s="128"/>
      <c r="J2911" s="128"/>
      <c r="K2911" s="46">
        <v>46.31</v>
      </c>
      <c r="L2911" s="46">
        <v>1884.71</v>
      </c>
      <c r="M2911" s="413"/>
    </row>
    <row r="2912" spans="1:13" outlineLevel="1">
      <c r="A2912" s="324"/>
      <c r="B2912" s="324"/>
      <c r="C2912" s="307"/>
      <c r="D2912" s="318"/>
      <c r="E2912" s="309"/>
      <c r="F2912" s="109">
        <v>45658</v>
      </c>
      <c r="G2912" s="109">
        <v>45838</v>
      </c>
      <c r="H2912" s="346"/>
      <c r="I2912" s="128"/>
      <c r="J2912" s="128"/>
      <c r="K2912" s="46">
        <v>39.549999999999997</v>
      </c>
      <c r="L2912" s="46">
        <v>1762.78</v>
      </c>
      <c r="M2912" s="412" t="s">
        <v>312</v>
      </c>
    </row>
    <row r="2913" spans="1:13" outlineLevel="1">
      <c r="A2913" s="324"/>
      <c r="B2913" s="324"/>
      <c r="C2913" s="307"/>
      <c r="D2913" s="318"/>
      <c r="E2913" s="309"/>
      <c r="F2913" s="24">
        <v>45839</v>
      </c>
      <c r="G2913" s="24">
        <v>46022</v>
      </c>
      <c r="H2913" s="346"/>
      <c r="I2913" s="128"/>
      <c r="J2913" s="128"/>
      <c r="K2913" s="46">
        <v>46.31</v>
      </c>
      <c r="L2913" s="46">
        <v>2064.2199999999998</v>
      </c>
      <c r="M2913" s="413"/>
    </row>
    <row r="2914" spans="1:13" outlineLevel="1">
      <c r="A2914" s="324"/>
      <c r="B2914" s="324"/>
      <c r="C2914" s="307"/>
      <c r="D2914" s="318"/>
      <c r="E2914" s="309"/>
      <c r="F2914" s="109">
        <v>45658</v>
      </c>
      <c r="G2914" s="109">
        <v>45838</v>
      </c>
      <c r="H2914" s="346"/>
      <c r="I2914" s="128"/>
      <c r="J2914" s="128"/>
      <c r="K2914" s="46">
        <v>39.549999999999997</v>
      </c>
      <c r="L2914" s="46">
        <v>1500.74</v>
      </c>
      <c r="M2914" s="412" t="s">
        <v>313</v>
      </c>
    </row>
    <row r="2915" spans="1:13" outlineLevel="1">
      <c r="A2915" s="324"/>
      <c r="B2915" s="324"/>
      <c r="C2915" s="307"/>
      <c r="D2915" s="318"/>
      <c r="E2915" s="309"/>
      <c r="F2915" s="24">
        <v>45839</v>
      </c>
      <c r="G2915" s="24">
        <v>46022</v>
      </c>
      <c r="H2915" s="346"/>
      <c r="I2915" s="128"/>
      <c r="J2915" s="128"/>
      <c r="K2915" s="46">
        <v>46.31</v>
      </c>
      <c r="L2915" s="46">
        <v>1757.37</v>
      </c>
      <c r="M2915" s="413"/>
    </row>
    <row r="2916" spans="1:13" outlineLevel="1">
      <c r="A2916" s="324"/>
      <c r="B2916" s="324"/>
      <c r="C2916" s="307"/>
      <c r="D2916" s="318"/>
      <c r="E2916" s="309"/>
      <c r="F2916" s="109">
        <v>45658</v>
      </c>
      <c r="G2916" s="109">
        <v>45838</v>
      </c>
      <c r="H2916" s="346"/>
      <c r="I2916" s="128"/>
      <c r="J2916" s="128"/>
      <c r="K2916" s="46">
        <v>39.549999999999997</v>
      </c>
      <c r="L2916" s="46">
        <v>1609.49</v>
      </c>
      <c r="M2916" s="412" t="s">
        <v>314</v>
      </c>
    </row>
    <row r="2917" spans="1:13" outlineLevel="1">
      <c r="A2917" s="324"/>
      <c r="B2917" s="324"/>
      <c r="C2917" s="307"/>
      <c r="D2917" s="318"/>
      <c r="E2917" s="309"/>
      <c r="F2917" s="24">
        <v>45839</v>
      </c>
      <c r="G2917" s="24">
        <v>46022</v>
      </c>
      <c r="H2917" s="346"/>
      <c r="I2917" s="128"/>
      <c r="J2917" s="128"/>
      <c r="K2917" s="46">
        <v>46.31</v>
      </c>
      <c r="L2917" s="46">
        <v>1884.71</v>
      </c>
      <c r="M2917" s="413"/>
    </row>
    <row r="2918" spans="1:13" outlineLevel="1">
      <c r="A2918" s="324"/>
      <c r="B2918" s="324"/>
      <c r="C2918" s="307"/>
      <c r="D2918" s="318"/>
      <c r="E2918" s="309"/>
      <c r="F2918" s="109">
        <v>45658</v>
      </c>
      <c r="G2918" s="109">
        <v>45838</v>
      </c>
      <c r="H2918" s="346"/>
      <c r="I2918" s="128"/>
      <c r="J2918" s="128"/>
      <c r="K2918" s="46">
        <v>39.549999999999997</v>
      </c>
      <c r="L2918" s="46">
        <v>1682.65</v>
      </c>
      <c r="M2918" s="412" t="s">
        <v>315</v>
      </c>
    </row>
    <row r="2919" spans="1:13" outlineLevel="1">
      <c r="A2919" s="324"/>
      <c r="B2919" s="324"/>
      <c r="C2919" s="307"/>
      <c r="D2919" s="318"/>
      <c r="E2919" s="309"/>
      <c r="F2919" s="24">
        <v>45839</v>
      </c>
      <c r="G2919" s="24">
        <v>46022</v>
      </c>
      <c r="H2919" s="346"/>
      <c r="I2919" s="128"/>
      <c r="J2919" s="128"/>
      <c r="K2919" s="46">
        <v>46.31</v>
      </c>
      <c r="L2919" s="46">
        <v>1970.38</v>
      </c>
      <c r="M2919" s="413"/>
    </row>
    <row r="2920" spans="1:13" outlineLevel="1">
      <c r="A2920" s="324"/>
      <c r="B2920" s="324"/>
      <c r="C2920" s="307"/>
      <c r="D2920" s="318"/>
      <c r="E2920" s="309"/>
      <c r="F2920" s="109">
        <v>45658</v>
      </c>
      <c r="G2920" s="109">
        <v>45838</v>
      </c>
      <c r="H2920" s="346"/>
      <c r="I2920" s="128"/>
      <c r="J2920" s="128"/>
      <c r="K2920" s="46">
        <v>39.549999999999997</v>
      </c>
      <c r="L2920" s="46">
        <v>1820.57</v>
      </c>
      <c r="M2920" s="412" t="s">
        <v>316</v>
      </c>
    </row>
    <row r="2921" spans="1:13" outlineLevel="1">
      <c r="A2921" s="324"/>
      <c r="B2921" s="324"/>
      <c r="C2921" s="307"/>
      <c r="D2921" s="318"/>
      <c r="E2921" s="309"/>
      <c r="F2921" s="24">
        <v>45839</v>
      </c>
      <c r="G2921" s="24">
        <v>46022</v>
      </c>
      <c r="H2921" s="346"/>
      <c r="I2921" s="128"/>
      <c r="J2921" s="128"/>
      <c r="K2921" s="46">
        <v>46.31</v>
      </c>
      <c r="L2921" s="46">
        <v>2131.89</v>
      </c>
      <c r="M2921" s="413"/>
    </row>
    <row r="2922" spans="1:13" outlineLevel="1">
      <c r="A2922" s="324"/>
      <c r="B2922" s="324"/>
      <c r="C2922" s="307"/>
      <c r="D2922" s="318"/>
      <c r="E2922" s="309"/>
      <c r="F2922" s="109">
        <v>45658</v>
      </c>
      <c r="G2922" s="109">
        <v>45838</v>
      </c>
      <c r="H2922" s="346"/>
      <c r="I2922" s="128"/>
      <c r="J2922" s="128"/>
      <c r="K2922" s="46">
        <v>39.549999999999997</v>
      </c>
      <c r="L2922" s="46">
        <v>1542.43</v>
      </c>
      <c r="M2922" s="412" t="s">
        <v>317</v>
      </c>
    </row>
    <row r="2923" spans="1:13" outlineLevel="1">
      <c r="A2923" s="324"/>
      <c r="B2923" s="324"/>
      <c r="C2923" s="307"/>
      <c r="D2923" s="318"/>
      <c r="E2923" s="309"/>
      <c r="F2923" s="24">
        <v>45839</v>
      </c>
      <c r="G2923" s="24">
        <v>46022</v>
      </c>
      <c r="H2923" s="346"/>
      <c r="I2923" s="128"/>
      <c r="J2923" s="128"/>
      <c r="K2923" s="46">
        <v>46.31</v>
      </c>
      <c r="L2923" s="46">
        <v>1806.19</v>
      </c>
      <c r="M2923" s="413"/>
    </row>
    <row r="2924" spans="1:13" outlineLevel="1">
      <c r="A2924" s="324"/>
      <c r="B2924" s="324"/>
      <c r="C2924" s="307"/>
      <c r="D2924" s="318"/>
      <c r="E2924" s="309"/>
      <c r="F2924" s="109">
        <v>45658</v>
      </c>
      <c r="G2924" s="109">
        <v>45838</v>
      </c>
      <c r="H2924" s="346"/>
      <c r="I2924" s="128"/>
      <c r="J2924" s="128"/>
      <c r="K2924" s="46">
        <v>39.549999999999997</v>
      </c>
      <c r="L2924" s="46">
        <v>1682.65</v>
      </c>
      <c r="M2924" s="412" t="s">
        <v>318</v>
      </c>
    </row>
    <row r="2925" spans="1:13" outlineLevel="1">
      <c r="A2925" s="321"/>
      <c r="B2925" s="321"/>
      <c r="C2925" s="307"/>
      <c r="D2925" s="318"/>
      <c r="E2925" s="305"/>
      <c r="F2925" s="24">
        <v>45839</v>
      </c>
      <c r="G2925" s="24">
        <v>46022</v>
      </c>
      <c r="H2925" s="346"/>
      <c r="I2925" s="128"/>
      <c r="J2925" s="128"/>
      <c r="K2925" s="46">
        <v>46.31</v>
      </c>
      <c r="L2925" s="46">
        <v>1970.38</v>
      </c>
      <c r="M2925" s="413"/>
    </row>
    <row r="2926" spans="1:13" outlineLevel="1">
      <c r="A2926" s="320" t="s">
        <v>103</v>
      </c>
      <c r="B2926" s="320" t="s">
        <v>419</v>
      </c>
      <c r="C2926" s="307"/>
      <c r="D2926" s="304">
        <v>45646</v>
      </c>
      <c r="E2926" s="304" t="s">
        <v>813</v>
      </c>
      <c r="F2926" s="23">
        <v>45658</v>
      </c>
      <c r="G2926" s="23">
        <v>45838</v>
      </c>
      <c r="H2926" s="346"/>
      <c r="I2926" s="49">
        <v>66.83</v>
      </c>
      <c r="J2926" s="46">
        <v>3718.21</v>
      </c>
      <c r="K2926" s="7"/>
      <c r="L2926" s="7"/>
      <c r="M2926" s="319" t="s">
        <v>513</v>
      </c>
    </row>
    <row r="2927" spans="1:13" outlineLevel="1">
      <c r="A2927" s="321"/>
      <c r="B2927" s="321"/>
      <c r="C2927" s="307"/>
      <c r="D2927" s="305"/>
      <c r="E2927" s="305"/>
      <c r="F2927" s="110">
        <v>45839</v>
      </c>
      <c r="G2927" s="110">
        <v>46022</v>
      </c>
      <c r="H2927" s="346"/>
      <c r="I2927" s="49">
        <v>66.83</v>
      </c>
      <c r="J2927" s="46">
        <v>4621.5</v>
      </c>
      <c r="K2927" s="7"/>
      <c r="L2927" s="7"/>
      <c r="M2927" s="319"/>
    </row>
    <row r="2928" spans="1:13" outlineLevel="1">
      <c r="A2928" s="320" t="s">
        <v>103</v>
      </c>
      <c r="B2928" s="320" t="s">
        <v>343</v>
      </c>
      <c r="C2928" s="307"/>
      <c r="D2928" s="304">
        <v>45639</v>
      </c>
      <c r="E2928" s="304" t="s">
        <v>810</v>
      </c>
      <c r="F2928" s="23">
        <v>45658</v>
      </c>
      <c r="G2928" s="23">
        <v>45838</v>
      </c>
      <c r="H2928" s="346"/>
      <c r="I2928" s="49">
        <v>48.07</v>
      </c>
      <c r="J2928" s="46">
        <v>2917.09</v>
      </c>
      <c r="K2928" s="7"/>
      <c r="L2928" s="7"/>
      <c r="M2928" s="319" t="s">
        <v>513</v>
      </c>
    </row>
    <row r="2929" spans="1:13" outlineLevel="1">
      <c r="A2929" s="321"/>
      <c r="B2929" s="321"/>
      <c r="C2929" s="308"/>
      <c r="D2929" s="305"/>
      <c r="E2929" s="305"/>
      <c r="F2929" s="110">
        <v>45839</v>
      </c>
      <c r="G2929" s="110">
        <v>46022</v>
      </c>
      <c r="H2929" s="346"/>
      <c r="I2929" s="49">
        <v>66.61</v>
      </c>
      <c r="J2929" s="46">
        <v>2917.09</v>
      </c>
      <c r="K2929" s="7"/>
      <c r="L2929" s="7"/>
      <c r="M2929" s="319"/>
    </row>
    <row r="2930" spans="1:13" outlineLevel="1">
      <c r="A2930" s="320" t="s">
        <v>103</v>
      </c>
      <c r="B2930" s="320" t="s">
        <v>346</v>
      </c>
      <c r="C2930" s="306" t="s">
        <v>445</v>
      </c>
      <c r="D2930" s="304">
        <v>45644</v>
      </c>
      <c r="E2930" s="304" t="s">
        <v>605</v>
      </c>
      <c r="F2930" s="23">
        <v>45658</v>
      </c>
      <c r="G2930" s="23">
        <v>45838</v>
      </c>
      <c r="H2930" s="336"/>
      <c r="I2930" s="49">
        <v>69.23</v>
      </c>
      <c r="J2930" s="46">
        <v>5490.38</v>
      </c>
      <c r="K2930" s="32"/>
      <c r="L2930" s="32"/>
      <c r="M2930" s="414"/>
    </row>
    <row r="2931" spans="1:13" outlineLevel="1">
      <c r="A2931" s="324"/>
      <c r="B2931" s="324"/>
      <c r="C2931" s="307"/>
      <c r="D2931" s="305"/>
      <c r="E2931" s="305"/>
      <c r="F2931" s="110">
        <v>45839</v>
      </c>
      <c r="G2931" s="110">
        <v>46022</v>
      </c>
      <c r="H2931" s="337"/>
      <c r="I2931" s="49">
        <v>69.23</v>
      </c>
      <c r="J2931" s="46">
        <v>6518.1</v>
      </c>
      <c r="K2931" s="9"/>
      <c r="L2931" s="9"/>
      <c r="M2931" s="415"/>
    </row>
    <row r="2932" spans="1:13" outlineLevel="1">
      <c r="A2932" s="324"/>
      <c r="B2932" s="324"/>
      <c r="C2932" s="307"/>
      <c r="D2932" s="304">
        <v>45646</v>
      </c>
      <c r="E2932" s="304" t="s">
        <v>683</v>
      </c>
      <c r="F2932" s="109">
        <v>45658</v>
      </c>
      <c r="G2932" s="109">
        <v>45838</v>
      </c>
      <c r="H2932" s="336"/>
      <c r="I2932" s="32"/>
      <c r="J2932" s="2"/>
      <c r="K2932" s="214">
        <v>37.200000000000003</v>
      </c>
      <c r="L2932" s="214">
        <v>2253.62</v>
      </c>
      <c r="M2932" s="416" t="s">
        <v>311</v>
      </c>
    </row>
    <row r="2933" spans="1:13" outlineLevel="1">
      <c r="A2933" s="324"/>
      <c r="B2933" s="324"/>
      <c r="C2933" s="307"/>
      <c r="D2933" s="309"/>
      <c r="E2933" s="309"/>
      <c r="F2933" s="24">
        <v>45839</v>
      </c>
      <c r="G2933" s="24">
        <v>46022</v>
      </c>
      <c r="H2933" s="344"/>
      <c r="I2933" s="32"/>
      <c r="J2933" s="2"/>
      <c r="K2933" s="214">
        <v>43.56</v>
      </c>
      <c r="L2933" s="214">
        <v>2638.99</v>
      </c>
      <c r="M2933" s="417"/>
    </row>
    <row r="2934" spans="1:13" outlineLevel="1">
      <c r="A2934" s="324"/>
      <c r="B2934" s="324"/>
      <c r="C2934" s="307"/>
      <c r="D2934" s="309"/>
      <c r="E2934" s="309"/>
      <c r="F2934" s="109">
        <v>45658</v>
      </c>
      <c r="G2934" s="109">
        <v>45838</v>
      </c>
      <c r="H2934" s="344"/>
      <c r="I2934" s="32"/>
      <c r="J2934" s="2"/>
      <c r="K2934" s="214">
        <v>37.200000000000003</v>
      </c>
      <c r="L2934" s="214">
        <v>2468.25</v>
      </c>
      <c r="M2934" s="416" t="s">
        <v>312</v>
      </c>
    </row>
    <row r="2935" spans="1:13" outlineLevel="1">
      <c r="A2935" s="324"/>
      <c r="B2935" s="324"/>
      <c r="C2935" s="307"/>
      <c r="D2935" s="309"/>
      <c r="E2935" s="309"/>
      <c r="F2935" s="24">
        <v>45839</v>
      </c>
      <c r="G2935" s="24">
        <v>46022</v>
      </c>
      <c r="H2935" s="344"/>
      <c r="I2935" s="32"/>
      <c r="J2935" s="2"/>
      <c r="K2935" s="214">
        <v>43.56</v>
      </c>
      <c r="L2935" s="214">
        <v>2890.32</v>
      </c>
      <c r="M2935" s="417"/>
    </row>
    <row r="2936" spans="1:13" outlineLevel="1">
      <c r="A2936" s="324"/>
      <c r="B2936" s="324"/>
      <c r="C2936" s="307"/>
      <c r="D2936" s="309"/>
      <c r="E2936" s="309"/>
      <c r="F2936" s="109">
        <v>45658</v>
      </c>
      <c r="G2936" s="109">
        <v>45838</v>
      </c>
      <c r="H2936" s="344"/>
      <c r="I2936" s="32"/>
      <c r="J2936" s="2"/>
      <c r="K2936" s="214">
        <v>37.200000000000003</v>
      </c>
      <c r="L2936" s="214">
        <v>2101.35</v>
      </c>
      <c r="M2936" s="416" t="s">
        <v>313</v>
      </c>
    </row>
    <row r="2937" spans="1:13" outlineLevel="1">
      <c r="A2937" s="324"/>
      <c r="B2937" s="324"/>
      <c r="C2937" s="307"/>
      <c r="D2937" s="309"/>
      <c r="E2937" s="309"/>
      <c r="F2937" s="24">
        <v>45839</v>
      </c>
      <c r="G2937" s="24">
        <v>46022</v>
      </c>
      <c r="H2937" s="344"/>
      <c r="I2937" s="32"/>
      <c r="J2937" s="2"/>
      <c r="K2937" s="214">
        <v>43.56</v>
      </c>
      <c r="L2937" s="214">
        <v>2460.6799999999998</v>
      </c>
      <c r="M2937" s="417"/>
    </row>
    <row r="2938" spans="1:13" outlineLevel="1">
      <c r="A2938" s="324"/>
      <c r="B2938" s="324"/>
      <c r="C2938" s="307"/>
      <c r="D2938" s="309"/>
      <c r="E2938" s="309"/>
      <c r="F2938" s="109">
        <v>45658</v>
      </c>
      <c r="G2938" s="109">
        <v>45838</v>
      </c>
      <c r="H2938" s="344"/>
      <c r="I2938" s="32"/>
      <c r="J2938" s="2"/>
      <c r="K2938" s="214">
        <v>37.200000000000003</v>
      </c>
      <c r="L2938" s="214">
        <v>2253.62</v>
      </c>
      <c r="M2938" s="416" t="s">
        <v>314</v>
      </c>
    </row>
    <row r="2939" spans="1:13" outlineLevel="1">
      <c r="A2939" s="324"/>
      <c r="B2939" s="324"/>
      <c r="C2939" s="307"/>
      <c r="D2939" s="309"/>
      <c r="E2939" s="309"/>
      <c r="F2939" s="24">
        <v>45839</v>
      </c>
      <c r="G2939" s="24">
        <v>46022</v>
      </c>
      <c r="H2939" s="344"/>
      <c r="I2939" s="32"/>
      <c r="J2939" s="2"/>
      <c r="K2939" s="214">
        <v>43.56</v>
      </c>
      <c r="L2939" s="214">
        <v>2638.99</v>
      </c>
      <c r="M2939" s="417"/>
    </row>
    <row r="2940" spans="1:13" outlineLevel="1">
      <c r="A2940" s="324"/>
      <c r="B2940" s="324"/>
      <c r="C2940" s="307"/>
      <c r="D2940" s="309"/>
      <c r="E2940" s="309"/>
      <c r="F2940" s="109">
        <v>45658</v>
      </c>
      <c r="G2940" s="109">
        <v>45838</v>
      </c>
      <c r="H2940" s="344"/>
      <c r="I2940" s="32"/>
      <c r="J2940" s="2"/>
      <c r="K2940" s="214">
        <v>37.200000000000003</v>
      </c>
      <c r="L2940" s="214">
        <v>2356.0500000000002</v>
      </c>
      <c r="M2940" s="416" t="s">
        <v>315</v>
      </c>
    </row>
    <row r="2941" spans="1:13" outlineLevel="1">
      <c r="A2941" s="324"/>
      <c r="B2941" s="324"/>
      <c r="C2941" s="307"/>
      <c r="D2941" s="309"/>
      <c r="E2941" s="309"/>
      <c r="F2941" s="24">
        <v>45839</v>
      </c>
      <c r="G2941" s="24">
        <v>46022</v>
      </c>
      <c r="H2941" s="344"/>
      <c r="I2941" s="32"/>
      <c r="J2941" s="2"/>
      <c r="K2941" s="214">
        <v>43.56</v>
      </c>
      <c r="L2941" s="214">
        <v>2758.93</v>
      </c>
      <c r="M2941" s="417"/>
    </row>
    <row r="2942" spans="1:13" outlineLevel="1">
      <c r="A2942" s="324"/>
      <c r="B2942" s="324"/>
      <c r="C2942" s="307"/>
      <c r="D2942" s="309"/>
      <c r="E2942" s="309"/>
      <c r="F2942" s="109">
        <v>45658</v>
      </c>
      <c r="G2942" s="109">
        <v>45838</v>
      </c>
      <c r="H2942" s="344"/>
      <c r="I2942" s="32"/>
      <c r="J2942" s="2"/>
      <c r="K2942" s="214">
        <v>37.200000000000003</v>
      </c>
      <c r="L2942" s="214">
        <v>2549.17</v>
      </c>
      <c r="M2942" s="416" t="s">
        <v>316</v>
      </c>
    </row>
    <row r="2943" spans="1:13" outlineLevel="1">
      <c r="A2943" s="324"/>
      <c r="B2943" s="324"/>
      <c r="C2943" s="307"/>
      <c r="D2943" s="309"/>
      <c r="E2943" s="309"/>
      <c r="F2943" s="24">
        <v>45839</v>
      </c>
      <c r="G2943" s="24">
        <v>46022</v>
      </c>
      <c r="H2943" s="344"/>
      <c r="I2943" s="32"/>
      <c r="J2943" s="2"/>
      <c r="K2943" s="214">
        <v>43.56</v>
      </c>
      <c r="L2943" s="214">
        <v>2985.08</v>
      </c>
      <c r="M2943" s="417"/>
    </row>
    <row r="2944" spans="1:13" outlineLevel="1">
      <c r="A2944" s="324"/>
      <c r="B2944" s="324"/>
      <c r="C2944" s="307"/>
      <c r="D2944" s="309"/>
      <c r="E2944" s="309"/>
      <c r="F2944" s="109">
        <v>45658</v>
      </c>
      <c r="G2944" s="109">
        <v>45838</v>
      </c>
      <c r="H2944" s="344"/>
      <c r="I2944" s="32"/>
      <c r="J2944" s="2"/>
      <c r="K2944" s="214">
        <v>37.200000000000003</v>
      </c>
      <c r="L2944" s="214">
        <v>2159.7199999999998</v>
      </c>
      <c r="M2944" s="416" t="s">
        <v>317</v>
      </c>
    </row>
    <row r="2945" spans="1:13" outlineLevel="1">
      <c r="A2945" s="324"/>
      <c r="B2945" s="324"/>
      <c r="C2945" s="307"/>
      <c r="D2945" s="309"/>
      <c r="E2945" s="309"/>
      <c r="F2945" s="24">
        <v>45839</v>
      </c>
      <c r="G2945" s="24">
        <v>46022</v>
      </c>
      <c r="H2945" s="344"/>
      <c r="I2945" s="32"/>
      <c r="J2945" s="2"/>
      <c r="K2945" s="214">
        <v>43.56</v>
      </c>
      <c r="L2945" s="214">
        <v>2529.0300000000002</v>
      </c>
      <c r="M2945" s="417"/>
    </row>
    <row r="2946" spans="1:13" outlineLevel="1">
      <c r="A2946" s="324"/>
      <c r="B2946" s="324"/>
      <c r="C2946" s="307"/>
      <c r="D2946" s="309"/>
      <c r="E2946" s="309"/>
      <c r="F2946" s="109">
        <v>45658</v>
      </c>
      <c r="G2946" s="109">
        <v>45838</v>
      </c>
      <c r="H2946" s="344"/>
      <c r="I2946" s="32"/>
      <c r="J2946" s="2"/>
      <c r="K2946" s="214">
        <v>37.200000000000003</v>
      </c>
      <c r="L2946" s="214">
        <v>2356.0500000000002</v>
      </c>
      <c r="M2946" s="416" t="s">
        <v>318</v>
      </c>
    </row>
    <row r="2947" spans="1:13" s="6" customFormat="1">
      <c r="A2947" s="321"/>
      <c r="B2947" s="321"/>
      <c r="C2947" s="308"/>
      <c r="D2947" s="305"/>
      <c r="E2947" s="305"/>
      <c r="F2947" s="24">
        <v>45839</v>
      </c>
      <c r="G2947" s="24">
        <v>46022</v>
      </c>
      <c r="H2947" s="337"/>
      <c r="I2947" s="32"/>
      <c r="J2947" s="2"/>
      <c r="K2947" s="214">
        <v>43.56</v>
      </c>
      <c r="L2947" s="214">
        <v>2758.93</v>
      </c>
      <c r="M2947" s="417"/>
    </row>
    <row r="2948" spans="1:13" outlineLevel="1">
      <c r="A2948" s="320" t="s">
        <v>103</v>
      </c>
      <c r="B2948" s="320" t="s">
        <v>343</v>
      </c>
      <c r="C2948" s="306" t="s">
        <v>523</v>
      </c>
      <c r="D2948" s="304">
        <v>45646</v>
      </c>
      <c r="E2948" s="304" t="s">
        <v>624</v>
      </c>
      <c r="F2948" s="23">
        <v>45658</v>
      </c>
      <c r="G2948" s="23">
        <v>45838</v>
      </c>
      <c r="H2948" s="336"/>
      <c r="I2948" s="49">
        <v>64.180000000000007</v>
      </c>
      <c r="J2948" s="46">
        <v>2430.81</v>
      </c>
      <c r="K2948" s="210"/>
      <c r="L2948" s="210"/>
      <c r="M2948" s="414"/>
    </row>
    <row r="2949" spans="1:13" outlineLevel="1">
      <c r="A2949" s="324"/>
      <c r="B2949" s="324"/>
      <c r="C2949" s="307"/>
      <c r="D2949" s="305"/>
      <c r="E2949" s="305"/>
      <c r="F2949" s="110">
        <v>45839</v>
      </c>
      <c r="G2949" s="110">
        <v>46022</v>
      </c>
      <c r="H2949" s="337"/>
      <c r="I2949" s="49">
        <v>64.66</v>
      </c>
      <c r="J2949" s="46">
        <v>2801.59</v>
      </c>
      <c r="K2949" s="9"/>
      <c r="L2949" s="9"/>
      <c r="M2949" s="415"/>
    </row>
    <row r="2950" spans="1:13" outlineLevel="1">
      <c r="A2950" s="324"/>
      <c r="B2950" s="324"/>
      <c r="C2950" s="307"/>
      <c r="D2950" s="304">
        <v>45646</v>
      </c>
      <c r="E2950" s="304" t="s">
        <v>683</v>
      </c>
      <c r="F2950" s="109">
        <v>45658</v>
      </c>
      <c r="G2950" s="109">
        <v>45838</v>
      </c>
      <c r="H2950" s="336"/>
      <c r="I2950" s="96"/>
      <c r="J2950" s="2"/>
      <c r="K2950" s="183">
        <v>30.26</v>
      </c>
      <c r="L2950" s="183">
        <v>2674.39</v>
      </c>
      <c r="M2950" s="416" t="s">
        <v>311</v>
      </c>
    </row>
    <row r="2951" spans="1:13" outlineLevel="1">
      <c r="A2951" s="324"/>
      <c r="B2951" s="324"/>
      <c r="C2951" s="307"/>
      <c r="D2951" s="309"/>
      <c r="E2951" s="309"/>
      <c r="F2951" s="24">
        <v>45839</v>
      </c>
      <c r="G2951" s="24">
        <v>46022</v>
      </c>
      <c r="H2951" s="344"/>
      <c r="I2951" s="96"/>
      <c r="J2951" s="2"/>
      <c r="K2951" s="185">
        <v>34.799999999999997</v>
      </c>
      <c r="L2951" s="183">
        <v>3118.84</v>
      </c>
      <c r="M2951" s="417"/>
    </row>
    <row r="2952" spans="1:13" outlineLevel="1">
      <c r="A2952" s="324"/>
      <c r="B2952" s="324"/>
      <c r="C2952" s="307"/>
      <c r="D2952" s="309"/>
      <c r="E2952" s="309"/>
      <c r="F2952" s="109">
        <v>45658</v>
      </c>
      <c r="G2952" s="109">
        <v>45838</v>
      </c>
      <c r="H2952" s="344"/>
      <c r="I2952" s="96"/>
      <c r="J2952" s="2"/>
      <c r="K2952" s="185">
        <v>30.26</v>
      </c>
      <c r="L2952" s="183">
        <v>2929.09</v>
      </c>
      <c r="M2952" s="416" t="s">
        <v>312</v>
      </c>
    </row>
    <row r="2953" spans="1:13" outlineLevel="1">
      <c r="A2953" s="324"/>
      <c r="B2953" s="324"/>
      <c r="C2953" s="307"/>
      <c r="D2953" s="309"/>
      <c r="E2953" s="309"/>
      <c r="F2953" s="24">
        <v>45839</v>
      </c>
      <c r="G2953" s="24">
        <v>46022</v>
      </c>
      <c r="H2953" s="344"/>
      <c r="I2953" s="96"/>
      <c r="J2953" s="2"/>
      <c r="K2953" s="185">
        <v>34.799999999999997</v>
      </c>
      <c r="L2953" s="183">
        <v>3361.91</v>
      </c>
      <c r="M2953" s="417"/>
    </row>
    <row r="2954" spans="1:13" outlineLevel="1">
      <c r="A2954" s="324"/>
      <c r="B2954" s="324"/>
      <c r="C2954" s="307"/>
      <c r="D2954" s="309"/>
      <c r="E2954" s="309"/>
      <c r="F2954" s="109">
        <v>45658</v>
      </c>
      <c r="G2954" s="109">
        <v>45838</v>
      </c>
      <c r="H2954" s="344"/>
      <c r="I2954" s="96"/>
      <c r="J2954" s="2"/>
      <c r="K2954" s="185">
        <v>30.26</v>
      </c>
      <c r="L2954" s="183">
        <v>2493.69</v>
      </c>
      <c r="M2954" s="416" t="s">
        <v>313</v>
      </c>
    </row>
    <row r="2955" spans="1:13" outlineLevel="1">
      <c r="A2955" s="324"/>
      <c r="B2955" s="324"/>
      <c r="C2955" s="307"/>
      <c r="D2955" s="309"/>
      <c r="E2955" s="309"/>
      <c r="F2955" s="24">
        <v>45839</v>
      </c>
      <c r="G2955" s="24">
        <v>46022</v>
      </c>
      <c r="H2955" s="344"/>
      <c r="I2955" s="96"/>
      <c r="J2955" s="2"/>
      <c r="K2955" s="185">
        <v>34.799999999999997</v>
      </c>
      <c r="L2955" s="183">
        <v>2908.11</v>
      </c>
      <c r="M2955" s="417"/>
    </row>
    <row r="2956" spans="1:13" outlineLevel="1">
      <c r="A2956" s="324"/>
      <c r="B2956" s="324"/>
      <c r="C2956" s="307"/>
      <c r="D2956" s="309"/>
      <c r="E2956" s="309"/>
      <c r="F2956" s="109">
        <v>45658</v>
      </c>
      <c r="G2956" s="109">
        <v>45838</v>
      </c>
      <c r="H2956" s="344"/>
      <c r="I2956" s="96"/>
      <c r="J2956" s="2"/>
      <c r="K2956" s="185">
        <v>30.26</v>
      </c>
      <c r="L2956" s="183">
        <v>2674.39</v>
      </c>
      <c r="M2956" s="416" t="s">
        <v>314</v>
      </c>
    </row>
    <row r="2957" spans="1:13" outlineLevel="1">
      <c r="A2957" s="324"/>
      <c r="B2957" s="324"/>
      <c r="C2957" s="307"/>
      <c r="D2957" s="309"/>
      <c r="E2957" s="309"/>
      <c r="F2957" s="24">
        <v>45839</v>
      </c>
      <c r="G2957" s="24">
        <v>46022</v>
      </c>
      <c r="H2957" s="344"/>
      <c r="I2957" s="96"/>
      <c r="J2957" s="2"/>
      <c r="K2957" s="185">
        <v>34.799999999999997</v>
      </c>
      <c r="L2957" s="183">
        <v>3118.84</v>
      </c>
      <c r="M2957" s="417"/>
    </row>
    <row r="2958" spans="1:13" outlineLevel="1">
      <c r="A2958" s="324"/>
      <c r="B2958" s="324"/>
      <c r="C2958" s="307"/>
      <c r="D2958" s="309"/>
      <c r="E2958" s="309"/>
      <c r="F2958" s="109">
        <v>45658</v>
      </c>
      <c r="G2958" s="109">
        <v>45838</v>
      </c>
      <c r="H2958" s="344"/>
      <c r="I2958" s="96"/>
      <c r="J2958" s="2"/>
      <c r="K2958" s="185">
        <v>30.26</v>
      </c>
      <c r="L2958" s="183">
        <v>2795.95</v>
      </c>
      <c r="M2958" s="416" t="s">
        <v>315</v>
      </c>
    </row>
    <row r="2959" spans="1:13" outlineLevel="1">
      <c r="A2959" s="324"/>
      <c r="B2959" s="324"/>
      <c r="C2959" s="307"/>
      <c r="D2959" s="309"/>
      <c r="E2959" s="309"/>
      <c r="F2959" s="24">
        <v>45839</v>
      </c>
      <c r="G2959" s="24">
        <v>46022</v>
      </c>
      <c r="H2959" s="344"/>
      <c r="I2959" s="96"/>
      <c r="J2959" s="2"/>
      <c r="K2959" s="185">
        <v>34.799999999999997</v>
      </c>
      <c r="L2959" s="183">
        <v>3260.61</v>
      </c>
      <c r="M2959" s="417"/>
    </row>
    <row r="2960" spans="1:13" outlineLevel="1">
      <c r="A2960" s="324"/>
      <c r="B2960" s="324"/>
      <c r="C2960" s="307"/>
      <c r="D2960" s="309"/>
      <c r="E2960" s="309"/>
      <c r="F2960" s="109">
        <v>45658</v>
      </c>
      <c r="G2960" s="109">
        <v>45838</v>
      </c>
      <c r="H2960" s="344"/>
      <c r="I2960" s="96"/>
      <c r="J2960" s="2"/>
      <c r="K2960" s="185">
        <v>30.26</v>
      </c>
      <c r="L2960" s="183">
        <v>3025.13</v>
      </c>
      <c r="M2960" s="416" t="s">
        <v>316</v>
      </c>
    </row>
    <row r="2961" spans="1:13" outlineLevel="1">
      <c r="A2961" s="324"/>
      <c r="B2961" s="324"/>
      <c r="C2961" s="307"/>
      <c r="D2961" s="309"/>
      <c r="E2961" s="309"/>
      <c r="F2961" s="24">
        <v>45839</v>
      </c>
      <c r="G2961" s="24">
        <v>46022</v>
      </c>
      <c r="H2961" s="344"/>
      <c r="I2961" s="96"/>
      <c r="J2961" s="2"/>
      <c r="K2961" s="185">
        <v>34.799999999999997</v>
      </c>
      <c r="L2961" s="183">
        <v>3361.91</v>
      </c>
      <c r="M2961" s="417"/>
    </row>
    <row r="2962" spans="1:13" outlineLevel="1">
      <c r="A2962" s="324"/>
      <c r="B2962" s="324"/>
      <c r="C2962" s="307"/>
      <c r="D2962" s="309"/>
      <c r="E2962" s="309"/>
      <c r="F2962" s="109">
        <v>45658</v>
      </c>
      <c r="G2962" s="109">
        <v>45838</v>
      </c>
      <c r="H2962" s="344"/>
      <c r="I2962" s="96"/>
      <c r="J2962" s="2"/>
      <c r="K2962" s="185">
        <v>30.26</v>
      </c>
      <c r="L2962" s="183">
        <v>2562.96</v>
      </c>
      <c r="M2962" s="416" t="s">
        <v>317</v>
      </c>
    </row>
    <row r="2963" spans="1:13" outlineLevel="1">
      <c r="A2963" s="324"/>
      <c r="B2963" s="324"/>
      <c r="C2963" s="307"/>
      <c r="D2963" s="309"/>
      <c r="E2963" s="309"/>
      <c r="F2963" s="24">
        <v>45839</v>
      </c>
      <c r="G2963" s="24">
        <v>46022</v>
      </c>
      <c r="H2963" s="344"/>
      <c r="I2963" s="96"/>
      <c r="J2963" s="2"/>
      <c r="K2963" s="185">
        <v>34.799999999999997</v>
      </c>
      <c r="L2963" s="183">
        <v>2988.89</v>
      </c>
      <c r="M2963" s="417"/>
    </row>
    <row r="2964" spans="1:13" outlineLevel="1">
      <c r="A2964" s="324"/>
      <c r="B2964" s="324"/>
      <c r="C2964" s="307"/>
      <c r="D2964" s="309"/>
      <c r="E2964" s="309"/>
      <c r="F2964" s="109">
        <v>45658</v>
      </c>
      <c r="G2964" s="109">
        <v>45838</v>
      </c>
      <c r="H2964" s="344"/>
      <c r="I2964" s="96"/>
      <c r="J2964" s="2"/>
      <c r="K2964" s="185">
        <v>30.26</v>
      </c>
      <c r="L2964" s="183">
        <v>2795.95</v>
      </c>
      <c r="M2964" s="416" t="s">
        <v>318</v>
      </c>
    </row>
    <row r="2965" spans="1:13" outlineLevel="1">
      <c r="A2965" s="321"/>
      <c r="B2965" s="321"/>
      <c r="C2965" s="308"/>
      <c r="D2965" s="305"/>
      <c r="E2965" s="305"/>
      <c r="F2965" s="24">
        <v>45839</v>
      </c>
      <c r="G2965" s="24">
        <v>46022</v>
      </c>
      <c r="H2965" s="337"/>
      <c r="I2965" s="96"/>
      <c r="J2965" s="2"/>
      <c r="K2965" s="185">
        <v>34.799999999999997</v>
      </c>
      <c r="L2965" s="183">
        <v>3260.61</v>
      </c>
      <c r="M2965" s="417"/>
    </row>
    <row r="2966" spans="1:13" outlineLevel="1">
      <c r="A2966" s="26">
        <v>14</v>
      </c>
      <c r="B2966" s="4" t="s">
        <v>140</v>
      </c>
      <c r="C2966" s="27"/>
      <c r="D2966" s="28"/>
      <c r="E2966" s="28"/>
      <c r="F2966" s="28"/>
      <c r="G2966" s="28"/>
      <c r="H2966" s="28"/>
      <c r="I2966" s="28"/>
      <c r="J2966" s="28"/>
      <c r="K2966" s="213"/>
      <c r="L2966" s="213"/>
      <c r="M2966" s="33"/>
    </row>
    <row r="2967" spans="1:13" outlineLevel="1">
      <c r="A2967" s="320" t="s">
        <v>52</v>
      </c>
      <c r="B2967" s="320" t="s">
        <v>53</v>
      </c>
      <c r="C2967" s="306" t="s">
        <v>325</v>
      </c>
      <c r="D2967" s="318">
        <v>45646</v>
      </c>
      <c r="E2967" s="318" t="s">
        <v>550</v>
      </c>
      <c r="F2967" s="23">
        <v>45658</v>
      </c>
      <c r="G2967" s="23">
        <v>45838</v>
      </c>
      <c r="H2967" s="336"/>
      <c r="I2967" s="49">
        <v>32.94</v>
      </c>
      <c r="J2967" s="46">
        <v>4414.03</v>
      </c>
      <c r="K2967" s="152"/>
      <c r="L2967" s="152"/>
      <c r="M2967" s="414"/>
    </row>
    <row r="2968" spans="1:13" outlineLevel="1">
      <c r="A2968" s="324"/>
      <c r="B2968" s="324"/>
      <c r="C2968" s="307"/>
      <c r="D2968" s="318"/>
      <c r="E2968" s="318"/>
      <c r="F2968" s="110">
        <v>45839</v>
      </c>
      <c r="G2968" s="110">
        <v>46022</v>
      </c>
      <c r="H2968" s="337"/>
      <c r="I2968" s="49">
        <v>34.090000000000003</v>
      </c>
      <c r="J2968" s="46">
        <v>4870.8900000000003</v>
      </c>
      <c r="K2968" s="152"/>
      <c r="L2968" s="152"/>
      <c r="M2968" s="415"/>
    </row>
    <row r="2969" spans="1:13" outlineLevel="1">
      <c r="A2969" s="324"/>
      <c r="B2969" s="324"/>
      <c r="C2969" s="307"/>
      <c r="D2969" s="304">
        <v>45646</v>
      </c>
      <c r="E2969" s="304" t="s">
        <v>721</v>
      </c>
      <c r="F2969" s="109">
        <v>45658</v>
      </c>
      <c r="G2969" s="109">
        <v>45838</v>
      </c>
      <c r="H2969" s="336"/>
      <c r="I2969" s="152"/>
      <c r="J2969" s="152"/>
      <c r="K2969" s="46">
        <v>30.35</v>
      </c>
      <c r="L2969" s="46">
        <v>2673.26</v>
      </c>
      <c r="M2969" s="412" t="s">
        <v>311</v>
      </c>
    </row>
    <row r="2970" spans="1:13" outlineLevel="1">
      <c r="A2970" s="324"/>
      <c r="B2970" s="324"/>
      <c r="C2970" s="307"/>
      <c r="D2970" s="309"/>
      <c r="E2970" s="309"/>
      <c r="F2970" s="24">
        <v>45839</v>
      </c>
      <c r="G2970" s="24">
        <v>46022</v>
      </c>
      <c r="H2970" s="344"/>
      <c r="I2970" s="152"/>
      <c r="J2970" s="152"/>
      <c r="K2970" s="46">
        <v>35.54</v>
      </c>
      <c r="L2970" s="46">
        <v>3108.12</v>
      </c>
      <c r="M2970" s="413"/>
    </row>
    <row r="2971" spans="1:13" outlineLevel="1">
      <c r="A2971" s="324"/>
      <c r="B2971" s="324"/>
      <c r="C2971" s="307"/>
      <c r="D2971" s="309">
        <v>45646</v>
      </c>
      <c r="E2971" s="309" t="s">
        <v>721</v>
      </c>
      <c r="F2971" s="109">
        <v>45658</v>
      </c>
      <c r="G2971" s="109">
        <v>45838</v>
      </c>
      <c r="H2971" s="344"/>
      <c r="I2971" s="152"/>
      <c r="J2971" s="152"/>
      <c r="K2971" s="46">
        <v>30.35</v>
      </c>
      <c r="L2971" s="46">
        <v>2927.86</v>
      </c>
      <c r="M2971" s="412" t="s">
        <v>312</v>
      </c>
    </row>
    <row r="2972" spans="1:13" outlineLevel="1">
      <c r="A2972" s="324"/>
      <c r="B2972" s="324"/>
      <c r="C2972" s="307"/>
      <c r="D2972" s="309"/>
      <c r="E2972" s="309"/>
      <c r="F2972" s="24">
        <v>45839</v>
      </c>
      <c r="G2972" s="24">
        <v>46022</v>
      </c>
      <c r="H2972" s="344"/>
      <c r="I2972" s="152"/>
      <c r="J2972" s="152"/>
      <c r="K2972" s="46">
        <v>35.54</v>
      </c>
      <c r="L2972" s="46">
        <v>3404.13</v>
      </c>
      <c r="M2972" s="413"/>
    </row>
    <row r="2973" spans="1:13" outlineLevel="1">
      <c r="A2973" s="324"/>
      <c r="B2973" s="324"/>
      <c r="C2973" s="307"/>
      <c r="D2973" s="309">
        <v>45646</v>
      </c>
      <c r="E2973" s="309" t="s">
        <v>721</v>
      </c>
      <c r="F2973" s="109">
        <v>45658</v>
      </c>
      <c r="G2973" s="109">
        <v>45838</v>
      </c>
      <c r="H2973" s="344"/>
      <c r="I2973" s="152"/>
      <c r="J2973" s="152"/>
      <c r="K2973" s="46">
        <v>30.35</v>
      </c>
      <c r="L2973" s="46">
        <v>2492.64</v>
      </c>
      <c r="M2973" s="412" t="s">
        <v>313</v>
      </c>
    </row>
    <row r="2974" spans="1:13" outlineLevel="1">
      <c r="A2974" s="324"/>
      <c r="B2974" s="324"/>
      <c r="C2974" s="307"/>
      <c r="D2974" s="309"/>
      <c r="E2974" s="309"/>
      <c r="F2974" s="24">
        <v>45839</v>
      </c>
      <c r="G2974" s="24">
        <v>46022</v>
      </c>
      <c r="H2974" s="344"/>
      <c r="I2974" s="152"/>
      <c r="J2974" s="152"/>
      <c r="K2974" s="46">
        <v>35.54</v>
      </c>
      <c r="L2974" s="46">
        <v>2898.11</v>
      </c>
      <c r="M2974" s="413"/>
    </row>
    <row r="2975" spans="1:13" outlineLevel="1">
      <c r="A2975" s="324"/>
      <c r="B2975" s="324"/>
      <c r="C2975" s="307"/>
      <c r="D2975" s="309">
        <v>45646</v>
      </c>
      <c r="E2975" s="309" t="s">
        <v>721</v>
      </c>
      <c r="F2975" s="109">
        <v>45658</v>
      </c>
      <c r="G2975" s="109">
        <v>45838</v>
      </c>
      <c r="H2975" s="344"/>
      <c r="I2975" s="152"/>
      <c r="J2975" s="152"/>
      <c r="K2975" s="46">
        <v>30.35</v>
      </c>
      <c r="L2975" s="46">
        <v>2673.26</v>
      </c>
      <c r="M2975" s="412" t="s">
        <v>314</v>
      </c>
    </row>
    <row r="2976" spans="1:13" outlineLevel="1">
      <c r="A2976" s="324"/>
      <c r="B2976" s="324"/>
      <c r="C2976" s="307"/>
      <c r="D2976" s="309"/>
      <c r="E2976" s="309"/>
      <c r="F2976" s="24">
        <v>45839</v>
      </c>
      <c r="G2976" s="24">
        <v>46022</v>
      </c>
      <c r="H2976" s="344"/>
      <c r="I2976" s="152"/>
      <c r="J2976" s="152"/>
      <c r="K2976" s="46">
        <v>35.54</v>
      </c>
      <c r="L2976" s="46">
        <v>3108.12</v>
      </c>
      <c r="M2976" s="413"/>
    </row>
    <row r="2977" spans="1:13" outlineLevel="1">
      <c r="A2977" s="324"/>
      <c r="B2977" s="324"/>
      <c r="C2977" s="307"/>
      <c r="D2977" s="309">
        <v>45646</v>
      </c>
      <c r="E2977" s="309" t="s">
        <v>721</v>
      </c>
      <c r="F2977" s="109">
        <v>45658</v>
      </c>
      <c r="G2977" s="109">
        <v>45838</v>
      </c>
      <c r="H2977" s="344"/>
      <c r="I2977" s="152"/>
      <c r="J2977" s="152"/>
      <c r="K2977" s="46">
        <v>30.35</v>
      </c>
      <c r="L2977" s="46">
        <v>2794.77</v>
      </c>
      <c r="M2977" s="412" t="s">
        <v>315</v>
      </c>
    </row>
    <row r="2978" spans="1:13" outlineLevel="1">
      <c r="A2978" s="324"/>
      <c r="B2978" s="324"/>
      <c r="C2978" s="307"/>
      <c r="D2978" s="309"/>
      <c r="E2978" s="309"/>
      <c r="F2978" s="24">
        <v>45839</v>
      </c>
      <c r="G2978" s="24">
        <v>46022</v>
      </c>
      <c r="H2978" s="344"/>
      <c r="I2978" s="152"/>
      <c r="J2978" s="152"/>
      <c r="K2978" s="46">
        <v>35.54</v>
      </c>
      <c r="L2978" s="46">
        <v>3249.39</v>
      </c>
      <c r="M2978" s="413"/>
    </row>
    <row r="2979" spans="1:13" outlineLevel="1">
      <c r="A2979" s="324"/>
      <c r="B2979" s="324"/>
      <c r="C2979" s="307"/>
      <c r="D2979" s="309">
        <v>45646</v>
      </c>
      <c r="E2979" s="309" t="s">
        <v>721</v>
      </c>
      <c r="F2979" s="109">
        <v>45658</v>
      </c>
      <c r="G2979" s="109">
        <v>45838</v>
      </c>
      <c r="H2979" s="344"/>
      <c r="I2979" s="152"/>
      <c r="J2979" s="152"/>
      <c r="K2979" s="46">
        <v>30.35</v>
      </c>
      <c r="L2979" s="46">
        <v>3023.85</v>
      </c>
      <c r="M2979" s="412" t="s">
        <v>316</v>
      </c>
    </row>
    <row r="2980" spans="1:13" outlineLevel="1">
      <c r="A2980" s="324"/>
      <c r="B2980" s="324"/>
      <c r="C2980" s="307"/>
      <c r="D2980" s="309"/>
      <c r="E2980" s="309"/>
      <c r="F2980" s="24">
        <v>45839</v>
      </c>
      <c r="G2980" s="24">
        <v>46022</v>
      </c>
      <c r="H2980" s="344"/>
      <c r="I2980" s="152"/>
      <c r="J2980" s="152"/>
      <c r="K2980" s="46">
        <v>35.54</v>
      </c>
      <c r="L2980" s="46">
        <v>3500</v>
      </c>
      <c r="M2980" s="413"/>
    </row>
    <row r="2981" spans="1:13" outlineLevel="1">
      <c r="A2981" s="324"/>
      <c r="B2981" s="324"/>
      <c r="C2981" s="307"/>
      <c r="D2981" s="309">
        <v>45646</v>
      </c>
      <c r="E2981" s="309" t="s">
        <v>721</v>
      </c>
      <c r="F2981" s="109">
        <v>45658</v>
      </c>
      <c r="G2981" s="109">
        <v>45838</v>
      </c>
      <c r="H2981" s="344"/>
      <c r="I2981" s="152"/>
      <c r="J2981" s="152"/>
      <c r="K2981" s="46">
        <v>30.35</v>
      </c>
      <c r="L2981" s="46">
        <v>2561.88</v>
      </c>
      <c r="M2981" s="412" t="s">
        <v>317</v>
      </c>
    </row>
    <row r="2982" spans="1:13" outlineLevel="1">
      <c r="A2982" s="324"/>
      <c r="B2982" s="324"/>
      <c r="C2982" s="307"/>
      <c r="D2982" s="309"/>
      <c r="E2982" s="309"/>
      <c r="F2982" s="24">
        <v>45839</v>
      </c>
      <c r="G2982" s="24">
        <v>46022</v>
      </c>
      <c r="H2982" s="344"/>
      <c r="I2982" s="152"/>
      <c r="J2982" s="152"/>
      <c r="K2982" s="46">
        <v>35.54</v>
      </c>
      <c r="L2982" s="46">
        <v>2978.61</v>
      </c>
      <c r="M2982" s="413"/>
    </row>
    <row r="2983" spans="1:13" outlineLevel="1">
      <c r="A2983" s="324"/>
      <c r="B2983" s="324"/>
      <c r="C2983" s="307"/>
      <c r="D2983" s="309">
        <v>45646</v>
      </c>
      <c r="E2983" s="309" t="s">
        <v>721</v>
      </c>
      <c r="F2983" s="109">
        <v>45658</v>
      </c>
      <c r="G2983" s="109">
        <v>45838</v>
      </c>
      <c r="H2983" s="344"/>
      <c r="I2983" s="152"/>
      <c r="J2983" s="152"/>
      <c r="K2983" s="46">
        <v>30.35</v>
      </c>
      <c r="L2983" s="46">
        <v>2794.77</v>
      </c>
      <c r="M2983" s="412" t="s">
        <v>318</v>
      </c>
    </row>
    <row r="2984" spans="1:13" outlineLevel="1">
      <c r="A2984" s="321"/>
      <c r="B2984" s="321"/>
      <c r="C2984" s="308"/>
      <c r="D2984" s="305"/>
      <c r="E2984" s="305"/>
      <c r="F2984" s="24">
        <v>45839</v>
      </c>
      <c r="G2984" s="24">
        <v>46022</v>
      </c>
      <c r="H2984" s="337"/>
      <c r="I2984" s="152"/>
      <c r="J2984" s="152"/>
      <c r="K2984" s="46">
        <v>35.54</v>
      </c>
      <c r="L2984" s="46">
        <v>3249.39</v>
      </c>
      <c r="M2984" s="413"/>
    </row>
    <row r="2985" spans="1:13" outlineLevel="1">
      <c r="A2985" s="320" t="s">
        <v>52</v>
      </c>
      <c r="B2985" s="320" t="s">
        <v>543</v>
      </c>
      <c r="C2985" s="306" t="s">
        <v>478</v>
      </c>
      <c r="D2985" s="304">
        <v>45646</v>
      </c>
      <c r="E2985" s="304" t="s">
        <v>625</v>
      </c>
      <c r="F2985" s="23">
        <v>45658</v>
      </c>
      <c r="G2985" s="23">
        <v>45838</v>
      </c>
      <c r="H2985" s="336"/>
      <c r="I2985" s="49">
        <v>46.91</v>
      </c>
      <c r="J2985" s="46">
        <v>5452.81</v>
      </c>
      <c r="K2985" s="32"/>
      <c r="L2985" s="32"/>
      <c r="M2985" s="414"/>
    </row>
    <row r="2986" spans="1:13" outlineLevel="1">
      <c r="A2986" s="324"/>
      <c r="B2986" s="324"/>
      <c r="C2986" s="307"/>
      <c r="D2986" s="305"/>
      <c r="E2986" s="305"/>
      <c r="F2986" s="110">
        <v>45839</v>
      </c>
      <c r="G2986" s="110">
        <v>46022</v>
      </c>
      <c r="H2986" s="337"/>
      <c r="I2986" s="49">
        <v>46.91</v>
      </c>
      <c r="J2986" s="46">
        <v>6194.17</v>
      </c>
      <c r="K2986" s="32"/>
      <c r="L2986" s="32"/>
      <c r="M2986" s="415"/>
    </row>
    <row r="2987" spans="1:13" outlineLevel="1">
      <c r="A2987" s="324"/>
      <c r="B2987" s="324"/>
      <c r="C2987" s="307"/>
      <c r="D2987" s="304">
        <v>45646</v>
      </c>
      <c r="E2987" s="304" t="s">
        <v>679</v>
      </c>
      <c r="F2987" s="109">
        <v>45658</v>
      </c>
      <c r="G2987" s="109">
        <v>45838</v>
      </c>
      <c r="H2987" s="336"/>
      <c r="I2987" s="32"/>
      <c r="J2987" s="32"/>
      <c r="K2987" s="212">
        <v>30.35</v>
      </c>
      <c r="L2987" s="212">
        <v>2673.17</v>
      </c>
      <c r="M2987" s="412" t="s">
        <v>311</v>
      </c>
    </row>
    <row r="2988" spans="1:13" outlineLevel="1">
      <c r="A2988" s="324"/>
      <c r="B2988" s="324"/>
      <c r="C2988" s="307"/>
      <c r="D2988" s="309"/>
      <c r="E2988" s="309"/>
      <c r="F2988" s="24">
        <v>45839</v>
      </c>
      <c r="G2988" s="24">
        <v>46022</v>
      </c>
      <c r="H2988" s="344"/>
      <c r="I2988" s="32"/>
      <c r="J2988" s="32"/>
      <c r="K2988" s="212">
        <v>35.32</v>
      </c>
      <c r="L2988" s="212">
        <v>3111.3</v>
      </c>
      <c r="M2988" s="413"/>
    </row>
    <row r="2989" spans="1:13" outlineLevel="1">
      <c r="A2989" s="324"/>
      <c r="B2989" s="324"/>
      <c r="C2989" s="307"/>
      <c r="D2989" s="309"/>
      <c r="E2989" s="309"/>
      <c r="F2989" s="109">
        <v>45658</v>
      </c>
      <c r="G2989" s="109">
        <v>45838</v>
      </c>
      <c r="H2989" s="344"/>
      <c r="I2989" s="32"/>
      <c r="J2989" s="32"/>
      <c r="K2989" s="212">
        <v>30.35</v>
      </c>
      <c r="L2989" s="212">
        <v>2927.77</v>
      </c>
      <c r="M2989" s="412" t="s">
        <v>312</v>
      </c>
    </row>
    <row r="2990" spans="1:13" outlineLevel="1">
      <c r="A2990" s="324"/>
      <c r="B2990" s="324"/>
      <c r="C2990" s="307"/>
      <c r="D2990" s="309"/>
      <c r="E2990" s="309"/>
      <c r="F2990" s="24">
        <v>45839</v>
      </c>
      <c r="G2990" s="24">
        <v>46022</v>
      </c>
      <c r="H2990" s="344"/>
      <c r="I2990" s="32"/>
      <c r="J2990" s="32"/>
      <c r="K2990" s="212">
        <v>35.32</v>
      </c>
      <c r="L2990" s="212">
        <v>3407.63</v>
      </c>
      <c r="M2990" s="413"/>
    </row>
    <row r="2991" spans="1:13" outlineLevel="1">
      <c r="A2991" s="324"/>
      <c r="B2991" s="324"/>
      <c r="C2991" s="307"/>
      <c r="D2991" s="309"/>
      <c r="E2991" s="309"/>
      <c r="F2991" s="109">
        <v>45658</v>
      </c>
      <c r="G2991" s="109">
        <v>45838</v>
      </c>
      <c r="H2991" s="344"/>
      <c r="I2991" s="32"/>
      <c r="J2991" s="32"/>
      <c r="K2991" s="212">
        <v>30.35</v>
      </c>
      <c r="L2991" s="212">
        <v>2492.5500000000002</v>
      </c>
      <c r="M2991" s="412" t="s">
        <v>313</v>
      </c>
    </row>
    <row r="2992" spans="1:13" outlineLevel="1">
      <c r="A2992" s="324"/>
      <c r="B2992" s="324"/>
      <c r="C2992" s="307"/>
      <c r="D2992" s="309"/>
      <c r="E2992" s="309"/>
      <c r="F2992" s="24">
        <v>45839</v>
      </c>
      <c r="G2992" s="24">
        <v>46022</v>
      </c>
      <c r="H2992" s="344"/>
      <c r="I2992" s="32"/>
      <c r="J2992" s="32"/>
      <c r="K2992" s="212">
        <v>35.32</v>
      </c>
      <c r="L2992" s="212">
        <v>2901.08</v>
      </c>
      <c r="M2992" s="413"/>
    </row>
    <row r="2993" spans="1:13" outlineLevel="1">
      <c r="A2993" s="324"/>
      <c r="B2993" s="324"/>
      <c r="C2993" s="307"/>
      <c r="D2993" s="309"/>
      <c r="E2993" s="309"/>
      <c r="F2993" s="109">
        <v>45658</v>
      </c>
      <c r="G2993" s="109">
        <v>45838</v>
      </c>
      <c r="H2993" s="344"/>
      <c r="I2993" s="32"/>
      <c r="J2993" s="32"/>
      <c r="K2993" s="212">
        <v>30.35</v>
      </c>
      <c r="L2993" s="212">
        <v>2673.17</v>
      </c>
      <c r="M2993" s="412" t="s">
        <v>314</v>
      </c>
    </row>
    <row r="2994" spans="1:13" outlineLevel="1">
      <c r="A2994" s="324"/>
      <c r="B2994" s="324"/>
      <c r="C2994" s="307"/>
      <c r="D2994" s="309"/>
      <c r="E2994" s="309"/>
      <c r="F2994" s="24">
        <v>45839</v>
      </c>
      <c r="G2994" s="24">
        <v>46022</v>
      </c>
      <c r="H2994" s="344"/>
      <c r="I2994" s="32"/>
      <c r="J2994" s="32"/>
      <c r="K2994" s="212">
        <v>35.32</v>
      </c>
      <c r="L2994" s="212">
        <v>3111.3</v>
      </c>
      <c r="M2994" s="413"/>
    </row>
    <row r="2995" spans="1:13" outlineLevel="1">
      <c r="A2995" s="324"/>
      <c r="B2995" s="324"/>
      <c r="C2995" s="307"/>
      <c r="D2995" s="309"/>
      <c r="E2995" s="309"/>
      <c r="F2995" s="109">
        <v>45658</v>
      </c>
      <c r="G2995" s="109">
        <v>45838</v>
      </c>
      <c r="H2995" s="344"/>
      <c r="I2995" s="32"/>
      <c r="J2995" s="32"/>
      <c r="K2995" s="212">
        <v>30.35</v>
      </c>
      <c r="L2995" s="212">
        <v>2794.69</v>
      </c>
      <c r="M2995" s="412" t="s">
        <v>315</v>
      </c>
    </row>
    <row r="2996" spans="1:13" outlineLevel="1">
      <c r="A2996" s="324"/>
      <c r="B2996" s="324"/>
      <c r="C2996" s="307"/>
      <c r="D2996" s="309"/>
      <c r="E2996" s="309"/>
      <c r="F2996" s="24">
        <v>45839</v>
      </c>
      <c r="G2996" s="24">
        <v>46022</v>
      </c>
      <c r="H2996" s="344"/>
      <c r="I2996" s="32"/>
      <c r="J2996" s="32"/>
      <c r="K2996" s="212">
        <v>35.32</v>
      </c>
      <c r="L2996" s="212">
        <v>3252.74</v>
      </c>
      <c r="M2996" s="413"/>
    </row>
    <row r="2997" spans="1:13" outlineLevel="1">
      <c r="A2997" s="324"/>
      <c r="B2997" s="324"/>
      <c r="C2997" s="307"/>
      <c r="D2997" s="309"/>
      <c r="E2997" s="309"/>
      <c r="F2997" s="109">
        <v>45658</v>
      </c>
      <c r="G2997" s="109">
        <v>45838</v>
      </c>
      <c r="H2997" s="344"/>
      <c r="I2997" s="32"/>
      <c r="J2997" s="32"/>
      <c r="K2997" s="212">
        <v>30.35</v>
      </c>
      <c r="L2997" s="212">
        <v>3023.76</v>
      </c>
      <c r="M2997" s="412" t="s">
        <v>316</v>
      </c>
    </row>
    <row r="2998" spans="1:13" outlineLevel="1">
      <c r="A2998" s="324"/>
      <c r="B2998" s="324"/>
      <c r="C2998" s="307"/>
      <c r="D2998" s="309"/>
      <c r="E2998" s="309"/>
      <c r="F2998" s="24">
        <v>45839</v>
      </c>
      <c r="G2998" s="24">
        <v>46022</v>
      </c>
      <c r="H2998" s="344"/>
      <c r="I2998" s="32"/>
      <c r="J2998" s="32"/>
      <c r="K2998" s="212">
        <v>35.32</v>
      </c>
      <c r="L2998" s="212">
        <v>3500</v>
      </c>
      <c r="M2998" s="413"/>
    </row>
    <row r="2999" spans="1:13" outlineLevel="1">
      <c r="A2999" s="324"/>
      <c r="B2999" s="324"/>
      <c r="C2999" s="307"/>
      <c r="D2999" s="309"/>
      <c r="E2999" s="309"/>
      <c r="F2999" s="109">
        <v>45658</v>
      </c>
      <c r="G2999" s="109">
        <v>45838</v>
      </c>
      <c r="H2999" s="344"/>
      <c r="I2999" s="32"/>
      <c r="J2999" s="32"/>
      <c r="K2999" s="212">
        <v>30.35</v>
      </c>
      <c r="L2999" s="212">
        <v>2561.7800000000002</v>
      </c>
      <c r="M2999" s="412" t="s">
        <v>317</v>
      </c>
    </row>
    <row r="3000" spans="1:13" outlineLevel="1">
      <c r="A3000" s="324"/>
      <c r="B3000" s="324"/>
      <c r="C3000" s="307"/>
      <c r="D3000" s="309"/>
      <c r="E3000" s="309"/>
      <c r="F3000" s="24">
        <v>45839</v>
      </c>
      <c r="G3000" s="24">
        <v>46022</v>
      </c>
      <c r="H3000" s="344"/>
      <c r="I3000" s="32"/>
      <c r="J3000" s="32"/>
      <c r="K3000" s="212">
        <v>35.32</v>
      </c>
      <c r="L3000" s="212">
        <v>2981.66</v>
      </c>
      <c r="M3000" s="413"/>
    </row>
    <row r="3001" spans="1:13" outlineLevel="1">
      <c r="A3001" s="324"/>
      <c r="B3001" s="324"/>
      <c r="C3001" s="307"/>
      <c r="D3001" s="309"/>
      <c r="E3001" s="309"/>
      <c r="F3001" s="109">
        <v>45658</v>
      </c>
      <c r="G3001" s="109">
        <v>45838</v>
      </c>
      <c r="H3001" s="344"/>
      <c r="I3001" s="32"/>
      <c r="J3001" s="32"/>
      <c r="K3001" s="212">
        <v>30.35</v>
      </c>
      <c r="L3001" s="212">
        <v>2794.69</v>
      </c>
      <c r="M3001" s="412" t="s">
        <v>318</v>
      </c>
    </row>
    <row r="3002" spans="1:13" outlineLevel="1">
      <c r="A3002" s="321"/>
      <c r="B3002" s="321"/>
      <c r="C3002" s="308"/>
      <c r="D3002" s="305"/>
      <c r="E3002" s="305"/>
      <c r="F3002" s="24">
        <v>45839</v>
      </c>
      <c r="G3002" s="24">
        <v>46022</v>
      </c>
      <c r="H3002" s="337"/>
      <c r="I3002" s="32"/>
      <c r="J3002" s="32"/>
      <c r="K3002" s="212">
        <v>35.32</v>
      </c>
      <c r="L3002" s="212">
        <v>3252.74</v>
      </c>
      <c r="M3002" s="413"/>
    </row>
    <row r="3003" spans="1:13" outlineLevel="1">
      <c r="A3003" s="320" t="s">
        <v>52</v>
      </c>
      <c r="B3003" s="320" t="s">
        <v>495</v>
      </c>
      <c r="C3003" s="351" t="s">
        <v>775</v>
      </c>
      <c r="D3003" s="304">
        <v>45642</v>
      </c>
      <c r="E3003" s="304" t="s">
        <v>574</v>
      </c>
      <c r="F3003" s="23">
        <v>45658</v>
      </c>
      <c r="G3003" s="23">
        <v>45838</v>
      </c>
      <c r="H3003" s="336"/>
      <c r="I3003" s="49">
        <v>55.47</v>
      </c>
      <c r="J3003" s="46">
        <v>2724.57</v>
      </c>
      <c r="K3003" s="32"/>
      <c r="L3003" s="32"/>
      <c r="M3003" s="414"/>
    </row>
    <row r="3004" spans="1:13" outlineLevel="1">
      <c r="A3004" s="324"/>
      <c r="B3004" s="324"/>
      <c r="C3004" s="352"/>
      <c r="D3004" s="305"/>
      <c r="E3004" s="305"/>
      <c r="F3004" s="110">
        <v>45839</v>
      </c>
      <c r="G3004" s="110">
        <v>46022</v>
      </c>
      <c r="H3004" s="337"/>
      <c r="I3004" s="49">
        <v>55.47</v>
      </c>
      <c r="J3004" s="46">
        <v>2891.29</v>
      </c>
      <c r="K3004" s="32"/>
      <c r="L3004" s="32"/>
      <c r="M3004" s="415"/>
    </row>
    <row r="3005" spans="1:13" outlineLevel="1">
      <c r="A3005" s="324"/>
      <c r="B3005" s="324"/>
      <c r="C3005" s="352"/>
      <c r="D3005" s="304">
        <v>45646</v>
      </c>
      <c r="E3005" s="304" t="s">
        <v>679</v>
      </c>
      <c r="F3005" s="109">
        <v>45658</v>
      </c>
      <c r="G3005" s="109">
        <v>45838</v>
      </c>
      <c r="H3005" s="336"/>
      <c r="I3005" s="32"/>
      <c r="J3005" s="32"/>
      <c r="K3005" s="183">
        <v>18.59</v>
      </c>
      <c r="L3005" s="183">
        <v>2843.55</v>
      </c>
      <c r="M3005" s="412" t="s">
        <v>311</v>
      </c>
    </row>
    <row r="3006" spans="1:13" outlineLevel="1">
      <c r="A3006" s="324"/>
      <c r="B3006" s="324"/>
      <c r="C3006" s="352"/>
      <c r="D3006" s="309"/>
      <c r="E3006" s="309"/>
      <c r="F3006" s="24">
        <v>45839</v>
      </c>
      <c r="G3006" s="24">
        <v>46022</v>
      </c>
      <c r="H3006" s="344"/>
      <c r="I3006" s="32"/>
      <c r="J3006" s="32"/>
      <c r="K3006" s="183">
        <v>21.64</v>
      </c>
      <c r="L3006" s="183">
        <v>3309.61</v>
      </c>
      <c r="M3006" s="413"/>
    </row>
    <row r="3007" spans="1:13" outlineLevel="1">
      <c r="A3007" s="324"/>
      <c r="B3007" s="324"/>
      <c r="C3007" s="352"/>
      <c r="D3007" s="309"/>
      <c r="E3007" s="309"/>
      <c r="F3007" s="109">
        <v>45658</v>
      </c>
      <c r="G3007" s="109">
        <v>45838</v>
      </c>
      <c r="H3007" s="344"/>
      <c r="I3007" s="32"/>
      <c r="J3007" s="32"/>
      <c r="K3007" s="183">
        <v>18.59</v>
      </c>
      <c r="L3007" s="183">
        <v>3114.52</v>
      </c>
      <c r="M3007" s="412" t="s">
        <v>312</v>
      </c>
    </row>
    <row r="3008" spans="1:13" outlineLevel="1">
      <c r="A3008" s="324"/>
      <c r="B3008" s="324"/>
      <c r="C3008" s="352"/>
      <c r="D3008" s="309"/>
      <c r="E3008" s="309"/>
      <c r="F3008" s="24">
        <v>45839</v>
      </c>
      <c r="G3008" s="24">
        <v>46022</v>
      </c>
      <c r="H3008" s="344"/>
      <c r="I3008" s="32"/>
      <c r="J3008" s="32"/>
      <c r="K3008" s="183">
        <v>21.64</v>
      </c>
      <c r="L3008" s="183">
        <v>3469.55</v>
      </c>
      <c r="M3008" s="413"/>
    </row>
    <row r="3009" spans="1:13" outlineLevel="1">
      <c r="A3009" s="324"/>
      <c r="B3009" s="324"/>
      <c r="C3009" s="352"/>
      <c r="D3009" s="309"/>
      <c r="E3009" s="309"/>
      <c r="F3009" s="109">
        <v>45658</v>
      </c>
      <c r="G3009" s="109">
        <v>45838</v>
      </c>
      <c r="H3009" s="344"/>
      <c r="I3009" s="32"/>
      <c r="J3009" s="32"/>
      <c r="K3009" s="183">
        <v>18.59</v>
      </c>
      <c r="L3009" s="183">
        <v>2651.43</v>
      </c>
      <c r="M3009" s="412" t="s">
        <v>313</v>
      </c>
    </row>
    <row r="3010" spans="1:13" outlineLevel="1">
      <c r="A3010" s="324"/>
      <c r="B3010" s="324"/>
      <c r="C3010" s="352"/>
      <c r="D3010" s="309"/>
      <c r="E3010" s="309"/>
      <c r="F3010" s="24">
        <v>45839</v>
      </c>
      <c r="G3010" s="24">
        <v>46022</v>
      </c>
      <c r="H3010" s="344"/>
      <c r="I3010" s="32"/>
      <c r="J3010" s="32"/>
      <c r="K3010" s="183">
        <v>21.64</v>
      </c>
      <c r="L3010" s="183">
        <v>3086</v>
      </c>
      <c r="M3010" s="413"/>
    </row>
    <row r="3011" spans="1:13" outlineLevel="1">
      <c r="A3011" s="324"/>
      <c r="B3011" s="324"/>
      <c r="C3011" s="352"/>
      <c r="D3011" s="309"/>
      <c r="E3011" s="309"/>
      <c r="F3011" s="109">
        <v>45658</v>
      </c>
      <c r="G3011" s="109">
        <v>45838</v>
      </c>
      <c r="H3011" s="344"/>
      <c r="I3011" s="32"/>
      <c r="J3011" s="32"/>
      <c r="K3011" s="183">
        <v>18.59</v>
      </c>
      <c r="L3011" s="183">
        <v>2843.55</v>
      </c>
      <c r="M3011" s="412" t="s">
        <v>314</v>
      </c>
    </row>
    <row r="3012" spans="1:13" outlineLevel="1">
      <c r="A3012" s="324"/>
      <c r="B3012" s="324"/>
      <c r="C3012" s="352"/>
      <c r="D3012" s="309"/>
      <c r="E3012" s="309"/>
      <c r="F3012" s="24">
        <v>45839</v>
      </c>
      <c r="G3012" s="24">
        <v>46022</v>
      </c>
      <c r="H3012" s="344"/>
      <c r="I3012" s="32"/>
      <c r="J3012" s="32"/>
      <c r="K3012" s="183">
        <v>21.64</v>
      </c>
      <c r="L3012" s="183">
        <v>3309.61</v>
      </c>
      <c r="M3012" s="413"/>
    </row>
    <row r="3013" spans="1:13" outlineLevel="1">
      <c r="A3013" s="324"/>
      <c r="B3013" s="324"/>
      <c r="C3013" s="352"/>
      <c r="D3013" s="309"/>
      <c r="E3013" s="309"/>
      <c r="F3013" s="109">
        <v>45658</v>
      </c>
      <c r="G3013" s="109">
        <v>45838</v>
      </c>
      <c r="H3013" s="344"/>
      <c r="I3013" s="32"/>
      <c r="J3013" s="32"/>
      <c r="K3013" s="183">
        <v>18.59</v>
      </c>
      <c r="L3013" s="183">
        <v>2972.82</v>
      </c>
      <c r="M3013" s="412" t="s">
        <v>315</v>
      </c>
    </row>
    <row r="3014" spans="1:13" outlineLevel="1">
      <c r="A3014" s="324"/>
      <c r="B3014" s="324"/>
      <c r="C3014" s="352"/>
      <c r="D3014" s="309"/>
      <c r="E3014" s="309"/>
      <c r="F3014" s="24">
        <v>45839</v>
      </c>
      <c r="G3014" s="24">
        <v>46022</v>
      </c>
      <c r="H3014" s="344"/>
      <c r="I3014" s="32"/>
      <c r="J3014" s="32"/>
      <c r="K3014" s="183">
        <v>21.64</v>
      </c>
      <c r="L3014" s="183">
        <v>3460.07</v>
      </c>
      <c r="M3014" s="413"/>
    </row>
    <row r="3015" spans="1:13" outlineLevel="1">
      <c r="A3015" s="324"/>
      <c r="B3015" s="324"/>
      <c r="C3015" s="352"/>
      <c r="D3015" s="309"/>
      <c r="E3015" s="309"/>
      <c r="F3015" s="109">
        <v>45658</v>
      </c>
      <c r="G3015" s="109">
        <v>45838</v>
      </c>
      <c r="H3015" s="344"/>
      <c r="I3015" s="32"/>
      <c r="J3015" s="32"/>
      <c r="K3015" s="183">
        <v>18.59</v>
      </c>
      <c r="L3015" s="183">
        <v>3216.5</v>
      </c>
      <c r="M3015" s="412" t="s">
        <v>316</v>
      </c>
    </row>
    <row r="3016" spans="1:13" outlineLevel="1">
      <c r="A3016" s="324"/>
      <c r="B3016" s="324"/>
      <c r="C3016" s="352"/>
      <c r="D3016" s="309"/>
      <c r="E3016" s="309"/>
      <c r="F3016" s="24">
        <v>45839</v>
      </c>
      <c r="G3016" s="24">
        <v>46022</v>
      </c>
      <c r="H3016" s="344"/>
      <c r="I3016" s="32"/>
      <c r="J3016" s="32"/>
      <c r="K3016" s="183">
        <v>21.64</v>
      </c>
      <c r="L3016" s="183">
        <v>3469.55</v>
      </c>
      <c r="M3016" s="413"/>
    </row>
    <row r="3017" spans="1:13" outlineLevel="1">
      <c r="A3017" s="324"/>
      <c r="B3017" s="324"/>
      <c r="C3017" s="352"/>
      <c r="D3017" s="309"/>
      <c r="E3017" s="309"/>
      <c r="F3017" s="109">
        <v>45658</v>
      </c>
      <c r="G3017" s="109">
        <v>45838</v>
      </c>
      <c r="H3017" s="344"/>
      <c r="I3017" s="32"/>
      <c r="J3017" s="32"/>
      <c r="K3017" s="183">
        <v>18.59</v>
      </c>
      <c r="L3017" s="183">
        <v>2725.07</v>
      </c>
      <c r="M3017" s="412" t="s">
        <v>317</v>
      </c>
    </row>
    <row r="3018" spans="1:13" outlineLevel="1">
      <c r="A3018" s="324"/>
      <c r="B3018" s="324"/>
      <c r="C3018" s="352"/>
      <c r="D3018" s="309"/>
      <c r="E3018" s="309"/>
      <c r="F3018" s="24">
        <v>45839</v>
      </c>
      <c r="G3018" s="24">
        <v>46022</v>
      </c>
      <c r="H3018" s="344"/>
      <c r="I3018" s="32"/>
      <c r="J3018" s="32"/>
      <c r="K3018" s="183">
        <v>21.64</v>
      </c>
      <c r="L3018" s="183">
        <v>3171.71</v>
      </c>
      <c r="M3018" s="413"/>
    </row>
    <row r="3019" spans="1:13" outlineLevel="1">
      <c r="A3019" s="324"/>
      <c r="B3019" s="324"/>
      <c r="C3019" s="352"/>
      <c r="D3019" s="309"/>
      <c r="E3019" s="309"/>
      <c r="F3019" s="109">
        <v>45658</v>
      </c>
      <c r="G3019" s="109">
        <v>45838</v>
      </c>
      <c r="H3019" s="344"/>
      <c r="I3019" s="32"/>
      <c r="J3019" s="32"/>
      <c r="K3019" s="183">
        <v>18.59</v>
      </c>
      <c r="L3019" s="183">
        <v>2972.82</v>
      </c>
      <c r="M3019" s="412" t="s">
        <v>318</v>
      </c>
    </row>
    <row r="3020" spans="1:13" outlineLevel="1">
      <c r="A3020" s="321"/>
      <c r="B3020" s="321"/>
      <c r="C3020" s="353"/>
      <c r="D3020" s="305"/>
      <c r="E3020" s="305"/>
      <c r="F3020" s="24">
        <v>45839</v>
      </c>
      <c r="G3020" s="24">
        <v>46022</v>
      </c>
      <c r="H3020" s="337"/>
      <c r="I3020" s="32"/>
      <c r="J3020" s="32"/>
      <c r="K3020" s="183">
        <v>21.64</v>
      </c>
      <c r="L3020" s="183">
        <v>3460.07</v>
      </c>
      <c r="M3020" s="413"/>
    </row>
    <row r="3021" spans="1:13" outlineLevel="1">
      <c r="A3021" s="320" t="s">
        <v>52</v>
      </c>
      <c r="B3021" s="320" t="s">
        <v>448</v>
      </c>
      <c r="C3021" s="351" t="s">
        <v>497</v>
      </c>
      <c r="D3021" s="304">
        <v>45645</v>
      </c>
      <c r="E3021" s="304" t="s">
        <v>768</v>
      </c>
      <c r="F3021" s="23">
        <v>45658</v>
      </c>
      <c r="G3021" s="23">
        <v>45838</v>
      </c>
      <c r="H3021" s="336"/>
      <c r="I3021" s="49">
        <v>66.3</v>
      </c>
      <c r="J3021" s="46">
        <v>6137.54</v>
      </c>
      <c r="K3021" s="32"/>
      <c r="L3021" s="32"/>
      <c r="M3021" s="414" t="s">
        <v>891</v>
      </c>
    </row>
    <row r="3022" spans="1:13" outlineLevel="1">
      <c r="A3022" s="324"/>
      <c r="B3022" s="324"/>
      <c r="C3022" s="352"/>
      <c r="D3022" s="305"/>
      <c r="E3022" s="305"/>
      <c r="F3022" s="110">
        <v>45839</v>
      </c>
      <c r="G3022" s="110">
        <v>46022</v>
      </c>
      <c r="H3022" s="337"/>
      <c r="I3022" s="49">
        <v>66.3</v>
      </c>
      <c r="J3022" s="46">
        <v>6137.54</v>
      </c>
      <c r="K3022" s="32"/>
      <c r="L3022" s="32"/>
      <c r="M3022" s="415"/>
    </row>
    <row r="3023" spans="1:13" outlineLevel="1">
      <c r="A3023" s="324"/>
      <c r="B3023" s="324"/>
      <c r="C3023" s="352"/>
      <c r="D3023" s="304">
        <v>45646</v>
      </c>
      <c r="E3023" s="304" t="s">
        <v>679</v>
      </c>
      <c r="F3023" s="109">
        <v>45658</v>
      </c>
      <c r="G3023" s="109">
        <v>45838</v>
      </c>
      <c r="H3023" s="336"/>
      <c r="I3023" s="32"/>
      <c r="J3023" s="32"/>
      <c r="K3023" s="183">
        <v>53.06</v>
      </c>
      <c r="L3023" s="183">
        <v>1529.08</v>
      </c>
      <c r="M3023" s="412" t="s">
        <v>311</v>
      </c>
    </row>
    <row r="3024" spans="1:13" outlineLevel="1">
      <c r="A3024" s="324"/>
      <c r="B3024" s="324"/>
      <c r="C3024" s="352"/>
      <c r="D3024" s="309"/>
      <c r="E3024" s="309"/>
      <c r="F3024" s="24">
        <v>45839</v>
      </c>
      <c r="G3024" s="24">
        <v>46022</v>
      </c>
      <c r="H3024" s="344"/>
      <c r="I3024" s="32"/>
      <c r="J3024" s="32"/>
      <c r="K3024" s="183">
        <v>61.02</v>
      </c>
      <c r="L3024" s="183">
        <v>1758.44</v>
      </c>
      <c r="M3024" s="413"/>
    </row>
    <row r="3025" spans="1:13" outlineLevel="1">
      <c r="A3025" s="324"/>
      <c r="B3025" s="324"/>
      <c r="C3025" s="352"/>
      <c r="D3025" s="309"/>
      <c r="E3025" s="309"/>
      <c r="F3025" s="109">
        <v>45658</v>
      </c>
      <c r="G3025" s="109">
        <v>45838</v>
      </c>
      <c r="H3025" s="344"/>
      <c r="I3025" s="32"/>
      <c r="J3025" s="32"/>
      <c r="K3025" s="183">
        <v>53.06</v>
      </c>
      <c r="L3025" s="183">
        <v>1674.72</v>
      </c>
      <c r="M3025" s="412" t="s">
        <v>312</v>
      </c>
    </row>
    <row r="3026" spans="1:13" outlineLevel="1">
      <c r="A3026" s="324"/>
      <c r="B3026" s="324"/>
      <c r="C3026" s="352"/>
      <c r="D3026" s="309"/>
      <c r="E3026" s="309"/>
      <c r="F3026" s="24">
        <v>45839</v>
      </c>
      <c r="G3026" s="24">
        <v>46022</v>
      </c>
      <c r="H3026" s="344"/>
      <c r="I3026" s="32"/>
      <c r="J3026" s="32"/>
      <c r="K3026" s="183">
        <v>61.02</v>
      </c>
      <c r="L3026" s="183">
        <v>1925.93</v>
      </c>
      <c r="M3026" s="413"/>
    </row>
    <row r="3027" spans="1:13" outlineLevel="1">
      <c r="A3027" s="324"/>
      <c r="B3027" s="324"/>
      <c r="C3027" s="352"/>
      <c r="D3027" s="309"/>
      <c r="E3027" s="309"/>
      <c r="F3027" s="109">
        <v>45658</v>
      </c>
      <c r="G3027" s="109">
        <v>45838</v>
      </c>
      <c r="H3027" s="344"/>
      <c r="I3027" s="32"/>
      <c r="J3027" s="32"/>
      <c r="K3027" s="183">
        <v>53.06</v>
      </c>
      <c r="L3027" s="183">
        <v>1425.78</v>
      </c>
      <c r="M3027" s="412" t="s">
        <v>313</v>
      </c>
    </row>
    <row r="3028" spans="1:13" outlineLevel="1">
      <c r="A3028" s="324"/>
      <c r="B3028" s="324"/>
      <c r="C3028" s="352"/>
      <c r="D3028" s="309"/>
      <c r="E3028" s="309"/>
      <c r="F3028" s="24">
        <v>45839</v>
      </c>
      <c r="G3028" s="24">
        <v>46022</v>
      </c>
      <c r="H3028" s="344"/>
      <c r="I3028" s="32"/>
      <c r="J3028" s="32"/>
      <c r="K3028" s="183">
        <v>61.02</v>
      </c>
      <c r="L3028" s="183">
        <v>1639.65</v>
      </c>
      <c r="M3028" s="413"/>
    </row>
    <row r="3029" spans="1:13" outlineLevel="1">
      <c r="A3029" s="324"/>
      <c r="B3029" s="324"/>
      <c r="C3029" s="352"/>
      <c r="D3029" s="309"/>
      <c r="E3029" s="309"/>
      <c r="F3029" s="109">
        <v>45658</v>
      </c>
      <c r="G3029" s="109">
        <v>45838</v>
      </c>
      <c r="H3029" s="344"/>
      <c r="I3029" s="32"/>
      <c r="J3029" s="32"/>
      <c r="K3029" s="183">
        <v>53.06</v>
      </c>
      <c r="L3029" s="183">
        <v>1529.08</v>
      </c>
      <c r="M3029" s="412" t="s">
        <v>314</v>
      </c>
    </row>
    <row r="3030" spans="1:13" outlineLevel="1">
      <c r="A3030" s="324"/>
      <c r="B3030" s="324"/>
      <c r="C3030" s="352"/>
      <c r="D3030" s="309"/>
      <c r="E3030" s="309"/>
      <c r="F3030" s="24">
        <v>45839</v>
      </c>
      <c r="G3030" s="24">
        <v>46022</v>
      </c>
      <c r="H3030" s="344"/>
      <c r="I3030" s="32"/>
      <c r="J3030" s="32"/>
      <c r="K3030" s="183">
        <v>61.02</v>
      </c>
      <c r="L3030" s="183">
        <v>1758.44</v>
      </c>
      <c r="M3030" s="413"/>
    </row>
    <row r="3031" spans="1:13" outlineLevel="1">
      <c r="A3031" s="324"/>
      <c r="B3031" s="324"/>
      <c r="C3031" s="352"/>
      <c r="D3031" s="309"/>
      <c r="E3031" s="309"/>
      <c r="F3031" s="109">
        <v>45658</v>
      </c>
      <c r="G3031" s="109">
        <v>45838</v>
      </c>
      <c r="H3031" s="344"/>
      <c r="I3031" s="32"/>
      <c r="J3031" s="32"/>
      <c r="K3031" s="183">
        <v>53.06</v>
      </c>
      <c r="L3031" s="183">
        <v>1598.59</v>
      </c>
      <c r="M3031" s="412" t="s">
        <v>315</v>
      </c>
    </row>
    <row r="3032" spans="1:13" outlineLevel="1">
      <c r="A3032" s="324"/>
      <c r="B3032" s="324"/>
      <c r="C3032" s="352"/>
      <c r="D3032" s="309"/>
      <c r="E3032" s="309"/>
      <c r="F3032" s="24">
        <v>45839</v>
      </c>
      <c r="G3032" s="24">
        <v>46022</v>
      </c>
      <c r="H3032" s="344"/>
      <c r="I3032" s="32"/>
      <c r="J3032" s="32"/>
      <c r="K3032" s="183">
        <v>61.02</v>
      </c>
      <c r="L3032" s="183">
        <v>1838.38</v>
      </c>
      <c r="M3032" s="413"/>
    </row>
    <row r="3033" spans="1:13" outlineLevel="1">
      <c r="A3033" s="324"/>
      <c r="B3033" s="324"/>
      <c r="C3033" s="352"/>
      <c r="D3033" s="309"/>
      <c r="E3033" s="309"/>
      <c r="F3033" s="109">
        <v>45658</v>
      </c>
      <c r="G3033" s="109">
        <v>45838</v>
      </c>
      <c r="H3033" s="344"/>
      <c r="I3033" s="32"/>
      <c r="J3033" s="32"/>
      <c r="K3033" s="183">
        <v>53.06</v>
      </c>
      <c r="L3033" s="183">
        <v>1729.63</v>
      </c>
      <c r="M3033" s="412" t="s">
        <v>316</v>
      </c>
    </row>
    <row r="3034" spans="1:13" outlineLevel="1">
      <c r="A3034" s="324"/>
      <c r="B3034" s="324"/>
      <c r="C3034" s="352"/>
      <c r="D3034" s="309"/>
      <c r="E3034" s="309"/>
      <c r="F3034" s="24">
        <v>45839</v>
      </c>
      <c r="G3034" s="24">
        <v>46022</v>
      </c>
      <c r="H3034" s="344"/>
      <c r="I3034" s="32"/>
      <c r="J3034" s="32"/>
      <c r="K3034" s="183">
        <v>61.02</v>
      </c>
      <c r="L3034" s="183">
        <v>1989.07</v>
      </c>
      <c r="M3034" s="413"/>
    </row>
    <row r="3035" spans="1:13" outlineLevel="1">
      <c r="A3035" s="324"/>
      <c r="B3035" s="324"/>
      <c r="C3035" s="352"/>
      <c r="D3035" s="309"/>
      <c r="E3035" s="309"/>
      <c r="F3035" s="109">
        <v>45658</v>
      </c>
      <c r="G3035" s="109">
        <v>45838</v>
      </c>
      <c r="H3035" s="344"/>
      <c r="I3035" s="32"/>
      <c r="J3035" s="32"/>
      <c r="K3035" s="183">
        <v>53.06</v>
      </c>
      <c r="L3035" s="183">
        <v>1465.37</v>
      </c>
      <c r="M3035" s="412" t="s">
        <v>317</v>
      </c>
    </row>
    <row r="3036" spans="1:13" outlineLevel="1">
      <c r="A3036" s="324"/>
      <c r="B3036" s="324"/>
      <c r="C3036" s="352"/>
      <c r="D3036" s="309"/>
      <c r="E3036" s="309"/>
      <c r="F3036" s="24">
        <v>45839</v>
      </c>
      <c r="G3036" s="24">
        <v>46022</v>
      </c>
      <c r="H3036" s="344"/>
      <c r="I3036" s="32"/>
      <c r="J3036" s="32"/>
      <c r="K3036" s="183">
        <v>61.02</v>
      </c>
      <c r="L3036" s="183">
        <v>1685.18</v>
      </c>
      <c r="M3036" s="413"/>
    </row>
    <row r="3037" spans="1:13" outlineLevel="1">
      <c r="A3037" s="324"/>
      <c r="B3037" s="324"/>
      <c r="C3037" s="352"/>
      <c r="D3037" s="309"/>
      <c r="E3037" s="309"/>
      <c r="F3037" s="109">
        <v>45658</v>
      </c>
      <c r="G3037" s="109">
        <v>45838</v>
      </c>
      <c r="H3037" s="344"/>
      <c r="I3037" s="32"/>
      <c r="J3037" s="32"/>
      <c r="K3037" s="183">
        <v>53.06</v>
      </c>
      <c r="L3037" s="183">
        <v>1598.59</v>
      </c>
      <c r="M3037" s="412" t="s">
        <v>318</v>
      </c>
    </row>
    <row r="3038" spans="1:13" outlineLevel="1">
      <c r="A3038" s="321"/>
      <c r="B3038" s="321"/>
      <c r="C3038" s="353"/>
      <c r="D3038" s="305"/>
      <c r="E3038" s="305"/>
      <c r="F3038" s="24">
        <v>45839</v>
      </c>
      <c r="G3038" s="24">
        <v>46022</v>
      </c>
      <c r="H3038" s="337"/>
      <c r="I3038" s="32"/>
      <c r="J3038" s="32"/>
      <c r="K3038" s="183">
        <v>61.02</v>
      </c>
      <c r="L3038" s="183">
        <v>1838.38</v>
      </c>
      <c r="M3038" s="413"/>
    </row>
    <row r="3039" spans="1:13" outlineLevel="1">
      <c r="A3039" s="320" t="s">
        <v>52</v>
      </c>
      <c r="B3039" s="320" t="s">
        <v>369</v>
      </c>
      <c r="C3039" s="306" t="s">
        <v>98</v>
      </c>
      <c r="D3039" s="304">
        <v>45646</v>
      </c>
      <c r="E3039" s="304" t="s">
        <v>813</v>
      </c>
      <c r="F3039" s="23">
        <v>45658</v>
      </c>
      <c r="G3039" s="23">
        <v>45838</v>
      </c>
      <c r="H3039" s="338"/>
      <c r="I3039" s="49">
        <v>66.83</v>
      </c>
      <c r="J3039" s="46">
        <v>2048.6</v>
      </c>
      <c r="K3039" s="113"/>
      <c r="L3039" s="113"/>
      <c r="M3039" s="412"/>
    </row>
    <row r="3040" spans="1:13" outlineLevel="1">
      <c r="A3040" s="324"/>
      <c r="B3040" s="324"/>
      <c r="C3040" s="307"/>
      <c r="D3040" s="305"/>
      <c r="E3040" s="305"/>
      <c r="F3040" s="110">
        <v>45839</v>
      </c>
      <c r="G3040" s="110">
        <v>46022</v>
      </c>
      <c r="H3040" s="339"/>
      <c r="I3040" s="49">
        <v>66.83</v>
      </c>
      <c r="J3040" s="46">
        <v>2546.41</v>
      </c>
      <c r="K3040" s="113"/>
      <c r="L3040" s="113"/>
      <c r="M3040" s="413"/>
    </row>
    <row r="3041" spans="1:13" outlineLevel="1">
      <c r="A3041" s="324"/>
      <c r="B3041" s="324"/>
      <c r="C3041" s="307"/>
      <c r="D3041" s="318">
        <v>45646</v>
      </c>
      <c r="E3041" s="304" t="s">
        <v>809</v>
      </c>
      <c r="F3041" s="109">
        <v>45658</v>
      </c>
      <c r="G3041" s="109">
        <v>45838</v>
      </c>
      <c r="H3041" s="336"/>
      <c r="I3041" s="113"/>
      <c r="J3041" s="113"/>
      <c r="K3041" s="46">
        <v>23.11</v>
      </c>
      <c r="L3041" s="46">
        <v>2458.3200000000002</v>
      </c>
      <c r="M3041" s="412" t="s">
        <v>311</v>
      </c>
    </row>
    <row r="3042" spans="1:13" outlineLevel="1">
      <c r="A3042" s="324"/>
      <c r="B3042" s="324"/>
      <c r="C3042" s="307"/>
      <c r="D3042" s="318"/>
      <c r="E3042" s="309"/>
      <c r="F3042" s="24">
        <v>45839</v>
      </c>
      <c r="G3042" s="24">
        <v>46022</v>
      </c>
      <c r="H3042" s="344"/>
      <c r="I3042" s="113"/>
      <c r="J3042" s="113"/>
      <c r="K3042" s="46">
        <v>27.06</v>
      </c>
      <c r="L3042" s="46">
        <v>2878.69</v>
      </c>
      <c r="M3042" s="413"/>
    </row>
    <row r="3043" spans="1:13" outlineLevel="1">
      <c r="A3043" s="324"/>
      <c r="B3043" s="324"/>
      <c r="C3043" s="307"/>
      <c r="D3043" s="318"/>
      <c r="E3043" s="309"/>
      <c r="F3043" s="109">
        <v>45658</v>
      </c>
      <c r="G3043" s="109">
        <v>45838</v>
      </c>
      <c r="H3043" s="344"/>
      <c r="I3043" s="113"/>
      <c r="J3043" s="113"/>
      <c r="K3043" s="46">
        <v>24.19</v>
      </c>
      <c r="L3043" s="46">
        <v>2458.3200000000002</v>
      </c>
      <c r="M3043" s="412" t="s">
        <v>312</v>
      </c>
    </row>
    <row r="3044" spans="1:13" outlineLevel="1">
      <c r="A3044" s="324"/>
      <c r="B3044" s="324"/>
      <c r="C3044" s="307"/>
      <c r="D3044" s="318"/>
      <c r="E3044" s="309"/>
      <c r="F3044" s="24">
        <v>45839</v>
      </c>
      <c r="G3044" s="24">
        <v>46022</v>
      </c>
      <c r="H3044" s="344"/>
      <c r="I3044" s="113"/>
      <c r="J3044" s="113"/>
      <c r="K3044" s="46">
        <v>28.33</v>
      </c>
      <c r="L3044" s="46">
        <v>2878.69</v>
      </c>
      <c r="M3044" s="413"/>
    </row>
    <row r="3045" spans="1:13" outlineLevel="1">
      <c r="A3045" s="324"/>
      <c r="B3045" s="324"/>
      <c r="C3045" s="307"/>
      <c r="D3045" s="318"/>
      <c r="E3045" s="309"/>
      <c r="F3045" s="109">
        <v>45658</v>
      </c>
      <c r="G3045" s="109">
        <v>45838</v>
      </c>
      <c r="H3045" s="344"/>
      <c r="I3045" s="113"/>
      <c r="J3045" s="113"/>
      <c r="K3045" s="46">
        <v>23.11</v>
      </c>
      <c r="L3045" s="46">
        <v>2458.3200000000002</v>
      </c>
      <c r="M3045" s="412" t="s">
        <v>313</v>
      </c>
    </row>
    <row r="3046" spans="1:13" outlineLevel="1">
      <c r="A3046" s="324"/>
      <c r="B3046" s="324"/>
      <c r="C3046" s="307"/>
      <c r="D3046" s="318"/>
      <c r="E3046" s="309"/>
      <c r="F3046" s="24">
        <v>45839</v>
      </c>
      <c r="G3046" s="24">
        <v>46022</v>
      </c>
      <c r="H3046" s="344"/>
      <c r="I3046" s="113"/>
      <c r="J3046" s="113"/>
      <c r="K3046" s="46">
        <v>27.06</v>
      </c>
      <c r="L3046" s="46">
        <v>2878.69</v>
      </c>
      <c r="M3046" s="413"/>
    </row>
    <row r="3047" spans="1:13" outlineLevel="1">
      <c r="A3047" s="324"/>
      <c r="B3047" s="324"/>
      <c r="C3047" s="307"/>
      <c r="D3047" s="318"/>
      <c r="E3047" s="309"/>
      <c r="F3047" s="109">
        <v>45658</v>
      </c>
      <c r="G3047" s="109">
        <v>45838</v>
      </c>
      <c r="H3047" s="344"/>
      <c r="I3047" s="113"/>
      <c r="J3047" s="113"/>
      <c r="K3047" s="46">
        <v>23.11</v>
      </c>
      <c r="L3047" s="46">
        <v>2458.3200000000002</v>
      </c>
      <c r="M3047" s="412" t="s">
        <v>314</v>
      </c>
    </row>
    <row r="3048" spans="1:13" outlineLevel="1">
      <c r="A3048" s="324"/>
      <c r="B3048" s="324"/>
      <c r="C3048" s="307"/>
      <c r="D3048" s="318"/>
      <c r="E3048" s="309"/>
      <c r="F3048" s="24">
        <v>45839</v>
      </c>
      <c r="G3048" s="24">
        <v>46022</v>
      </c>
      <c r="H3048" s="344"/>
      <c r="I3048" s="113"/>
      <c r="J3048" s="113"/>
      <c r="K3048" s="46">
        <v>27.06</v>
      </c>
      <c r="L3048" s="46">
        <v>2878.69</v>
      </c>
      <c r="M3048" s="413"/>
    </row>
    <row r="3049" spans="1:13" outlineLevel="1">
      <c r="A3049" s="324"/>
      <c r="B3049" s="324"/>
      <c r="C3049" s="307"/>
      <c r="D3049" s="318"/>
      <c r="E3049" s="309"/>
      <c r="F3049" s="109">
        <v>45658</v>
      </c>
      <c r="G3049" s="109">
        <v>45838</v>
      </c>
      <c r="H3049" s="344"/>
      <c r="I3049" s="113"/>
      <c r="J3049" s="113"/>
      <c r="K3049" s="46">
        <v>23.11</v>
      </c>
      <c r="L3049" s="46">
        <v>2458.3200000000002</v>
      </c>
      <c r="M3049" s="412" t="s">
        <v>315</v>
      </c>
    </row>
    <row r="3050" spans="1:13" outlineLevel="1">
      <c r="A3050" s="324"/>
      <c r="B3050" s="324"/>
      <c r="C3050" s="307"/>
      <c r="D3050" s="318"/>
      <c r="E3050" s="309"/>
      <c r="F3050" s="24">
        <v>45839</v>
      </c>
      <c r="G3050" s="24">
        <v>46022</v>
      </c>
      <c r="H3050" s="344"/>
      <c r="I3050" s="113"/>
      <c r="J3050" s="113"/>
      <c r="K3050" s="46">
        <v>27.06</v>
      </c>
      <c r="L3050" s="46">
        <v>2878.69</v>
      </c>
      <c r="M3050" s="413"/>
    </row>
    <row r="3051" spans="1:13" outlineLevel="1">
      <c r="A3051" s="324"/>
      <c r="B3051" s="324"/>
      <c r="C3051" s="307"/>
      <c r="D3051" s="318"/>
      <c r="E3051" s="309"/>
      <c r="F3051" s="109">
        <v>45658</v>
      </c>
      <c r="G3051" s="109">
        <v>45838</v>
      </c>
      <c r="H3051" s="344"/>
      <c r="I3051" s="113"/>
      <c r="J3051" s="113"/>
      <c r="K3051" s="46">
        <v>24.92</v>
      </c>
      <c r="L3051" s="46">
        <v>2458.3200000000002</v>
      </c>
      <c r="M3051" s="412" t="s">
        <v>316</v>
      </c>
    </row>
    <row r="3052" spans="1:13" outlineLevel="1">
      <c r="A3052" s="324"/>
      <c r="B3052" s="324"/>
      <c r="C3052" s="307"/>
      <c r="D3052" s="318"/>
      <c r="E3052" s="309"/>
      <c r="F3052" s="24">
        <v>45839</v>
      </c>
      <c r="G3052" s="24">
        <v>46022</v>
      </c>
      <c r="H3052" s="344"/>
      <c r="I3052" s="113"/>
      <c r="J3052" s="113"/>
      <c r="K3052" s="46">
        <v>29.18</v>
      </c>
      <c r="L3052" s="46">
        <v>2878.69</v>
      </c>
      <c r="M3052" s="413"/>
    </row>
    <row r="3053" spans="1:13" outlineLevel="1">
      <c r="A3053" s="324"/>
      <c r="B3053" s="324"/>
      <c r="C3053" s="307"/>
      <c r="D3053" s="318"/>
      <c r="E3053" s="309"/>
      <c r="F3053" s="109">
        <v>45658</v>
      </c>
      <c r="G3053" s="109">
        <v>45838</v>
      </c>
      <c r="H3053" s="344"/>
      <c r="I3053" s="113"/>
      <c r="J3053" s="113"/>
      <c r="K3053" s="46">
        <v>23.11</v>
      </c>
      <c r="L3053" s="46">
        <v>2458.3200000000002</v>
      </c>
      <c r="M3053" s="412" t="s">
        <v>317</v>
      </c>
    </row>
    <row r="3054" spans="1:13" outlineLevel="1">
      <c r="A3054" s="324"/>
      <c r="B3054" s="324"/>
      <c r="C3054" s="307"/>
      <c r="D3054" s="318"/>
      <c r="E3054" s="309"/>
      <c r="F3054" s="24">
        <v>45839</v>
      </c>
      <c r="G3054" s="24">
        <v>46022</v>
      </c>
      <c r="H3054" s="344"/>
      <c r="I3054" s="113"/>
      <c r="J3054" s="113"/>
      <c r="K3054" s="46">
        <v>27.06</v>
      </c>
      <c r="L3054" s="46">
        <v>2878.69</v>
      </c>
      <c r="M3054" s="413"/>
    </row>
    <row r="3055" spans="1:13" outlineLevel="1">
      <c r="A3055" s="324"/>
      <c r="B3055" s="324"/>
      <c r="C3055" s="307"/>
      <c r="D3055" s="318"/>
      <c r="E3055" s="309"/>
      <c r="F3055" s="109">
        <v>45658</v>
      </c>
      <c r="G3055" s="109">
        <v>45838</v>
      </c>
      <c r="H3055" s="344"/>
      <c r="I3055" s="113"/>
      <c r="J3055" s="113"/>
      <c r="K3055" s="46">
        <v>23.11</v>
      </c>
      <c r="L3055" s="46">
        <v>2458.3200000000002</v>
      </c>
      <c r="M3055" s="412" t="s">
        <v>318</v>
      </c>
    </row>
    <row r="3056" spans="1:13" outlineLevel="1">
      <c r="A3056" s="321"/>
      <c r="B3056" s="321"/>
      <c r="C3056" s="308"/>
      <c r="D3056" s="318"/>
      <c r="E3056" s="305"/>
      <c r="F3056" s="24">
        <v>45839</v>
      </c>
      <c r="G3056" s="24">
        <v>46022</v>
      </c>
      <c r="H3056" s="337"/>
      <c r="I3056" s="113"/>
      <c r="J3056" s="113"/>
      <c r="K3056" s="46">
        <v>27.06</v>
      </c>
      <c r="L3056" s="46">
        <v>2878.69</v>
      </c>
      <c r="M3056" s="413"/>
    </row>
    <row r="3057" spans="1:13" outlineLevel="1">
      <c r="A3057" s="320" t="s">
        <v>52</v>
      </c>
      <c r="B3057" s="320" t="s">
        <v>366</v>
      </c>
      <c r="C3057" s="351" t="s">
        <v>98</v>
      </c>
      <c r="D3057" s="304">
        <v>45646</v>
      </c>
      <c r="E3057" s="304" t="s">
        <v>813</v>
      </c>
      <c r="F3057" s="23">
        <v>45658</v>
      </c>
      <c r="G3057" s="23">
        <v>45838</v>
      </c>
      <c r="H3057" s="346"/>
      <c r="I3057" s="49">
        <v>66.83</v>
      </c>
      <c r="J3057" s="46">
        <v>3718.21</v>
      </c>
      <c r="K3057" s="32"/>
      <c r="L3057" s="32"/>
      <c r="M3057" s="414"/>
    </row>
    <row r="3058" spans="1:13" outlineLevel="1">
      <c r="A3058" s="324"/>
      <c r="B3058" s="324"/>
      <c r="C3058" s="352"/>
      <c r="D3058" s="305"/>
      <c r="E3058" s="305"/>
      <c r="F3058" s="110">
        <v>45839</v>
      </c>
      <c r="G3058" s="110">
        <v>46022</v>
      </c>
      <c r="H3058" s="346"/>
      <c r="I3058" s="49">
        <v>66.83</v>
      </c>
      <c r="J3058" s="46">
        <v>4621.5</v>
      </c>
      <c r="K3058" s="32"/>
      <c r="L3058" s="32"/>
      <c r="M3058" s="415"/>
    </row>
    <row r="3059" spans="1:13" outlineLevel="1">
      <c r="A3059" s="324"/>
      <c r="B3059" s="324"/>
      <c r="C3059" s="352"/>
      <c r="D3059" s="318">
        <v>45646</v>
      </c>
      <c r="E3059" s="304" t="s">
        <v>809</v>
      </c>
      <c r="F3059" s="109">
        <v>45658</v>
      </c>
      <c r="G3059" s="109">
        <v>45838</v>
      </c>
      <c r="H3059" s="346"/>
      <c r="I3059" s="128"/>
      <c r="J3059" s="128"/>
      <c r="K3059" s="46">
        <v>49.7</v>
      </c>
      <c r="L3059" s="46">
        <v>2021.88</v>
      </c>
      <c r="M3059" s="412" t="s">
        <v>311</v>
      </c>
    </row>
    <row r="3060" spans="1:13" outlineLevel="1">
      <c r="A3060" s="324"/>
      <c r="B3060" s="324"/>
      <c r="C3060" s="352"/>
      <c r="D3060" s="318"/>
      <c r="E3060" s="309"/>
      <c r="F3060" s="24">
        <v>45839</v>
      </c>
      <c r="G3060" s="24">
        <v>46022</v>
      </c>
      <c r="H3060" s="346"/>
      <c r="I3060" s="128"/>
      <c r="J3060" s="128"/>
      <c r="K3060" s="46">
        <v>58.2</v>
      </c>
      <c r="L3060" s="46">
        <v>2367.62</v>
      </c>
      <c r="M3060" s="413"/>
    </row>
    <row r="3061" spans="1:13" outlineLevel="1">
      <c r="A3061" s="324"/>
      <c r="B3061" s="324"/>
      <c r="C3061" s="352"/>
      <c r="D3061" s="318"/>
      <c r="E3061" s="309"/>
      <c r="F3061" s="109">
        <v>45658</v>
      </c>
      <c r="G3061" s="109">
        <v>45838</v>
      </c>
      <c r="H3061" s="346"/>
      <c r="I3061" s="128"/>
      <c r="J3061" s="128"/>
      <c r="K3061" s="46">
        <v>49.7</v>
      </c>
      <c r="L3061" s="46">
        <v>2214.44</v>
      </c>
      <c r="M3061" s="412" t="s">
        <v>312</v>
      </c>
    </row>
    <row r="3062" spans="1:13" outlineLevel="1">
      <c r="A3062" s="324"/>
      <c r="B3062" s="324"/>
      <c r="C3062" s="352"/>
      <c r="D3062" s="318"/>
      <c r="E3062" s="309"/>
      <c r="F3062" s="24">
        <v>45839</v>
      </c>
      <c r="G3062" s="24">
        <v>46022</v>
      </c>
      <c r="H3062" s="346"/>
      <c r="I3062" s="128"/>
      <c r="J3062" s="128"/>
      <c r="K3062" s="46">
        <v>58.2</v>
      </c>
      <c r="L3062" s="46">
        <v>2593.11</v>
      </c>
      <c r="M3062" s="413"/>
    </row>
    <row r="3063" spans="1:13" outlineLevel="1">
      <c r="A3063" s="324"/>
      <c r="B3063" s="324"/>
      <c r="C3063" s="352"/>
      <c r="D3063" s="318"/>
      <c r="E3063" s="309"/>
      <c r="F3063" s="109">
        <v>45658</v>
      </c>
      <c r="G3063" s="109">
        <v>45838</v>
      </c>
      <c r="H3063" s="346"/>
      <c r="I3063" s="128"/>
      <c r="J3063" s="128"/>
      <c r="K3063" s="46">
        <v>49.7</v>
      </c>
      <c r="L3063" s="46">
        <v>1885.27</v>
      </c>
      <c r="M3063" s="412" t="s">
        <v>313</v>
      </c>
    </row>
    <row r="3064" spans="1:13" outlineLevel="1">
      <c r="A3064" s="324"/>
      <c r="B3064" s="324"/>
      <c r="C3064" s="352"/>
      <c r="D3064" s="318"/>
      <c r="E3064" s="309"/>
      <c r="F3064" s="24">
        <v>45839</v>
      </c>
      <c r="G3064" s="24">
        <v>46022</v>
      </c>
      <c r="H3064" s="346"/>
      <c r="I3064" s="128"/>
      <c r="J3064" s="128"/>
      <c r="K3064" s="46">
        <v>58.2</v>
      </c>
      <c r="L3064" s="46">
        <v>2207.65</v>
      </c>
      <c r="M3064" s="413"/>
    </row>
    <row r="3065" spans="1:13" outlineLevel="1">
      <c r="A3065" s="324"/>
      <c r="B3065" s="324"/>
      <c r="C3065" s="352"/>
      <c r="D3065" s="318"/>
      <c r="E3065" s="309"/>
      <c r="F3065" s="109">
        <v>45658</v>
      </c>
      <c r="G3065" s="109">
        <v>45838</v>
      </c>
      <c r="H3065" s="346"/>
      <c r="I3065" s="128"/>
      <c r="J3065" s="128"/>
      <c r="K3065" s="46">
        <v>49.7</v>
      </c>
      <c r="L3065" s="46">
        <v>2021.88</v>
      </c>
      <c r="M3065" s="412" t="s">
        <v>314</v>
      </c>
    </row>
    <row r="3066" spans="1:13" outlineLevel="1">
      <c r="A3066" s="324"/>
      <c r="B3066" s="324"/>
      <c r="C3066" s="352"/>
      <c r="D3066" s="318"/>
      <c r="E3066" s="309"/>
      <c r="F3066" s="24">
        <v>45839</v>
      </c>
      <c r="G3066" s="24">
        <v>46022</v>
      </c>
      <c r="H3066" s="346"/>
      <c r="I3066" s="128"/>
      <c r="J3066" s="128"/>
      <c r="K3066" s="46">
        <v>58.2</v>
      </c>
      <c r="L3066" s="46">
        <v>2367.62</v>
      </c>
      <c r="M3066" s="413"/>
    </row>
    <row r="3067" spans="1:13" outlineLevel="1">
      <c r="A3067" s="324"/>
      <c r="B3067" s="324"/>
      <c r="C3067" s="352"/>
      <c r="D3067" s="318"/>
      <c r="E3067" s="309"/>
      <c r="F3067" s="109">
        <v>45658</v>
      </c>
      <c r="G3067" s="109">
        <v>45838</v>
      </c>
      <c r="H3067" s="346"/>
      <c r="I3067" s="128"/>
      <c r="J3067" s="128"/>
      <c r="K3067" s="46">
        <v>49.7</v>
      </c>
      <c r="L3067" s="46">
        <v>2113.7800000000002</v>
      </c>
      <c r="M3067" s="412" t="s">
        <v>315</v>
      </c>
    </row>
    <row r="3068" spans="1:13" outlineLevel="1">
      <c r="A3068" s="324"/>
      <c r="B3068" s="324"/>
      <c r="C3068" s="352"/>
      <c r="D3068" s="318"/>
      <c r="E3068" s="309"/>
      <c r="F3068" s="24">
        <v>45839</v>
      </c>
      <c r="G3068" s="24">
        <v>46022</v>
      </c>
      <c r="H3068" s="346"/>
      <c r="I3068" s="128"/>
      <c r="J3068" s="128"/>
      <c r="K3068" s="46">
        <v>58.2</v>
      </c>
      <c r="L3068" s="46">
        <v>2475.2399999999998</v>
      </c>
      <c r="M3068" s="413"/>
    </row>
    <row r="3069" spans="1:13" outlineLevel="1">
      <c r="A3069" s="324"/>
      <c r="B3069" s="324"/>
      <c r="C3069" s="352"/>
      <c r="D3069" s="318"/>
      <c r="E3069" s="309"/>
      <c r="F3069" s="109">
        <v>45658</v>
      </c>
      <c r="G3069" s="109">
        <v>45838</v>
      </c>
      <c r="H3069" s="346"/>
      <c r="I3069" s="128"/>
      <c r="J3069" s="128"/>
      <c r="K3069" s="46">
        <v>49.7</v>
      </c>
      <c r="L3069" s="46">
        <v>2287.0500000000002</v>
      </c>
      <c r="M3069" s="412" t="s">
        <v>316</v>
      </c>
    </row>
    <row r="3070" spans="1:13" outlineLevel="1">
      <c r="A3070" s="324"/>
      <c r="B3070" s="324"/>
      <c r="C3070" s="352"/>
      <c r="D3070" s="318"/>
      <c r="E3070" s="309"/>
      <c r="F3070" s="24">
        <v>45839</v>
      </c>
      <c r="G3070" s="24">
        <v>46022</v>
      </c>
      <c r="H3070" s="346"/>
      <c r="I3070" s="128"/>
      <c r="J3070" s="128"/>
      <c r="K3070" s="46">
        <v>58.2</v>
      </c>
      <c r="L3070" s="46">
        <v>2678.14</v>
      </c>
      <c r="M3070" s="413"/>
    </row>
    <row r="3071" spans="1:13" outlineLevel="1">
      <c r="A3071" s="324"/>
      <c r="B3071" s="324"/>
      <c r="C3071" s="352"/>
      <c r="D3071" s="318"/>
      <c r="E3071" s="309"/>
      <c r="F3071" s="109">
        <v>45658</v>
      </c>
      <c r="G3071" s="109">
        <v>45838</v>
      </c>
      <c r="H3071" s="346"/>
      <c r="I3071" s="128"/>
      <c r="J3071" s="128"/>
      <c r="K3071" s="46">
        <v>49.7</v>
      </c>
      <c r="L3071" s="46">
        <v>1937.64</v>
      </c>
      <c r="M3071" s="412" t="s">
        <v>317</v>
      </c>
    </row>
    <row r="3072" spans="1:13" outlineLevel="1">
      <c r="A3072" s="324"/>
      <c r="B3072" s="324"/>
      <c r="C3072" s="352"/>
      <c r="D3072" s="318"/>
      <c r="E3072" s="309"/>
      <c r="F3072" s="24">
        <v>45839</v>
      </c>
      <c r="G3072" s="24">
        <v>46022</v>
      </c>
      <c r="H3072" s="346"/>
      <c r="I3072" s="128"/>
      <c r="J3072" s="128"/>
      <c r="K3072" s="46">
        <v>58.2</v>
      </c>
      <c r="L3072" s="46">
        <v>2268.98</v>
      </c>
      <c r="M3072" s="413"/>
    </row>
    <row r="3073" spans="1:13" outlineLevel="1">
      <c r="A3073" s="324"/>
      <c r="B3073" s="324"/>
      <c r="C3073" s="352"/>
      <c r="D3073" s="318"/>
      <c r="E3073" s="309"/>
      <c r="F3073" s="109">
        <v>45658</v>
      </c>
      <c r="G3073" s="109">
        <v>45838</v>
      </c>
      <c r="H3073" s="346"/>
      <c r="I3073" s="128"/>
      <c r="J3073" s="128"/>
      <c r="K3073" s="46">
        <v>49.7</v>
      </c>
      <c r="L3073" s="46">
        <v>2113.7800000000002</v>
      </c>
      <c r="M3073" s="412" t="s">
        <v>318</v>
      </c>
    </row>
    <row r="3074" spans="1:13" outlineLevel="1">
      <c r="A3074" s="321"/>
      <c r="B3074" s="321"/>
      <c r="C3074" s="353"/>
      <c r="D3074" s="318"/>
      <c r="E3074" s="305"/>
      <c r="F3074" s="24">
        <v>45839</v>
      </c>
      <c r="G3074" s="24">
        <v>46022</v>
      </c>
      <c r="H3074" s="346"/>
      <c r="I3074" s="128"/>
      <c r="J3074" s="128"/>
      <c r="K3074" s="46">
        <v>58.2</v>
      </c>
      <c r="L3074" s="46">
        <v>2475.2399999999998</v>
      </c>
      <c r="M3074" s="413"/>
    </row>
    <row r="3075" spans="1:13" outlineLevel="1">
      <c r="A3075" s="320" t="s">
        <v>52</v>
      </c>
      <c r="B3075" s="320" t="s">
        <v>407</v>
      </c>
      <c r="C3075" s="352" t="s">
        <v>238</v>
      </c>
      <c r="D3075" s="304">
        <v>45653</v>
      </c>
      <c r="E3075" s="304" t="s">
        <v>761</v>
      </c>
      <c r="F3075" s="23">
        <v>45658</v>
      </c>
      <c r="G3075" s="23">
        <v>45838</v>
      </c>
      <c r="H3075" s="336"/>
      <c r="I3075" s="49">
        <v>55.35</v>
      </c>
      <c r="J3075" s="46">
        <v>6264.66</v>
      </c>
      <c r="K3075" s="32"/>
      <c r="L3075" s="32"/>
      <c r="M3075" s="423"/>
    </row>
    <row r="3076" spans="1:13" outlineLevel="1">
      <c r="A3076" s="324"/>
      <c r="B3076" s="324"/>
      <c r="C3076" s="352"/>
      <c r="D3076" s="305"/>
      <c r="E3076" s="305"/>
      <c r="F3076" s="110">
        <v>45839</v>
      </c>
      <c r="G3076" s="110">
        <v>46022</v>
      </c>
      <c r="H3076" s="337"/>
      <c r="I3076" s="49">
        <v>55.35</v>
      </c>
      <c r="J3076" s="46">
        <v>8199.57</v>
      </c>
      <c r="K3076" s="32"/>
      <c r="L3076" s="32"/>
      <c r="M3076" s="424"/>
    </row>
    <row r="3077" spans="1:13" outlineLevel="1">
      <c r="A3077" s="324"/>
      <c r="B3077" s="324"/>
      <c r="C3077" s="352"/>
      <c r="D3077" s="304">
        <v>45646</v>
      </c>
      <c r="E3077" s="304" t="s">
        <v>679</v>
      </c>
      <c r="F3077" s="109">
        <v>45658</v>
      </c>
      <c r="G3077" s="109">
        <v>45838</v>
      </c>
      <c r="H3077" s="336"/>
      <c r="I3077" s="32"/>
      <c r="J3077" s="32"/>
      <c r="K3077" s="183">
        <v>56.42</v>
      </c>
      <c r="L3077" s="183">
        <v>2295.3000000000002</v>
      </c>
      <c r="M3077" s="412" t="s">
        <v>311</v>
      </c>
    </row>
    <row r="3078" spans="1:13" outlineLevel="1">
      <c r="A3078" s="324"/>
      <c r="B3078" s="324"/>
      <c r="C3078" s="352"/>
      <c r="D3078" s="309"/>
      <c r="E3078" s="309"/>
      <c r="F3078" s="24">
        <v>45839</v>
      </c>
      <c r="G3078" s="24">
        <v>46022</v>
      </c>
      <c r="H3078" s="344"/>
      <c r="I3078" s="32"/>
      <c r="J3078" s="32"/>
      <c r="K3078" s="183">
        <v>65.67</v>
      </c>
      <c r="L3078" s="183">
        <v>2671.5</v>
      </c>
      <c r="M3078" s="413"/>
    </row>
    <row r="3079" spans="1:13" outlineLevel="1">
      <c r="A3079" s="324"/>
      <c r="B3079" s="324"/>
      <c r="C3079" s="352"/>
      <c r="D3079" s="309"/>
      <c r="E3079" s="309"/>
      <c r="F3079" s="109">
        <v>45658</v>
      </c>
      <c r="G3079" s="109">
        <v>45838</v>
      </c>
      <c r="H3079" s="344"/>
      <c r="I3079" s="32"/>
      <c r="J3079" s="32"/>
      <c r="K3079" s="183">
        <v>56.42</v>
      </c>
      <c r="L3079" s="183">
        <v>2513.9</v>
      </c>
      <c r="M3079" s="412" t="s">
        <v>312</v>
      </c>
    </row>
    <row r="3080" spans="1:13" outlineLevel="1">
      <c r="A3080" s="324"/>
      <c r="B3080" s="324"/>
      <c r="C3080" s="352"/>
      <c r="D3080" s="309"/>
      <c r="E3080" s="309"/>
      <c r="F3080" s="24">
        <v>45839</v>
      </c>
      <c r="G3080" s="24">
        <v>46022</v>
      </c>
      <c r="H3080" s="344"/>
      <c r="I3080" s="32"/>
      <c r="J3080" s="32"/>
      <c r="K3080" s="183">
        <v>65.67</v>
      </c>
      <c r="L3080" s="183">
        <v>2925.93</v>
      </c>
      <c r="M3080" s="413"/>
    </row>
    <row r="3081" spans="1:13" outlineLevel="1">
      <c r="A3081" s="324"/>
      <c r="B3081" s="324"/>
      <c r="C3081" s="352"/>
      <c r="D3081" s="309"/>
      <c r="E3081" s="309"/>
      <c r="F3081" s="109">
        <v>45658</v>
      </c>
      <c r="G3081" s="109">
        <v>45838</v>
      </c>
      <c r="H3081" s="344"/>
      <c r="I3081" s="32"/>
      <c r="J3081" s="32"/>
      <c r="K3081" s="183">
        <v>56.42</v>
      </c>
      <c r="L3081" s="183">
        <v>2140.21</v>
      </c>
      <c r="M3081" s="412" t="s">
        <v>313</v>
      </c>
    </row>
    <row r="3082" spans="1:13" outlineLevel="1">
      <c r="A3082" s="324"/>
      <c r="B3082" s="324"/>
      <c r="C3082" s="352"/>
      <c r="D3082" s="309"/>
      <c r="E3082" s="309"/>
      <c r="F3082" s="24">
        <v>45839</v>
      </c>
      <c r="G3082" s="24">
        <v>46022</v>
      </c>
      <c r="H3082" s="344"/>
      <c r="I3082" s="32"/>
      <c r="J3082" s="32"/>
      <c r="K3082" s="183">
        <v>65.67</v>
      </c>
      <c r="L3082" s="183">
        <v>2490.9899999999998</v>
      </c>
      <c r="M3082" s="413"/>
    </row>
    <row r="3083" spans="1:13" outlineLevel="1">
      <c r="A3083" s="324"/>
      <c r="B3083" s="324"/>
      <c r="C3083" s="352"/>
      <c r="D3083" s="309"/>
      <c r="E3083" s="309"/>
      <c r="F3083" s="109">
        <v>45658</v>
      </c>
      <c r="G3083" s="109">
        <v>45838</v>
      </c>
      <c r="H3083" s="344"/>
      <c r="I3083" s="32"/>
      <c r="J3083" s="32"/>
      <c r="K3083" s="183">
        <v>56.42</v>
      </c>
      <c r="L3083" s="183">
        <v>2295.3000000000002</v>
      </c>
      <c r="M3083" s="412" t="s">
        <v>314</v>
      </c>
    </row>
    <row r="3084" spans="1:13" outlineLevel="1">
      <c r="A3084" s="324"/>
      <c r="B3084" s="324"/>
      <c r="C3084" s="352"/>
      <c r="D3084" s="309"/>
      <c r="E3084" s="309"/>
      <c r="F3084" s="24">
        <v>45839</v>
      </c>
      <c r="G3084" s="24">
        <v>46022</v>
      </c>
      <c r="H3084" s="344"/>
      <c r="I3084" s="32"/>
      <c r="J3084" s="32"/>
      <c r="K3084" s="183">
        <v>65.67</v>
      </c>
      <c r="L3084" s="183">
        <v>2671.5</v>
      </c>
      <c r="M3084" s="413"/>
    </row>
    <row r="3085" spans="1:13" outlineLevel="1">
      <c r="A3085" s="324"/>
      <c r="B3085" s="324"/>
      <c r="C3085" s="352"/>
      <c r="D3085" s="309"/>
      <c r="E3085" s="309"/>
      <c r="F3085" s="109">
        <v>45658</v>
      </c>
      <c r="G3085" s="109">
        <v>45838</v>
      </c>
      <c r="H3085" s="344"/>
      <c r="I3085" s="32"/>
      <c r="J3085" s="32"/>
      <c r="K3085" s="183">
        <v>56.42</v>
      </c>
      <c r="L3085" s="183">
        <v>2399.63</v>
      </c>
      <c r="M3085" s="412" t="s">
        <v>315</v>
      </c>
    </row>
    <row r="3086" spans="1:13" outlineLevel="1">
      <c r="A3086" s="324"/>
      <c r="B3086" s="324"/>
      <c r="C3086" s="352"/>
      <c r="D3086" s="309"/>
      <c r="E3086" s="309"/>
      <c r="F3086" s="24">
        <v>45839</v>
      </c>
      <c r="G3086" s="24">
        <v>46022</v>
      </c>
      <c r="H3086" s="344"/>
      <c r="I3086" s="32"/>
      <c r="J3086" s="32"/>
      <c r="K3086" s="183">
        <v>65.67</v>
      </c>
      <c r="L3086" s="183">
        <v>2792.93</v>
      </c>
      <c r="M3086" s="413"/>
    </row>
    <row r="3087" spans="1:13" outlineLevel="1">
      <c r="A3087" s="324"/>
      <c r="B3087" s="324"/>
      <c r="C3087" s="352"/>
      <c r="D3087" s="309"/>
      <c r="E3087" s="309"/>
      <c r="F3087" s="109">
        <v>45658</v>
      </c>
      <c r="G3087" s="109">
        <v>45838</v>
      </c>
      <c r="H3087" s="344"/>
      <c r="I3087" s="32"/>
      <c r="J3087" s="32"/>
      <c r="K3087" s="183">
        <v>56.42</v>
      </c>
      <c r="L3087" s="183">
        <v>2596.4</v>
      </c>
      <c r="M3087" s="412" t="s">
        <v>316</v>
      </c>
    </row>
    <row r="3088" spans="1:13" outlineLevel="1">
      <c r="A3088" s="324"/>
      <c r="B3088" s="324"/>
      <c r="C3088" s="352"/>
      <c r="D3088" s="309"/>
      <c r="E3088" s="309"/>
      <c r="F3088" s="24">
        <v>45839</v>
      </c>
      <c r="G3088" s="24">
        <v>46022</v>
      </c>
      <c r="H3088" s="344"/>
      <c r="I3088" s="32"/>
      <c r="J3088" s="32"/>
      <c r="K3088" s="183">
        <v>65.67</v>
      </c>
      <c r="L3088" s="183">
        <v>3021.95</v>
      </c>
      <c r="M3088" s="413"/>
    </row>
    <row r="3089" spans="1:13" outlineLevel="1">
      <c r="A3089" s="324"/>
      <c r="B3089" s="324"/>
      <c r="C3089" s="352"/>
      <c r="D3089" s="309"/>
      <c r="E3089" s="309"/>
      <c r="F3089" s="109">
        <v>45658</v>
      </c>
      <c r="G3089" s="109">
        <v>45838</v>
      </c>
      <c r="H3089" s="344"/>
      <c r="I3089" s="32"/>
      <c r="J3089" s="32"/>
      <c r="K3089" s="183">
        <v>56.42</v>
      </c>
      <c r="L3089" s="183">
        <v>2199.66</v>
      </c>
      <c r="M3089" s="412" t="s">
        <v>317</v>
      </c>
    </row>
    <row r="3090" spans="1:13" outlineLevel="1">
      <c r="A3090" s="324"/>
      <c r="B3090" s="324"/>
      <c r="C3090" s="352"/>
      <c r="D3090" s="309"/>
      <c r="E3090" s="309"/>
      <c r="F3090" s="24">
        <v>45839</v>
      </c>
      <c r="G3090" s="24">
        <v>46022</v>
      </c>
      <c r="H3090" s="344"/>
      <c r="I3090" s="32"/>
      <c r="J3090" s="32"/>
      <c r="K3090" s="183">
        <v>65.67</v>
      </c>
      <c r="L3090" s="183">
        <v>2560.1799999999998</v>
      </c>
      <c r="M3090" s="413"/>
    </row>
    <row r="3091" spans="1:13" outlineLevel="1">
      <c r="A3091" s="324"/>
      <c r="B3091" s="324"/>
      <c r="C3091" s="352"/>
      <c r="D3091" s="309"/>
      <c r="E3091" s="309"/>
      <c r="F3091" s="109">
        <v>45658</v>
      </c>
      <c r="G3091" s="109">
        <v>45838</v>
      </c>
      <c r="H3091" s="344"/>
      <c r="I3091" s="32"/>
      <c r="J3091" s="32"/>
      <c r="K3091" s="183">
        <v>56.42</v>
      </c>
      <c r="L3091" s="183">
        <v>2399.63</v>
      </c>
      <c r="M3091" s="412" t="s">
        <v>318</v>
      </c>
    </row>
    <row r="3092" spans="1:13" outlineLevel="1">
      <c r="A3092" s="321"/>
      <c r="B3092" s="321"/>
      <c r="C3092" s="353"/>
      <c r="D3092" s="305"/>
      <c r="E3092" s="305"/>
      <c r="F3092" s="24">
        <v>45839</v>
      </c>
      <c r="G3092" s="24">
        <v>46022</v>
      </c>
      <c r="H3092" s="337"/>
      <c r="I3092" s="32"/>
      <c r="J3092" s="32"/>
      <c r="K3092" s="183">
        <v>65.67</v>
      </c>
      <c r="L3092" s="183">
        <v>2792.93</v>
      </c>
      <c r="M3092" s="413"/>
    </row>
    <row r="3093" spans="1:13" outlineLevel="1">
      <c r="A3093" s="320" t="s">
        <v>52</v>
      </c>
      <c r="B3093" s="320" t="s">
        <v>408</v>
      </c>
      <c r="C3093" s="306" t="s">
        <v>238</v>
      </c>
      <c r="D3093" s="304">
        <v>45653</v>
      </c>
      <c r="E3093" s="304" t="s">
        <v>762</v>
      </c>
      <c r="F3093" s="23">
        <v>45658</v>
      </c>
      <c r="G3093" s="23">
        <v>45838</v>
      </c>
      <c r="H3093" s="336"/>
      <c r="I3093" s="49">
        <v>16.53</v>
      </c>
      <c r="J3093" s="46">
        <v>2734.15</v>
      </c>
      <c r="K3093" s="32"/>
      <c r="L3093" s="32"/>
      <c r="M3093" s="414"/>
    </row>
    <row r="3094" spans="1:13" outlineLevel="1">
      <c r="A3094" s="324"/>
      <c r="B3094" s="324"/>
      <c r="C3094" s="307"/>
      <c r="D3094" s="305"/>
      <c r="E3094" s="305"/>
      <c r="F3094" s="110">
        <v>45839</v>
      </c>
      <c r="G3094" s="110">
        <v>46022</v>
      </c>
      <c r="H3094" s="337"/>
      <c r="I3094" s="49">
        <v>27.65</v>
      </c>
      <c r="J3094" s="46">
        <v>2734.15</v>
      </c>
      <c r="K3094" s="32"/>
      <c r="L3094" s="32"/>
      <c r="M3094" s="415"/>
    </row>
    <row r="3095" spans="1:13" outlineLevel="1">
      <c r="A3095" s="324"/>
      <c r="B3095" s="324"/>
      <c r="C3095" s="307"/>
      <c r="D3095" s="304">
        <v>45646</v>
      </c>
      <c r="E3095" s="304" t="s">
        <v>679</v>
      </c>
      <c r="F3095" s="109">
        <v>45658</v>
      </c>
      <c r="G3095" s="109">
        <v>45838</v>
      </c>
      <c r="H3095" s="336"/>
      <c r="I3095" s="32"/>
      <c r="J3095" s="32"/>
      <c r="K3095" s="183">
        <v>11.38</v>
      </c>
      <c r="L3095" s="183">
        <v>2945.25</v>
      </c>
      <c r="M3095" s="412" t="s">
        <v>311</v>
      </c>
    </row>
    <row r="3096" spans="1:13" outlineLevel="1">
      <c r="A3096" s="324"/>
      <c r="B3096" s="324"/>
      <c r="C3096" s="307"/>
      <c r="D3096" s="309"/>
      <c r="E3096" s="309"/>
      <c r="F3096" s="24">
        <v>45839</v>
      </c>
      <c r="G3096" s="24">
        <v>46022</v>
      </c>
      <c r="H3096" s="344"/>
      <c r="I3096" s="32"/>
      <c r="J3096" s="32"/>
      <c r="K3096" s="183">
        <v>13.32</v>
      </c>
      <c r="L3096" s="183">
        <v>3269.57</v>
      </c>
      <c r="M3096" s="413"/>
    </row>
    <row r="3097" spans="1:13" outlineLevel="1">
      <c r="A3097" s="324"/>
      <c r="B3097" s="324"/>
      <c r="C3097" s="307"/>
      <c r="D3097" s="309"/>
      <c r="E3097" s="309"/>
      <c r="F3097" s="109">
        <v>45658</v>
      </c>
      <c r="G3097" s="109">
        <v>45838</v>
      </c>
      <c r="H3097" s="344"/>
      <c r="I3097" s="32"/>
      <c r="J3097" s="32"/>
      <c r="K3097" s="183">
        <v>11.38</v>
      </c>
      <c r="L3097" s="183">
        <v>3225.66</v>
      </c>
      <c r="M3097" s="412" t="s">
        <v>312</v>
      </c>
    </row>
    <row r="3098" spans="1:13" outlineLevel="1">
      <c r="A3098" s="324"/>
      <c r="B3098" s="324"/>
      <c r="C3098" s="307"/>
      <c r="D3098" s="309"/>
      <c r="E3098" s="309"/>
      <c r="F3098" s="24">
        <v>45839</v>
      </c>
      <c r="G3098" s="24">
        <v>46022</v>
      </c>
      <c r="H3098" s="344"/>
      <c r="I3098" s="32"/>
      <c r="J3098" s="32"/>
      <c r="K3098" s="183">
        <v>13.32</v>
      </c>
      <c r="L3098" s="183">
        <v>3269.57</v>
      </c>
      <c r="M3098" s="413"/>
    </row>
    <row r="3099" spans="1:13" outlineLevel="1">
      <c r="A3099" s="324"/>
      <c r="B3099" s="324"/>
      <c r="C3099" s="307"/>
      <c r="D3099" s="309"/>
      <c r="E3099" s="309"/>
      <c r="F3099" s="109">
        <v>45658</v>
      </c>
      <c r="G3099" s="109">
        <v>45838</v>
      </c>
      <c r="H3099" s="344"/>
      <c r="I3099" s="32"/>
      <c r="J3099" s="32"/>
      <c r="K3099" s="183">
        <v>11.38</v>
      </c>
      <c r="L3099" s="183">
        <v>2746.25</v>
      </c>
      <c r="M3099" s="412" t="s">
        <v>313</v>
      </c>
    </row>
    <row r="3100" spans="1:13" outlineLevel="1">
      <c r="A3100" s="324"/>
      <c r="B3100" s="324"/>
      <c r="C3100" s="307"/>
      <c r="D3100" s="309"/>
      <c r="E3100" s="309"/>
      <c r="F3100" s="24">
        <v>45839</v>
      </c>
      <c r="G3100" s="24">
        <v>46022</v>
      </c>
      <c r="H3100" s="344"/>
      <c r="I3100" s="32"/>
      <c r="J3100" s="32"/>
      <c r="K3100" s="183">
        <v>13.32</v>
      </c>
      <c r="L3100" s="183">
        <v>3215.86</v>
      </c>
      <c r="M3100" s="413"/>
    </row>
    <row r="3101" spans="1:13" outlineLevel="1">
      <c r="A3101" s="324"/>
      <c r="B3101" s="324"/>
      <c r="C3101" s="307"/>
      <c r="D3101" s="309"/>
      <c r="E3101" s="309"/>
      <c r="F3101" s="109">
        <v>45658</v>
      </c>
      <c r="G3101" s="109">
        <v>45838</v>
      </c>
      <c r="H3101" s="344"/>
      <c r="I3101" s="32"/>
      <c r="J3101" s="32"/>
      <c r="K3101" s="183">
        <v>11.38</v>
      </c>
      <c r="L3101" s="183">
        <v>2945.25</v>
      </c>
      <c r="M3101" s="412" t="s">
        <v>314</v>
      </c>
    </row>
    <row r="3102" spans="1:13" outlineLevel="1">
      <c r="A3102" s="324"/>
      <c r="B3102" s="324"/>
      <c r="C3102" s="307"/>
      <c r="D3102" s="309"/>
      <c r="E3102" s="309"/>
      <c r="F3102" s="24">
        <v>45839</v>
      </c>
      <c r="G3102" s="24">
        <v>46022</v>
      </c>
      <c r="H3102" s="344"/>
      <c r="I3102" s="32"/>
      <c r="J3102" s="32"/>
      <c r="K3102" s="183">
        <v>13.32</v>
      </c>
      <c r="L3102" s="183">
        <v>3269.57</v>
      </c>
      <c r="M3102" s="413"/>
    </row>
    <row r="3103" spans="1:13" outlineLevel="1">
      <c r="A3103" s="324"/>
      <c r="B3103" s="324"/>
      <c r="C3103" s="307"/>
      <c r="D3103" s="309"/>
      <c r="E3103" s="309"/>
      <c r="F3103" s="109">
        <v>45658</v>
      </c>
      <c r="G3103" s="109">
        <v>45838</v>
      </c>
      <c r="H3103" s="344"/>
      <c r="I3103" s="32"/>
      <c r="J3103" s="32"/>
      <c r="K3103" s="183">
        <v>11.38</v>
      </c>
      <c r="L3103" s="183">
        <v>3079.12</v>
      </c>
      <c r="M3103" s="412" t="s">
        <v>315</v>
      </c>
    </row>
    <row r="3104" spans="1:13" outlineLevel="1">
      <c r="A3104" s="324"/>
      <c r="B3104" s="324"/>
      <c r="C3104" s="307"/>
      <c r="D3104" s="309"/>
      <c r="E3104" s="309"/>
      <c r="F3104" s="24">
        <v>45839</v>
      </c>
      <c r="G3104" s="24">
        <v>46022</v>
      </c>
      <c r="H3104" s="344"/>
      <c r="I3104" s="32"/>
      <c r="J3104" s="32"/>
      <c r="K3104" s="183">
        <v>13.32</v>
      </c>
      <c r="L3104" s="183">
        <v>3269.57</v>
      </c>
      <c r="M3104" s="413"/>
    </row>
    <row r="3105" spans="1:13" outlineLevel="1">
      <c r="A3105" s="324"/>
      <c r="B3105" s="324"/>
      <c r="C3105" s="307"/>
      <c r="D3105" s="309"/>
      <c r="E3105" s="309"/>
      <c r="F3105" s="109">
        <v>45658</v>
      </c>
      <c r="G3105" s="109">
        <v>45838</v>
      </c>
      <c r="H3105" s="344"/>
      <c r="I3105" s="32"/>
      <c r="J3105" s="32"/>
      <c r="K3105" s="183">
        <v>11.38</v>
      </c>
      <c r="L3105" s="183">
        <v>3269.57</v>
      </c>
      <c r="M3105" s="412" t="s">
        <v>316</v>
      </c>
    </row>
    <row r="3106" spans="1:13" outlineLevel="1">
      <c r="A3106" s="324"/>
      <c r="B3106" s="324"/>
      <c r="C3106" s="307"/>
      <c r="D3106" s="309"/>
      <c r="E3106" s="309"/>
      <c r="F3106" s="24">
        <v>45839</v>
      </c>
      <c r="G3106" s="24">
        <v>46022</v>
      </c>
      <c r="H3106" s="344"/>
      <c r="I3106" s="32"/>
      <c r="J3106" s="32"/>
      <c r="K3106" s="183">
        <v>13.32</v>
      </c>
      <c r="L3106" s="183">
        <v>3269.57</v>
      </c>
      <c r="M3106" s="413"/>
    </row>
    <row r="3107" spans="1:13" outlineLevel="1">
      <c r="A3107" s="324"/>
      <c r="B3107" s="324"/>
      <c r="C3107" s="307"/>
      <c r="D3107" s="309"/>
      <c r="E3107" s="309"/>
      <c r="F3107" s="109">
        <v>45658</v>
      </c>
      <c r="G3107" s="109">
        <v>45838</v>
      </c>
      <c r="H3107" s="344"/>
      <c r="I3107" s="32"/>
      <c r="J3107" s="32"/>
      <c r="K3107" s="183">
        <v>11.38</v>
      </c>
      <c r="L3107" s="183">
        <v>2822.53</v>
      </c>
      <c r="M3107" s="412" t="s">
        <v>317</v>
      </c>
    </row>
    <row r="3108" spans="1:13" outlineLevel="1">
      <c r="A3108" s="324"/>
      <c r="B3108" s="324"/>
      <c r="C3108" s="307"/>
      <c r="D3108" s="309"/>
      <c r="E3108" s="309"/>
      <c r="F3108" s="24">
        <v>45839</v>
      </c>
      <c r="G3108" s="24">
        <v>46022</v>
      </c>
      <c r="H3108" s="344"/>
      <c r="I3108" s="32"/>
      <c r="J3108" s="32"/>
      <c r="K3108" s="183">
        <v>13.32</v>
      </c>
      <c r="L3108" s="183">
        <v>3269.57</v>
      </c>
      <c r="M3108" s="413"/>
    </row>
    <row r="3109" spans="1:13" outlineLevel="1">
      <c r="A3109" s="324"/>
      <c r="B3109" s="324"/>
      <c r="C3109" s="307"/>
      <c r="D3109" s="309"/>
      <c r="E3109" s="309"/>
      <c r="F3109" s="109">
        <v>45658</v>
      </c>
      <c r="G3109" s="109">
        <v>45838</v>
      </c>
      <c r="H3109" s="344"/>
      <c r="I3109" s="32"/>
      <c r="J3109" s="32"/>
      <c r="K3109" s="183">
        <v>11.38</v>
      </c>
      <c r="L3109" s="183">
        <v>3079.12</v>
      </c>
      <c r="M3109" s="412" t="s">
        <v>318</v>
      </c>
    </row>
    <row r="3110" spans="1:13" outlineLevel="1">
      <c r="A3110" s="321"/>
      <c r="B3110" s="321"/>
      <c r="C3110" s="308"/>
      <c r="D3110" s="305"/>
      <c r="E3110" s="305"/>
      <c r="F3110" s="24">
        <v>45839</v>
      </c>
      <c r="G3110" s="24">
        <v>46022</v>
      </c>
      <c r="H3110" s="337"/>
      <c r="I3110" s="32"/>
      <c r="J3110" s="32"/>
      <c r="K3110" s="183">
        <v>13.32</v>
      </c>
      <c r="L3110" s="183">
        <v>3269.57</v>
      </c>
      <c r="M3110" s="413"/>
    </row>
    <row r="3111" spans="1:13" outlineLevel="1">
      <c r="A3111" s="320" t="s">
        <v>52</v>
      </c>
      <c r="B3111" s="320" t="s">
        <v>372</v>
      </c>
      <c r="C3111" s="306" t="s">
        <v>500</v>
      </c>
      <c r="D3111" s="304">
        <v>45646</v>
      </c>
      <c r="E3111" s="304" t="s">
        <v>680</v>
      </c>
      <c r="F3111" s="23">
        <v>45658</v>
      </c>
      <c r="G3111" s="23">
        <v>45838</v>
      </c>
      <c r="H3111" s="336"/>
      <c r="I3111" s="49">
        <v>56.18</v>
      </c>
      <c r="J3111" s="46">
        <v>4250.63</v>
      </c>
      <c r="K3111" s="32"/>
      <c r="L3111" s="32"/>
      <c r="M3111" s="414"/>
    </row>
    <row r="3112" spans="1:13" outlineLevel="1">
      <c r="A3112" s="324"/>
      <c r="B3112" s="324"/>
      <c r="C3112" s="307"/>
      <c r="D3112" s="305"/>
      <c r="E3112" s="305"/>
      <c r="F3112" s="110">
        <v>45839</v>
      </c>
      <c r="G3112" s="110">
        <v>46022</v>
      </c>
      <c r="H3112" s="337"/>
      <c r="I3112" s="49">
        <v>60.79</v>
      </c>
      <c r="J3112" s="46">
        <v>5088.8599999999997</v>
      </c>
      <c r="K3112" s="32"/>
      <c r="L3112" s="32"/>
      <c r="M3112" s="415"/>
    </row>
    <row r="3113" spans="1:13" outlineLevel="1">
      <c r="A3113" s="324"/>
      <c r="B3113" s="324"/>
      <c r="C3113" s="307"/>
      <c r="D3113" s="304">
        <v>45646</v>
      </c>
      <c r="E3113" s="304" t="s">
        <v>679</v>
      </c>
      <c r="F3113" s="109">
        <v>45658</v>
      </c>
      <c r="G3113" s="109">
        <v>45838</v>
      </c>
      <c r="H3113" s="336"/>
      <c r="I3113" s="32"/>
      <c r="J3113" s="32"/>
      <c r="K3113" s="212">
        <v>28.26</v>
      </c>
      <c r="L3113" s="212">
        <v>2271.08</v>
      </c>
      <c r="M3113" s="412" t="s">
        <v>311</v>
      </c>
    </row>
    <row r="3114" spans="1:13" outlineLevel="1">
      <c r="A3114" s="324"/>
      <c r="B3114" s="324"/>
      <c r="C3114" s="307"/>
      <c r="D3114" s="309"/>
      <c r="E3114" s="309"/>
      <c r="F3114" s="24">
        <v>45839</v>
      </c>
      <c r="G3114" s="24">
        <v>46022</v>
      </c>
      <c r="H3114" s="344"/>
      <c r="I3114" s="32"/>
      <c r="J3114" s="32"/>
      <c r="K3114" s="212">
        <v>33.090000000000003</v>
      </c>
      <c r="L3114" s="212">
        <v>2659.43</v>
      </c>
      <c r="M3114" s="413"/>
    </row>
    <row r="3115" spans="1:13" outlineLevel="1">
      <c r="A3115" s="324"/>
      <c r="B3115" s="324"/>
      <c r="C3115" s="307"/>
      <c r="D3115" s="309"/>
      <c r="E3115" s="309"/>
      <c r="F3115" s="109">
        <v>45658</v>
      </c>
      <c r="G3115" s="109">
        <v>45838</v>
      </c>
      <c r="H3115" s="344"/>
      <c r="I3115" s="32"/>
      <c r="J3115" s="32"/>
      <c r="K3115" s="212">
        <v>28.26</v>
      </c>
      <c r="L3115" s="212">
        <v>2487.37</v>
      </c>
      <c r="M3115" s="412" t="s">
        <v>312</v>
      </c>
    </row>
    <row r="3116" spans="1:13" outlineLevel="1">
      <c r="A3116" s="324"/>
      <c r="B3116" s="324"/>
      <c r="C3116" s="307"/>
      <c r="D3116" s="309"/>
      <c r="E3116" s="309"/>
      <c r="F3116" s="24">
        <v>45839</v>
      </c>
      <c r="G3116" s="24">
        <v>46022</v>
      </c>
      <c r="H3116" s="344"/>
      <c r="I3116" s="32"/>
      <c r="J3116" s="32"/>
      <c r="K3116" s="212">
        <v>33.090000000000003</v>
      </c>
      <c r="L3116" s="212">
        <v>2912.71</v>
      </c>
      <c r="M3116" s="413"/>
    </row>
    <row r="3117" spans="1:13" outlineLevel="1">
      <c r="A3117" s="324"/>
      <c r="B3117" s="324"/>
      <c r="C3117" s="307"/>
      <c r="D3117" s="309"/>
      <c r="E3117" s="309"/>
      <c r="F3117" s="109">
        <v>45658</v>
      </c>
      <c r="G3117" s="109">
        <v>45838</v>
      </c>
      <c r="H3117" s="344"/>
      <c r="I3117" s="32"/>
      <c r="J3117" s="32"/>
      <c r="K3117" s="212">
        <v>28.26</v>
      </c>
      <c r="L3117" s="212">
        <v>2117.63</v>
      </c>
      <c r="M3117" s="412" t="s">
        <v>313</v>
      </c>
    </row>
    <row r="3118" spans="1:13" outlineLevel="1">
      <c r="A3118" s="324"/>
      <c r="B3118" s="324"/>
      <c r="C3118" s="307"/>
      <c r="D3118" s="309"/>
      <c r="E3118" s="309"/>
      <c r="F3118" s="24">
        <v>45839</v>
      </c>
      <c r="G3118" s="24">
        <v>46022</v>
      </c>
      <c r="H3118" s="344"/>
      <c r="I3118" s="32"/>
      <c r="J3118" s="32"/>
      <c r="K3118" s="212">
        <v>33.090000000000003</v>
      </c>
      <c r="L3118" s="212">
        <v>2479.7399999999998</v>
      </c>
      <c r="M3118" s="413"/>
    </row>
    <row r="3119" spans="1:13" outlineLevel="1">
      <c r="A3119" s="324"/>
      <c r="B3119" s="324"/>
      <c r="C3119" s="307"/>
      <c r="D3119" s="309"/>
      <c r="E3119" s="309"/>
      <c r="F3119" s="109">
        <v>45658</v>
      </c>
      <c r="G3119" s="109">
        <v>45838</v>
      </c>
      <c r="H3119" s="344"/>
      <c r="I3119" s="32"/>
      <c r="J3119" s="32"/>
      <c r="K3119" s="212">
        <v>28.26</v>
      </c>
      <c r="L3119" s="212">
        <v>2271.08</v>
      </c>
      <c r="M3119" s="412" t="s">
        <v>314</v>
      </c>
    </row>
    <row r="3120" spans="1:13" outlineLevel="1">
      <c r="A3120" s="324"/>
      <c r="B3120" s="324"/>
      <c r="C3120" s="307"/>
      <c r="D3120" s="309"/>
      <c r="E3120" s="309"/>
      <c r="F3120" s="24">
        <v>45839</v>
      </c>
      <c r="G3120" s="24">
        <v>46022</v>
      </c>
      <c r="H3120" s="344"/>
      <c r="I3120" s="32"/>
      <c r="J3120" s="32"/>
      <c r="K3120" s="212">
        <v>33.090000000000003</v>
      </c>
      <c r="L3120" s="212">
        <v>2659.43</v>
      </c>
      <c r="M3120" s="413"/>
    </row>
    <row r="3121" spans="1:13" outlineLevel="1">
      <c r="A3121" s="324"/>
      <c r="B3121" s="324"/>
      <c r="C3121" s="307"/>
      <c r="D3121" s="309"/>
      <c r="E3121" s="309"/>
      <c r="F3121" s="109">
        <v>45658</v>
      </c>
      <c r="G3121" s="109">
        <v>45838</v>
      </c>
      <c r="H3121" s="344"/>
      <c r="I3121" s="32"/>
      <c r="J3121" s="32"/>
      <c r="K3121" s="212">
        <v>28.26</v>
      </c>
      <c r="L3121" s="212">
        <v>2374.3200000000002</v>
      </c>
      <c r="M3121" s="412" t="s">
        <v>315</v>
      </c>
    </row>
    <row r="3122" spans="1:13" outlineLevel="1">
      <c r="A3122" s="324"/>
      <c r="B3122" s="324"/>
      <c r="C3122" s="307"/>
      <c r="D3122" s="309"/>
      <c r="E3122" s="309"/>
      <c r="F3122" s="24">
        <v>45839</v>
      </c>
      <c r="G3122" s="24">
        <v>46022</v>
      </c>
      <c r="H3122" s="344"/>
      <c r="I3122" s="32"/>
      <c r="J3122" s="32"/>
      <c r="K3122" s="212">
        <v>33.090000000000003</v>
      </c>
      <c r="L3122" s="212">
        <v>2780.33</v>
      </c>
      <c r="M3122" s="413"/>
    </row>
    <row r="3123" spans="1:13" outlineLevel="1">
      <c r="A3123" s="324"/>
      <c r="B3123" s="324"/>
      <c r="C3123" s="307"/>
      <c r="D3123" s="309"/>
      <c r="E3123" s="309"/>
      <c r="F3123" s="109">
        <v>45658</v>
      </c>
      <c r="G3123" s="109">
        <v>45838</v>
      </c>
      <c r="H3123" s="344"/>
      <c r="I3123" s="32"/>
      <c r="J3123" s="32"/>
      <c r="K3123" s="212">
        <v>28.26</v>
      </c>
      <c r="L3123" s="212">
        <v>2515.23</v>
      </c>
      <c r="M3123" s="412" t="s">
        <v>316</v>
      </c>
    </row>
    <row r="3124" spans="1:13" outlineLevel="1">
      <c r="A3124" s="324"/>
      <c r="B3124" s="324"/>
      <c r="C3124" s="307"/>
      <c r="D3124" s="309"/>
      <c r="E3124" s="309"/>
      <c r="F3124" s="24">
        <v>45839</v>
      </c>
      <c r="G3124" s="24">
        <v>46022</v>
      </c>
      <c r="H3124" s="344"/>
      <c r="I3124" s="32"/>
      <c r="J3124" s="32"/>
      <c r="K3124" s="212">
        <v>33.090000000000003</v>
      </c>
      <c r="L3124" s="212">
        <v>2945.33</v>
      </c>
      <c r="M3124" s="413"/>
    </row>
    <row r="3125" spans="1:13" outlineLevel="1">
      <c r="A3125" s="324"/>
      <c r="B3125" s="324"/>
      <c r="C3125" s="307"/>
      <c r="D3125" s="309"/>
      <c r="E3125" s="309"/>
      <c r="F3125" s="109">
        <v>45658</v>
      </c>
      <c r="G3125" s="109">
        <v>45838</v>
      </c>
      <c r="H3125" s="344"/>
      <c r="I3125" s="32"/>
      <c r="J3125" s="32"/>
      <c r="K3125" s="212">
        <v>28.26</v>
      </c>
      <c r="L3125" s="212">
        <v>2176.44</v>
      </c>
      <c r="M3125" s="412" t="s">
        <v>317</v>
      </c>
    </row>
    <row r="3126" spans="1:13" outlineLevel="1">
      <c r="A3126" s="324"/>
      <c r="B3126" s="324"/>
      <c r="C3126" s="307"/>
      <c r="D3126" s="309"/>
      <c r="E3126" s="309"/>
      <c r="F3126" s="24">
        <v>45839</v>
      </c>
      <c r="G3126" s="24">
        <v>46022</v>
      </c>
      <c r="H3126" s="344"/>
      <c r="I3126" s="32"/>
      <c r="J3126" s="32"/>
      <c r="K3126" s="212">
        <v>33.090000000000003</v>
      </c>
      <c r="L3126" s="212">
        <v>2548.61</v>
      </c>
      <c r="M3126" s="413"/>
    </row>
    <row r="3127" spans="1:13" outlineLevel="1">
      <c r="A3127" s="324"/>
      <c r="B3127" s="324"/>
      <c r="C3127" s="307"/>
      <c r="D3127" s="309"/>
      <c r="E3127" s="309"/>
      <c r="F3127" s="109">
        <v>45658</v>
      </c>
      <c r="G3127" s="109">
        <v>45838</v>
      </c>
      <c r="H3127" s="344"/>
      <c r="I3127" s="32"/>
      <c r="J3127" s="32"/>
      <c r="K3127" s="212">
        <v>28.26</v>
      </c>
      <c r="L3127" s="212">
        <v>2374.3200000000002</v>
      </c>
      <c r="M3127" s="412" t="s">
        <v>318</v>
      </c>
    </row>
    <row r="3128" spans="1:13" outlineLevel="1">
      <c r="A3128" s="321"/>
      <c r="B3128" s="321"/>
      <c r="C3128" s="308"/>
      <c r="D3128" s="305"/>
      <c r="E3128" s="305"/>
      <c r="F3128" s="24">
        <v>45839</v>
      </c>
      <c r="G3128" s="24">
        <v>46022</v>
      </c>
      <c r="H3128" s="337"/>
      <c r="I3128" s="32"/>
      <c r="J3128" s="32"/>
      <c r="K3128" s="212">
        <v>33.090000000000003</v>
      </c>
      <c r="L3128" s="212">
        <v>2780.33</v>
      </c>
      <c r="M3128" s="413"/>
    </row>
    <row r="3129" spans="1:13" outlineLevel="1">
      <c r="A3129" s="320" t="s">
        <v>52</v>
      </c>
      <c r="B3129" s="320" t="s">
        <v>409</v>
      </c>
      <c r="C3129" s="306" t="s">
        <v>238</v>
      </c>
      <c r="D3129" s="304">
        <v>45653</v>
      </c>
      <c r="E3129" s="304" t="s">
        <v>752</v>
      </c>
      <c r="F3129" s="23">
        <v>45658</v>
      </c>
      <c r="G3129" s="23">
        <v>45838</v>
      </c>
      <c r="H3129" s="336"/>
      <c r="I3129" s="49">
        <v>55.18</v>
      </c>
      <c r="J3129" s="46">
        <v>6491.95</v>
      </c>
      <c r="K3129" s="32"/>
      <c r="L3129" s="32"/>
      <c r="M3129" s="414"/>
    </row>
    <row r="3130" spans="1:13" outlineLevel="1">
      <c r="A3130" s="324"/>
      <c r="B3130" s="324"/>
      <c r="C3130" s="307"/>
      <c r="D3130" s="305"/>
      <c r="E3130" s="305"/>
      <c r="F3130" s="110">
        <v>45839</v>
      </c>
      <c r="G3130" s="110">
        <v>46022</v>
      </c>
      <c r="H3130" s="337"/>
      <c r="I3130" s="49">
        <v>55.18</v>
      </c>
      <c r="J3130" s="46">
        <v>8056.37</v>
      </c>
      <c r="K3130" s="32"/>
      <c r="L3130" s="32"/>
      <c r="M3130" s="415"/>
    </row>
    <row r="3131" spans="1:13" outlineLevel="1">
      <c r="A3131" s="324"/>
      <c r="B3131" s="324"/>
      <c r="C3131" s="307"/>
      <c r="D3131" s="304">
        <v>45646</v>
      </c>
      <c r="E3131" s="304" t="s">
        <v>679</v>
      </c>
      <c r="F3131" s="109">
        <v>45658</v>
      </c>
      <c r="G3131" s="109">
        <v>45838</v>
      </c>
      <c r="H3131" s="336"/>
      <c r="I3131" s="32"/>
      <c r="J3131" s="32"/>
      <c r="K3131" s="183">
        <v>26.16</v>
      </c>
      <c r="L3131" s="183">
        <v>2733.85</v>
      </c>
      <c r="M3131" s="412" t="s">
        <v>311</v>
      </c>
    </row>
    <row r="3132" spans="1:13" outlineLevel="1">
      <c r="A3132" s="324"/>
      <c r="B3132" s="324"/>
      <c r="C3132" s="307"/>
      <c r="D3132" s="309"/>
      <c r="E3132" s="309"/>
      <c r="F3132" s="24">
        <v>45839</v>
      </c>
      <c r="G3132" s="24">
        <v>46022</v>
      </c>
      <c r="H3132" s="344"/>
      <c r="I3132" s="32"/>
      <c r="J3132" s="32"/>
      <c r="K3132" s="183">
        <v>30.45</v>
      </c>
      <c r="L3132" s="183">
        <v>3181.93</v>
      </c>
      <c r="M3132" s="413"/>
    </row>
    <row r="3133" spans="1:13" outlineLevel="1">
      <c r="A3133" s="324"/>
      <c r="B3133" s="324"/>
      <c r="C3133" s="307"/>
      <c r="D3133" s="309"/>
      <c r="E3133" s="309"/>
      <c r="F3133" s="109">
        <v>45658</v>
      </c>
      <c r="G3133" s="109">
        <v>45838</v>
      </c>
      <c r="H3133" s="344"/>
      <c r="I3133" s="32"/>
      <c r="J3133" s="32"/>
      <c r="K3133" s="183">
        <v>26.16</v>
      </c>
      <c r="L3133" s="183">
        <v>2994.22</v>
      </c>
      <c r="M3133" s="412" t="s">
        <v>312</v>
      </c>
    </row>
    <row r="3134" spans="1:13" outlineLevel="1">
      <c r="A3134" s="324"/>
      <c r="B3134" s="324"/>
      <c r="C3134" s="307"/>
      <c r="D3134" s="309"/>
      <c r="E3134" s="309"/>
      <c r="F3134" s="24">
        <v>45839</v>
      </c>
      <c r="G3134" s="24">
        <v>46022</v>
      </c>
      <c r="H3134" s="344"/>
      <c r="I3134" s="32"/>
      <c r="J3134" s="32"/>
      <c r="K3134" s="183">
        <v>30.45</v>
      </c>
      <c r="L3134" s="183">
        <v>3484.97</v>
      </c>
      <c r="M3134" s="413"/>
    </row>
    <row r="3135" spans="1:13" outlineLevel="1">
      <c r="A3135" s="324"/>
      <c r="B3135" s="324"/>
      <c r="C3135" s="307"/>
      <c r="D3135" s="309"/>
      <c r="E3135" s="309"/>
      <c r="F3135" s="109">
        <v>45658</v>
      </c>
      <c r="G3135" s="109">
        <v>45838</v>
      </c>
      <c r="H3135" s="344"/>
      <c r="I3135" s="32"/>
      <c r="J3135" s="32"/>
      <c r="K3135" s="183">
        <v>26.16</v>
      </c>
      <c r="L3135" s="183">
        <v>2549.13</v>
      </c>
      <c r="M3135" s="412" t="s">
        <v>313</v>
      </c>
    </row>
    <row r="3136" spans="1:13" outlineLevel="1">
      <c r="A3136" s="324"/>
      <c r="B3136" s="324"/>
      <c r="C3136" s="307"/>
      <c r="D3136" s="309"/>
      <c r="E3136" s="309"/>
      <c r="F3136" s="24">
        <v>45839</v>
      </c>
      <c r="G3136" s="24">
        <v>46022</v>
      </c>
      <c r="H3136" s="344"/>
      <c r="I3136" s="32"/>
      <c r="J3136" s="32"/>
      <c r="K3136" s="183">
        <v>30.45</v>
      </c>
      <c r="L3136" s="183">
        <v>2966.93</v>
      </c>
      <c r="M3136" s="413"/>
    </row>
    <row r="3137" spans="1:13" outlineLevel="1">
      <c r="A3137" s="324"/>
      <c r="B3137" s="324"/>
      <c r="C3137" s="307"/>
      <c r="D3137" s="309"/>
      <c r="E3137" s="309"/>
      <c r="F3137" s="109">
        <v>45658</v>
      </c>
      <c r="G3137" s="109">
        <v>45838</v>
      </c>
      <c r="H3137" s="344"/>
      <c r="I3137" s="32"/>
      <c r="J3137" s="32"/>
      <c r="K3137" s="183">
        <v>26.16</v>
      </c>
      <c r="L3137" s="183">
        <v>2733.85</v>
      </c>
      <c r="M3137" s="412" t="s">
        <v>314</v>
      </c>
    </row>
    <row r="3138" spans="1:13" outlineLevel="1">
      <c r="A3138" s="324"/>
      <c r="B3138" s="324"/>
      <c r="C3138" s="307"/>
      <c r="D3138" s="309"/>
      <c r="E3138" s="309"/>
      <c r="F3138" s="24">
        <v>45839</v>
      </c>
      <c r="G3138" s="24">
        <v>46022</v>
      </c>
      <c r="H3138" s="344"/>
      <c r="I3138" s="32"/>
      <c r="J3138" s="32"/>
      <c r="K3138" s="183">
        <v>30.45</v>
      </c>
      <c r="L3138" s="183">
        <v>3181.93</v>
      </c>
      <c r="M3138" s="413"/>
    </row>
    <row r="3139" spans="1:13" outlineLevel="1">
      <c r="A3139" s="324"/>
      <c r="B3139" s="324"/>
      <c r="C3139" s="307"/>
      <c r="D3139" s="309"/>
      <c r="E3139" s="309"/>
      <c r="F3139" s="109">
        <v>45658</v>
      </c>
      <c r="G3139" s="109">
        <v>45838</v>
      </c>
      <c r="H3139" s="344"/>
      <c r="I3139" s="32"/>
      <c r="J3139" s="32"/>
      <c r="K3139" s="183">
        <v>26.16</v>
      </c>
      <c r="L3139" s="183">
        <v>2858.12</v>
      </c>
      <c r="M3139" s="412" t="s">
        <v>315</v>
      </c>
    </row>
    <row r="3140" spans="1:13" outlineLevel="1">
      <c r="A3140" s="324"/>
      <c r="B3140" s="324"/>
      <c r="C3140" s="307"/>
      <c r="D3140" s="309"/>
      <c r="E3140" s="309"/>
      <c r="F3140" s="24">
        <v>45839</v>
      </c>
      <c r="G3140" s="24">
        <v>46022</v>
      </c>
      <c r="H3140" s="344"/>
      <c r="I3140" s="32"/>
      <c r="J3140" s="32"/>
      <c r="K3140" s="183">
        <v>30.45</v>
      </c>
      <c r="L3140" s="183">
        <v>3326.57</v>
      </c>
      <c r="M3140" s="413"/>
    </row>
    <row r="3141" spans="1:13" outlineLevel="1">
      <c r="A3141" s="324"/>
      <c r="B3141" s="324"/>
      <c r="C3141" s="307"/>
      <c r="D3141" s="309"/>
      <c r="E3141" s="309"/>
      <c r="F3141" s="109">
        <v>45658</v>
      </c>
      <c r="G3141" s="109">
        <v>45838</v>
      </c>
      <c r="H3141" s="344"/>
      <c r="I3141" s="32"/>
      <c r="J3141" s="32"/>
      <c r="K3141" s="183">
        <v>26.16</v>
      </c>
      <c r="L3141" s="183">
        <v>3092.44</v>
      </c>
      <c r="M3141" s="412" t="s">
        <v>316</v>
      </c>
    </row>
    <row r="3142" spans="1:13" outlineLevel="1">
      <c r="A3142" s="324"/>
      <c r="B3142" s="324"/>
      <c r="C3142" s="307"/>
      <c r="D3142" s="309"/>
      <c r="E3142" s="309"/>
      <c r="F3142" s="24">
        <v>45839</v>
      </c>
      <c r="G3142" s="24">
        <v>46022</v>
      </c>
      <c r="H3142" s="344"/>
      <c r="I3142" s="32"/>
      <c r="J3142" s="32"/>
      <c r="K3142" s="183">
        <v>30.45</v>
      </c>
      <c r="L3142" s="183">
        <v>3500</v>
      </c>
      <c r="M3142" s="413"/>
    </row>
    <row r="3143" spans="1:13" outlineLevel="1">
      <c r="A3143" s="324"/>
      <c r="B3143" s="324"/>
      <c r="C3143" s="307"/>
      <c r="D3143" s="309"/>
      <c r="E3143" s="309"/>
      <c r="F3143" s="109">
        <v>45658</v>
      </c>
      <c r="G3143" s="109">
        <v>45838</v>
      </c>
      <c r="H3143" s="344"/>
      <c r="I3143" s="32"/>
      <c r="J3143" s="32"/>
      <c r="K3143" s="183">
        <v>26.16</v>
      </c>
      <c r="L3143" s="183">
        <v>2619.94</v>
      </c>
      <c r="M3143" s="412" t="s">
        <v>317</v>
      </c>
    </row>
    <row r="3144" spans="1:13" outlineLevel="1">
      <c r="A3144" s="324"/>
      <c r="B3144" s="324"/>
      <c r="C3144" s="307"/>
      <c r="D3144" s="309"/>
      <c r="E3144" s="309"/>
      <c r="F3144" s="24">
        <v>45839</v>
      </c>
      <c r="G3144" s="24">
        <v>46022</v>
      </c>
      <c r="H3144" s="344"/>
      <c r="I3144" s="32"/>
      <c r="J3144" s="32"/>
      <c r="K3144" s="183">
        <v>30.45</v>
      </c>
      <c r="L3144" s="183">
        <v>3049.35</v>
      </c>
      <c r="M3144" s="413"/>
    </row>
    <row r="3145" spans="1:13" outlineLevel="1">
      <c r="A3145" s="324"/>
      <c r="B3145" s="324"/>
      <c r="C3145" s="307"/>
      <c r="D3145" s="309"/>
      <c r="E3145" s="309"/>
      <c r="F3145" s="109">
        <v>45658</v>
      </c>
      <c r="G3145" s="109">
        <v>45838</v>
      </c>
      <c r="H3145" s="344"/>
      <c r="I3145" s="32"/>
      <c r="J3145" s="32"/>
      <c r="K3145" s="183">
        <v>26.16</v>
      </c>
      <c r="L3145" s="183">
        <v>2858.12</v>
      </c>
      <c r="M3145" s="412" t="s">
        <v>318</v>
      </c>
    </row>
    <row r="3146" spans="1:13" outlineLevel="1">
      <c r="A3146" s="321"/>
      <c r="B3146" s="321"/>
      <c r="C3146" s="307"/>
      <c r="D3146" s="305"/>
      <c r="E3146" s="305"/>
      <c r="F3146" s="24">
        <v>45839</v>
      </c>
      <c r="G3146" s="24">
        <v>46022</v>
      </c>
      <c r="H3146" s="337"/>
      <c r="I3146" s="32"/>
      <c r="J3146" s="32"/>
      <c r="K3146" s="183">
        <v>30.45</v>
      </c>
      <c r="L3146" s="183">
        <v>3326.57</v>
      </c>
      <c r="M3146" s="413"/>
    </row>
    <row r="3147" spans="1:13" outlineLevel="1">
      <c r="A3147" s="320" t="s">
        <v>52</v>
      </c>
      <c r="B3147" s="320" t="s">
        <v>371</v>
      </c>
      <c r="C3147" s="306" t="s">
        <v>478</v>
      </c>
      <c r="D3147" s="304">
        <v>45646</v>
      </c>
      <c r="E3147" s="304" t="s">
        <v>584</v>
      </c>
      <c r="F3147" s="23">
        <v>45658</v>
      </c>
      <c r="G3147" s="23">
        <v>45838</v>
      </c>
      <c r="H3147" s="336"/>
      <c r="I3147" s="49">
        <v>55.13</v>
      </c>
      <c r="J3147" s="46">
        <v>7217.66</v>
      </c>
      <c r="K3147" s="32"/>
      <c r="L3147" s="32"/>
      <c r="M3147" s="414"/>
    </row>
    <row r="3148" spans="1:13" outlineLevel="1">
      <c r="A3148" s="324"/>
      <c r="B3148" s="324"/>
      <c r="C3148" s="307"/>
      <c r="D3148" s="305"/>
      <c r="E3148" s="305"/>
      <c r="F3148" s="110">
        <v>45839</v>
      </c>
      <c r="G3148" s="110">
        <v>46022</v>
      </c>
      <c r="H3148" s="337"/>
      <c r="I3148" s="49">
        <v>55.13</v>
      </c>
      <c r="J3148" s="46">
        <v>8518.52</v>
      </c>
      <c r="K3148" s="32"/>
      <c r="L3148" s="32"/>
      <c r="M3148" s="415"/>
    </row>
    <row r="3149" spans="1:13" outlineLevel="1">
      <c r="A3149" s="324"/>
      <c r="B3149" s="324"/>
      <c r="C3149" s="307"/>
      <c r="D3149" s="304">
        <v>45646</v>
      </c>
      <c r="E3149" s="304" t="s">
        <v>679</v>
      </c>
      <c r="F3149" s="109">
        <v>45658</v>
      </c>
      <c r="G3149" s="109">
        <v>45838</v>
      </c>
      <c r="H3149" s="336"/>
      <c r="I3149" s="32"/>
      <c r="J3149" s="32"/>
      <c r="K3149" s="212">
        <v>26.17</v>
      </c>
      <c r="L3149" s="212">
        <v>2733.83</v>
      </c>
      <c r="M3149" s="412" t="s">
        <v>311</v>
      </c>
    </row>
    <row r="3150" spans="1:13" outlineLevel="1">
      <c r="A3150" s="324"/>
      <c r="B3150" s="324"/>
      <c r="C3150" s="307"/>
      <c r="D3150" s="309"/>
      <c r="E3150" s="309"/>
      <c r="F3150" s="24">
        <v>45839</v>
      </c>
      <c r="G3150" s="24">
        <v>46022</v>
      </c>
      <c r="H3150" s="344"/>
      <c r="I3150" s="32"/>
      <c r="J3150" s="32"/>
      <c r="K3150" s="212">
        <v>30.46</v>
      </c>
      <c r="L3150" s="212">
        <v>3181.9</v>
      </c>
      <c r="M3150" s="413"/>
    </row>
    <row r="3151" spans="1:13" outlineLevel="1">
      <c r="A3151" s="324"/>
      <c r="B3151" s="324"/>
      <c r="C3151" s="307"/>
      <c r="D3151" s="309"/>
      <c r="E3151" s="309"/>
      <c r="F3151" s="109">
        <v>45658</v>
      </c>
      <c r="G3151" s="109">
        <v>45838</v>
      </c>
      <c r="H3151" s="344"/>
      <c r="I3151" s="32"/>
      <c r="J3151" s="32"/>
      <c r="K3151" s="212">
        <v>26.17</v>
      </c>
      <c r="L3151" s="212">
        <v>2994.19</v>
      </c>
      <c r="M3151" s="412" t="s">
        <v>312</v>
      </c>
    </row>
    <row r="3152" spans="1:13" outlineLevel="1">
      <c r="A3152" s="324"/>
      <c r="B3152" s="324"/>
      <c r="C3152" s="307"/>
      <c r="D3152" s="309"/>
      <c r="E3152" s="309"/>
      <c r="F3152" s="24">
        <v>45839</v>
      </c>
      <c r="G3152" s="24">
        <v>46022</v>
      </c>
      <c r="H3152" s="344"/>
      <c r="I3152" s="32"/>
      <c r="J3152" s="32"/>
      <c r="K3152" s="212">
        <v>30.46</v>
      </c>
      <c r="L3152" s="212">
        <v>3484.94</v>
      </c>
      <c r="M3152" s="413"/>
    </row>
    <row r="3153" spans="1:13" outlineLevel="1">
      <c r="A3153" s="324"/>
      <c r="B3153" s="324"/>
      <c r="C3153" s="307"/>
      <c r="D3153" s="309"/>
      <c r="E3153" s="309"/>
      <c r="F3153" s="109">
        <v>45658</v>
      </c>
      <c r="G3153" s="109">
        <v>45838</v>
      </c>
      <c r="H3153" s="344"/>
      <c r="I3153" s="32"/>
      <c r="J3153" s="32"/>
      <c r="K3153" s="212">
        <v>26.17</v>
      </c>
      <c r="L3153" s="212">
        <v>2549.11</v>
      </c>
      <c r="M3153" s="412" t="s">
        <v>313</v>
      </c>
    </row>
    <row r="3154" spans="1:13" outlineLevel="1">
      <c r="A3154" s="324"/>
      <c r="B3154" s="324"/>
      <c r="C3154" s="307"/>
      <c r="D3154" s="309"/>
      <c r="E3154" s="309"/>
      <c r="F3154" s="24">
        <v>45839</v>
      </c>
      <c r="G3154" s="24">
        <v>46022</v>
      </c>
      <c r="H3154" s="344"/>
      <c r="I3154" s="32"/>
      <c r="J3154" s="32"/>
      <c r="K3154" s="212">
        <v>30.46</v>
      </c>
      <c r="L3154" s="212">
        <v>2966.91</v>
      </c>
      <c r="M3154" s="413"/>
    </row>
    <row r="3155" spans="1:13" outlineLevel="1">
      <c r="A3155" s="324"/>
      <c r="B3155" s="324"/>
      <c r="C3155" s="307"/>
      <c r="D3155" s="309"/>
      <c r="E3155" s="309"/>
      <c r="F3155" s="109">
        <v>45658</v>
      </c>
      <c r="G3155" s="109">
        <v>45838</v>
      </c>
      <c r="H3155" s="344"/>
      <c r="I3155" s="32"/>
      <c r="J3155" s="32"/>
      <c r="K3155" s="212">
        <v>26.17</v>
      </c>
      <c r="L3155" s="212">
        <v>2733.83</v>
      </c>
      <c r="M3155" s="412" t="s">
        <v>314</v>
      </c>
    </row>
    <row r="3156" spans="1:13" outlineLevel="1">
      <c r="A3156" s="324"/>
      <c r="B3156" s="324"/>
      <c r="C3156" s="307"/>
      <c r="D3156" s="309"/>
      <c r="E3156" s="309"/>
      <c r="F3156" s="24">
        <v>45839</v>
      </c>
      <c r="G3156" s="24">
        <v>46022</v>
      </c>
      <c r="H3156" s="344"/>
      <c r="I3156" s="32"/>
      <c r="J3156" s="32"/>
      <c r="K3156" s="212">
        <v>30.46</v>
      </c>
      <c r="L3156" s="212">
        <v>3181.9</v>
      </c>
      <c r="M3156" s="413"/>
    </row>
    <row r="3157" spans="1:13" outlineLevel="1">
      <c r="A3157" s="324"/>
      <c r="B3157" s="324"/>
      <c r="C3157" s="307"/>
      <c r="D3157" s="309"/>
      <c r="E3157" s="309"/>
      <c r="F3157" s="109">
        <v>45658</v>
      </c>
      <c r="G3157" s="109">
        <v>45838</v>
      </c>
      <c r="H3157" s="344"/>
      <c r="I3157" s="32"/>
      <c r="J3157" s="32"/>
      <c r="K3157" s="212">
        <v>26.17</v>
      </c>
      <c r="L3157" s="212">
        <v>2858.1</v>
      </c>
      <c r="M3157" s="412" t="s">
        <v>315</v>
      </c>
    </row>
    <row r="3158" spans="1:13" outlineLevel="1">
      <c r="A3158" s="324"/>
      <c r="B3158" s="324"/>
      <c r="C3158" s="307"/>
      <c r="D3158" s="309"/>
      <c r="E3158" s="309"/>
      <c r="F3158" s="24">
        <v>45839</v>
      </c>
      <c r="G3158" s="24">
        <v>46022</v>
      </c>
      <c r="H3158" s="344"/>
      <c r="I3158" s="32"/>
      <c r="J3158" s="32"/>
      <c r="K3158" s="212">
        <v>30.46</v>
      </c>
      <c r="L3158" s="212">
        <v>3326.54</v>
      </c>
      <c r="M3158" s="413"/>
    </row>
    <row r="3159" spans="1:13" outlineLevel="1">
      <c r="A3159" s="324"/>
      <c r="B3159" s="324"/>
      <c r="C3159" s="307"/>
      <c r="D3159" s="309"/>
      <c r="E3159" s="309"/>
      <c r="F3159" s="109">
        <v>45658</v>
      </c>
      <c r="G3159" s="109">
        <v>45838</v>
      </c>
      <c r="H3159" s="344"/>
      <c r="I3159" s="32"/>
      <c r="J3159" s="32"/>
      <c r="K3159" s="212">
        <v>26.17</v>
      </c>
      <c r="L3159" s="212">
        <v>3092.37</v>
      </c>
      <c r="M3159" s="412" t="s">
        <v>316</v>
      </c>
    </row>
    <row r="3160" spans="1:13" outlineLevel="1">
      <c r="A3160" s="324"/>
      <c r="B3160" s="324"/>
      <c r="C3160" s="307"/>
      <c r="D3160" s="309"/>
      <c r="E3160" s="309"/>
      <c r="F3160" s="24">
        <v>45839</v>
      </c>
      <c r="G3160" s="24">
        <v>46022</v>
      </c>
      <c r="H3160" s="344"/>
      <c r="I3160" s="32"/>
      <c r="J3160" s="32"/>
      <c r="K3160" s="212">
        <v>30.46</v>
      </c>
      <c r="L3160" s="212">
        <v>3500</v>
      </c>
      <c r="M3160" s="413"/>
    </row>
    <row r="3161" spans="1:13" s="6" customFormat="1" outlineLevel="1">
      <c r="A3161" s="324"/>
      <c r="B3161" s="324"/>
      <c r="C3161" s="307"/>
      <c r="D3161" s="309"/>
      <c r="E3161" s="309"/>
      <c r="F3161" s="109">
        <v>45658</v>
      </c>
      <c r="G3161" s="109">
        <v>45838</v>
      </c>
      <c r="H3161" s="344"/>
      <c r="I3161" s="32"/>
      <c r="J3161" s="32"/>
      <c r="K3161" s="212">
        <v>26.17</v>
      </c>
      <c r="L3161" s="212">
        <v>2619.92</v>
      </c>
      <c r="M3161" s="412" t="s">
        <v>317</v>
      </c>
    </row>
    <row r="3162" spans="1:13" outlineLevel="1">
      <c r="A3162" s="324"/>
      <c r="B3162" s="324"/>
      <c r="C3162" s="307"/>
      <c r="D3162" s="309"/>
      <c r="E3162" s="309"/>
      <c r="F3162" s="24">
        <v>45839</v>
      </c>
      <c r="G3162" s="24">
        <v>46022</v>
      </c>
      <c r="H3162" s="344"/>
      <c r="I3162" s="32"/>
      <c r="J3162" s="32"/>
      <c r="K3162" s="212">
        <v>30.46</v>
      </c>
      <c r="L3162" s="212">
        <v>3049.32</v>
      </c>
      <c r="M3162" s="413"/>
    </row>
    <row r="3163" spans="1:13" outlineLevel="1">
      <c r="A3163" s="324"/>
      <c r="B3163" s="324"/>
      <c r="C3163" s="307"/>
      <c r="D3163" s="309"/>
      <c r="E3163" s="309"/>
      <c r="F3163" s="109">
        <v>45658</v>
      </c>
      <c r="G3163" s="109">
        <v>45838</v>
      </c>
      <c r="H3163" s="344"/>
      <c r="I3163" s="32"/>
      <c r="J3163" s="32"/>
      <c r="K3163" s="212">
        <v>26.17</v>
      </c>
      <c r="L3163" s="212">
        <v>2858.1</v>
      </c>
      <c r="M3163" s="412" t="s">
        <v>318</v>
      </c>
    </row>
    <row r="3164" spans="1:13" outlineLevel="1">
      <c r="A3164" s="321"/>
      <c r="B3164" s="321"/>
      <c r="C3164" s="308"/>
      <c r="D3164" s="305"/>
      <c r="E3164" s="305"/>
      <c r="F3164" s="24">
        <v>45839</v>
      </c>
      <c r="G3164" s="24">
        <v>46022</v>
      </c>
      <c r="H3164" s="337"/>
      <c r="I3164" s="32"/>
      <c r="J3164" s="32"/>
      <c r="K3164" s="212">
        <v>30.46</v>
      </c>
      <c r="L3164" s="212">
        <v>3326.54</v>
      </c>
      <c r="M3164" s="413"/>
    </row>
    <row r="3165" spans="1:13" outlineLevel="1">
      <c r="A3165" s="320" t="s">
        <v>52</v>
      </c>
      <c r="B3165" s="320" t="s">
        <v>347</v>
      </c>
      <c r="C3165" s="306" t="s">
        <v>238</v>
      </c>
      <c r="D3165" s="304">
        <v>45653</v>
      </c>
      <c r="E3165" s="304" t="s">
        <v>760</v>
      </c>
      <c r="F3165" s="23">
        <v>45658</v>
      </c>
      <c r="G3165" s="23">
        <v>45838</v>
      </c>
      <c r="H3165" s="336"/>
      <c r="I3165" s="49">
        <v>55.11</v>
      </c>
      <c r="J3165" s="46">
        <v>7659</v>
      </c>
      <c r="K3165" s="32"/>
      <c r="L3165" s="32"/>
      <c r="M3165" s="414"/>
    </row>
    <row r="3166" spans="1:13" outlineLevel="1">
      <c r="A3166" s="324"/>
      <c r="B3166" s="324"/>
      <c r="C3166" s="307"/>
      <c r="D3166" s="305"/>
      <c r="E3166" s="305"/>
      <c r="F3166" s="110">
        <v>45839</v>
      </c>
      <c r="G3166" s="110">
        <v>46022</v>
      </c>
      <c r="H3166" s="337"/>
      <c r="I3166" s="49">
        <v>55.11</v>
      </c>
      <c r="J3166" s="46">
        <v>7659</v>
      </c>
      <c r="K3166" s="32"/>
      <c r="L3166" s="32"/>
      <c r="M3166" s="415"/>
    </row>
    <row r="3167" spans="1:13" outlineLevel="1">
      <c r="A3167" s="324"/>
      <c r="B3167" s="324"/>
      <c r="C3167" s="307"/>
      <c r="D3167" s="304">
        <v>45646</v>
      </c>
      <c r="E3167" s="304" t="s">
        <v>679</v>
      </c>
      <c r="F3167" s="109">
        <v>45658</v>
      </c>
      <c r="G3167" s="109">
        <v>45838</v>
      </c>
      <c r="H3167" s="336"/>
      <c r="I3167" s="32"/>
      <c r="J3167" s="32"/>
      <c r="K3167" s="185">
        <v>35.659999999999997</v>
      </c>
      <c r="L3167" s="185">
        <v>2596.19</v>
      </c>
      <c r="M3167" s="412" t="s">
        <v>311</v>
      </c>
    </row>
    <row r="3168" spans="1:13" outlineLevel="1">
      <c r="A3168" s="324"/>
      <c r="B3168" s="324"/>
      <c r="C3168" s="307"/>
      <c r="D3168" s="309"/>
      <c r="E3168" s="309"/>
      <c r="F3168" s="24">
        <v>45839</v>
      </c>
      <c r="G3168" s="24">
        <v>46022</v>
      </c>
      <c r="H3168" s="344"/>
      <c r="I3168" s="32"/>
      <c r="J3168" s="32"/>
      <c r="K3168" s="185">
        <v>41.5</v>
      </c>
      <c r="L3168" s="185">
        <v>3021.71</v>
      </c>
      <c r="M3168" s="413"/>
    </row>
    <row r="3169" spans="1:13" outlineLevel="1">
      <c r="A3169" s="324"/>
      <c r="B3169" s="324"/>
      <c r="C3169" s="307"/>
      <c r="D3169" s="309"/>
      <c r="E3169" s="309"/>
      <c r="F3169" s="109">
        <v>45658</v>
      </c>
      <c r="G3169" s="109">
        <v>45838</v>
      </c>
      <c r="H3169" s="344"/>
      <c r="I3169" s="32"/>
      <c r="J3169" s="32"/>
      <c r="K3169" s="185">
        <v>35.659999999999997</v>
      </c>
      <c r="L3169" s="185">
        <v>2843.45</v>
      </c>
      <c r="M3169" s="412" t="s">
        <v>312</v>
      </c>
    </row>
    <row r="3170" spans="1:13" outlineLevel="1">
      <c r="A3170" s="324"/>
      <c r="B3170" s="324"/>
      <c r="C3170" s="307"/>
      <c r="D3170" s="309"/>
      <c r="E3170" s="309"/>
      <c r="F3170" s="24">
        <v>45839</v>
      </c>
      <c r="G3170" s="24">
        <v>46022</v>
      </c>
      <c r="H3170" s="344"/>
      <c r="I3170" s="32"/>
      <c r="J3170" s="32"/>
      <c r="K3170" s="185">
        <v>41.5</v>
      </c>
      <c r="L3170" s="185">
        <v>3309.49</v>
      </c>
      <c r="M3170" s="413"/>
    </row>
    <row r="3171" spans="1:13" outlineLevel="1">
      <c r="A3171" s="324"/>
      <c r="B3171" s="324"/>
      <c r="C3171" s="307"/>
      <c r="D3171" s="309"/>
      <c r="E3171" s="309"/>
      <c r="F3171" s="109">
        <v>45658</v>
      </c>
      <c r="G3171" s="109">
        <v>45838</v>
      </c>
      <c r="H3171" s="344"/>
      <c r="I3171" s="32"/>
      <c r="J3171" s="32"/>
      <c r="K3171" s="185">
        <v>35.659999999999997</v>
      </c>
      <c r="L3171" s="185">
        <v>2420.77</v>
      </c>
      <c r="M3171" s="412" t="s">
        <v>313</v>
      </c>
    </row>
    <row r="3172" spans="1:13" outlineLevel="1">
      <c r="A3172" s="324"/>
      <c r="B3172" s="324"/>
      <c r="C3172" s="307"/>
      <c r="D3172" s="309"/>
      <c r="E3172" s="309"/>
      <c r="F3172" s="24">
        <v>45839</v>
      </c>
      <c r="G3172" s="24">
        <v>46022</v>
      </c>
      <c r="H3172" s="344"/>
      <c r="I3172" s="32"/>
      <c r="J3172" s="32"/>
      <c r="K3172" s="185">
        <v>41.5</v>
      </c>
      <c r="L3172" s="185">
        <v>2817.53</v>
      </c>
      <c r="M3172" s="413"/>
    </row>
    <row r="3173" spans="1:13" outlineLevel="1">
      <c r="A3173" s="324"/>
      <c r="B3173" s="324"/>
      <c r="C3173" s="307"/>
      <c r="D3173" s="309"/>
      <c r="E3173" s="309"/>
      <c r="F3173" s="109">
        <v>45658</v>
      </c>
      <c r="G3173" s="109">
        <v>45838</v>
      </c>
      <c r="H3173" s="344"/>
      <c r="I3173" s="32"/>
      <c r="J3173" s="32"/>
      <c r="K3173" s="185">
        <v>35.659999999999997</v>
      </c>
      <c r="L3173" s="185">
        <v>2596.19</v>
      </c>
      <c r="M3173" s="412" t="s">
        <v>314</v>
      </c>
    </row>
    <row r="3174" spans="1:13" outlineLevel="1">
      <c r="A3174" s="324"/>
      <c r="B3174" s="324"/>
      <c r="C3174" s="307"/>
      <c r="D3174" s="309"/>
      <c r="E3174" s="309"/>
      <c r="F3174" s="24">
        <v>45839</v>
      </c>
      <c r="G3174" s="24">
        <v>46022</v>
      </c>
      <c r="H3174" s="344"/>
      <c r="I3174" s="32"/>
      <c r="J3174" s="32"/>
      <c r="K3174" s="185">
        <v>41.5</v>
      </c>
      <c r="L3174" s="185">
        <v>3021.71</v>
      </c>
      <c r="M3174" s="413"/>
    </row>
    <row r="3175" spans="1:13" outlineLevel="1">
      <c r="A3175" s="324"/>
      <c r="B3175" s="324"/>
      <c r="C3175" s="307"/>
      <c r="D3175" s="309"/>
      <c r="E3175" s="309"/>
      <c r="F3175" s="109">
        <v>45658</v>
      </c>
      <c r="G3175" s="109">
        <v>45838</v>
      </c>
      <c r="H3175" s="344"/>
      <c r="I3175" s="32"/>
      <c r="J3175" s="32"/>
      <c r="K3175" s="185">
        <v>35.659999999999997</v>
      </c>
      <c r="L3175" s="185">
        <v>2714.21</v>
      </c>
      <c r="M3175" s="412" t="s">
        <v>315</v>
      </c>
    </row>
    <row r="3176" spans="1:13" outlineLevel="1">
      <c r="A3176" s="324"/>
      <c r="B3176" s="324"/>
      <c r="C3176" s="307"/>
      <c r="D3176" s="309"/>
      <c r="E3176" s="309"/>
      <c r="F3176" s="24">
        <v>45839</v>
      </c>
      <c r="G3176" s="24">
        <v>46022</v>
      </c>
      <c r="H3176" s="344"/>
      <c r="I3176" s="32"/>
      <c r="J3176" s="32"/>
      <c r="K3176" s="185">
        <v>41.5</v>
      </c>
      <c r="L3176" s="185">
        <v>3159.07</v>
      </c>
      <c r="M3176" s="413"/>
    </row>
    <row r="3177" spans="1:13" outlineLevel="1">
      <c r="A3177" s="324"/>
      <c r="B3177" s="324"/>
      <c r="C3177" s="307"/>
      <c r="D3177" s="309"/>
      <c r="E3177" s="309"/>
      <c r="F3177" s="109">
        <v>45658</v>
      </c>
      <c r="G3177" s="109">
        <v>45838</v>
      </c>
      <c r="H3177" s="344"/>
      <c r="I3177" s="32"/>
      <c r="J3177" s="32"/>
      <c r="K3177" s="185">
        <v>35.659999999999997</v>
      </c>
      <c r="L3177" s="185">
        <v>2936.67</v>
      </c>
      <c r="M3177" s="412" t="s">
        <v>316</v>
      </c>
    </row>
    <row r="3178" spans="1:13" outlineLevel="1">
      <c r="A3178" s="324"/>
      <c r="B3178" s="324"/>
      <c r="C3178" s="307"/>
      <c r="D3178" s="309"/>
      <c r="E3178" s="309"/>
      <c r="F3178" s="24">
        <v>45839</v>
      </c>
      <c r="G3178" s="24">
        <v>46022</v>
      </c>
      <c r="H3178" s="344"/>
      <c r="I3178" s="32"/>
      <c r="J3178" s="32"/>
      <c r="K3178" s="185">
        <v>41.5</v>
      </c>
      <c r="L3178" s="185">
        <v>3417.99</v>
      </c>
      <c r="M3178" s="413"/>
    </row>
    <row r="3179" spans="1:13" outlineLevel="1">
      <c r="A3179" s="324"/>
      <c r="B3179" s="324"/>
      <c r="C3179" s="307"/>
      <c r="D3179" s="309"/>
      <c r="E3179" s="309"/>
      <c r="F3179" s="109">
        <v>45658</v>
      </c>
      <c r="G3179" s="109">
        <v>45838</v>
      </c>
      <c r="H3179" s="344"/>
      <c r="I3179" s="32"/>
      <c r="J3179" s="32"/>
      <c r="K3179" s="185">
        <v>35.659999999999997</v>
      </c>
      <c r="L3179" s="185">
        <v>2488</v>
      </c>
      <c r="M3179" s="412" t="s">
        <v>317</v>
      </c>
    </row>
    <row r="3180" spans="1:13" outlineLevel="1">
      <c r="A3180" s="324"/>
      <c r="B3180" s="324"/>
      <c r="C3180" s="307"/>
      <c r="D3180" s="309"/>
      <c r="E3180" s="309"/>
      <c r="F3180" s="24">
        <v>45839</v>
      </c>
      <c r="G3180" s="24">
        <v>46022</v>
      </c>
      <c r="H3180" s="344"/>
      <c r="I3180" s="32"/>
      <c r="J3180" s="32"/>
      <c r="K3180" s="185">
        <v>41.5</v>
      </c>
      <c r="L3180" s="185">
        <v>2895.78</v>
      </c>
      <c r="M3180" s="413"/>
    </row>
    <row r="3181" spans="1:13" outlineLevel="1">
      <c r="A3181" s="324"/>
      <c r="B3181" s="324"/>
      <c r="C3181" s="307"/>
      <c r="D3181" s="309"/>
      <c r="E3181" s="309"/>
      <c r="F3181" s="109">
        <v>45658</v>
      </c>
      <c r="G3181" s="109">
        <v>45838</v>
      </c>
      <c r="H3181" s="344"/>
      <c r="I3181" s="32"/>
      <c r="J3181" s="32"/>
      <c r="K3181" s="185">
        <v>35.659999999999997</v>
      </c>
      <c r="L3181" s="185">
        <v>2714.21</v>
      </c>
      <c r="M3181" s="412" t="s">
        <v>318</v>
      </c>
    </row>
    <row r="3182" spans="1:13" outlineLevel="1">
      <c r="A3182" s="321"/>
      <c r="B3182" s="321"/>
      <c r="C3182" s="308"/>
      <c r="D3182" s="305"/>
      <c r="E3182" s="305"/>
      <c r="F3182" s="24">
        <v>45839</v>
      </c>
      <c r="G3182" s="24">
        <v>46022</v>
      </c>
      <c r="H3182" s="337"/>
      <c r="I3182" s="32"/>
      <c r="J3182" s="32"/>
      <c r="K3182" s="185">
        <v>41.5</v>
      </c>
      <c r="L3182" s="185">
        <v>3159.07</v>
      </c>
      <c r="M3182" s="413"/>
    </row>
    <row r="3183" spans="1:13" outlineLevel="1">
      <c r="A3183" s="320" t="s">
        <v>52</v>
      </c>
      <c r="B3183" s="320" t="s">
        <v>542</v>
      </c>
      <c r="C3183" s="306" t="s">
        <v>478</v>
      </c>
      <c r="D3183" s="304">
        <v>45646</v>
      </c>
      <c r="E3183" s="304" t="s">
        <v>625</v>
      </c>
      <c r="F3183" s="23">
        <v>45658</v>
      </c>
      <c r="G3183" s="23">
        <v>45838</v>
      </c>
      <c r="H3183" s="336"/>
      <c r="I3183" s="49">
        <v>46.91</v>
      </c>
      <c r="J3183" s="46">
        <v>5452.81</v>
      </c>
      <c r="K3183" s="32"/>
      <c r="L3183" s="32"/>
      <c r="M3183" s="414"/>
    </row>
    <row r="3184" spans="1:13" s="6" customFormat="1" outlineLevel="1">
      <c r="A3184" s="324"/>
      <c r="B3184" s="324"/>
      <c r="C3184" s="307"/>
      <c r="D3184" s="305"/>
      <c r="E3184" s="305"/>
      <c r="F3184" s="110">
        <v>45839</v>
      </c>
      <c r="G3184" s="110">
        <v>46022</v>
      </c>
      <c r="H3184" s="337"/>
      <c r="I3184" s="49">
        <v>46.91</v>
      </c>
      <c r="J3184" s="46">
        <v>6194.17</v>
      </c>
      <c r="K3184" s="32"/>
      <c r="L3184" s="32"/>
      <c r="M3184" s="415"/>
    </row>
    <row r="3185" spans="1:13" outlineLevel="1">
      <c r="A3185" s="324"/>
      <c r="B3185" s="324"/>
      <c r="C3185" s="307"/>
      <c r="D3185" s="304">
        <v>45646</v>
      </c>
      <c r="E3185" s="304" t="s">
        <v>679</v>
      </c>
      <c r="F3185" s="109">
        <v>45658</v>
      </c>
      <c r="G3185" s="109">
        <v>45838</v>
      </c>
      <c r="H3185" s="336"/>
      <c r="I3185" s="32"/>
      <c r="J3185" s="32"/>
      <c r="K3185" s="212">
        <v>55.25</v>
      </c>
      <c r="L3185" s="212">
        <v>2312.2600000000002</v>
      </c>
      <c r="M3185" s="412" t="s">
        <v>311</v>
      </c>
    </row>
    <row r="3186" spans="1:13" outlineLevel="1">
      <c r="A3186" s="324"/>
      <c r="B3186" s="324"/>
      <c r="C3186" s="307"/>
      <c r="D3186" s="309"/>
      <c r="E3186" s="309"/>
      <c r="F3186" s="24">
        <v>45839</v>
      </c>
      <c r="G3186" s="24">
        <v>46022</v>
      </c>
      <c r="H3186" s="344"/>
      <c r="I3186" s="32"/>
      <c r="J3186" s="32"/>
      <c r="K3186" s="212">
        <v>56.29</v>
      </c>
      <c r="L3186" s="212">
        <v>2707.66</v>
      </c>
      <c r="M3186" s="413"/>
    </row>
    <row r="3187" spans="1:13" outlineLevel="1">
      <c r="A3187" s="324"/>
      <c r="B3187" s="324"/>
      <c r="C3187" s="307"/>
      <c r="D3187" s="309"/>
      <c r="E3187" s="309"/>
      <c r="F3187" s="109">
        <v>45658</v>
      </c>
      <c r="G3187" s="109">
        <v>45838</v>
      </c>
      <c r="H3187" s="344"/>
      <c r="I3187" s="32"/>
      <c r="J3187" s="32"/>
      <c r="K3187" s="212">
        <v>55.25</v>
      </c>
      <c r="L3187" s="212">
        <v>2532.4699999999998</v>
      </c>
      <c r="M3187" s="412" t="s">
        <v>312</v>
      </c>
    </row>
    <row r="3188" spans="1:13" outlineLevel="1">
      <c r="A3188" s="324"/>
      <c r="B3188" s="324"/>
      <c r="C3188" s="307"/>
      <c r="D3188" s="309"/>
      <c r="E3188" s="309"/>
      <c r="F3188" s="24">
        <v>45839</v>
      </c>
      <c r="G3188" s="24">
        <v>46022</v>
      </c>
      <c r="H3188" s="344"/>
      <c r="I3188" s="32"/>
      <c r="J3188" s="32"/>
      <c r="K3188" s="212">
        <v>56.29</v>
      </c>
      <c r="L3188" s="212">
        <v>2965.52</v>
      </c>
      <c r="M3188" s="413"/>
    </row>
    <row r="3189" spans="1:13" outlineLevel="1">
      <c r="A3189" s="324"/>
      <c r="B3189" s="324"/>
      <c r="C3189" s="307"/>
      <c r="D3189" s="309"/>
      <c r="E3189" s="309"/>
      <c r="F3189" s="109">
        <v>45658</v>
      </c>
      <c r="G3189" s="109">
        <v>45838</v>
      </c>
      <c r="H3189" s="344"/>
      <c r="I3189" s="32"/>
      <c r="J3189" s="32"/>
      <c r="K3189" s="212">
        <v>55.25</v>
      </c>
      <c r="L3189" s="212">
        <v>2156.0300000000002</v>
      </c>
      <c r="M3189" s="412" t="s">
        <v>313</v>
      </c>
    </row>
    <row r="3190" spans="1:13" outlineLevel="1">
      <c r="A3190" s="324"/>
      <c r="B3190" s="324"/>
      <c r="C3190" s="307"/>
      <c r="D3190" s="309"/>
      <c r="E3190" s="309"/>
      <c r="F3190" s="24">
        <v>45839</v>
      </c>
      <c r="G3190" s="24">
        <v>46022</v>
      </c>
      <c r="H3190" s="344"/>
      <c r="I3190" s="32"/>
      <c r="J3190" s="32"/>
      <c r="K3190" s="212">
        <v>56.29</v>
      </c>
      <c r="L3190" s="212">
        <v>2524.71</v>
      </c>
      <c r="M3190" s="413"/>
    </row>
    <row r="3191" spans="1:13" outlineLevel="1">
      <c r="A3191" s="324"/>
      <c r="B3191" s="324"/>
      <c r="C3191" s="307"/>
      <c r="D3191" s="309"/>
      <c r="E3191" s="309"/>
      <c r="F3191" s="109">
        <v>45658</v>
      </c>
      <c r="G3191" s="109">
        <v>45838</v>
      </c>
      <c r="H3191" s="344"/>
      <c r="I3191" s="32"/>
      <c r="J3191" s="32"/>
      <c r="K3191" s="212">
        <v>55.25</v>
      </c>
      <c r="L3191" s="212">
        <v>2312.2600000000002</v>
      </c>
      <c r="M3191" s="412" t="s">
        <v>314</v>
      </c>
    </row>
    <row r="3192" spans="1:13" outlineLevel="1">
      <c r="A3192" s="324"/>
      <c r="B3192" s="324"/>
      <c r="C3192" s="307"/>
      <c r="D3192" s="309"/>
      <c r="E3192" s="309"/>
      <c r="F3192" s="24">
        <v>45839</v>
      </c>
      <c r="G3192" s="24">
        <v>46022</v>
      </c>
      <c r="H3192" s="344"/>
      <c r="I3192" s="32"/>
      <c r="J3192" s="32"/>
      <c r="K3192" s="212">
        <v>56.29</v>
      </c>
      <c r="L3192" s="212">
        <v>2707.66</v>
      </c>
      <c r="M3192" s="413"/>
    </row>
    <row r="3193" spans="1:13" outlineLevel="1">
      <c r="A3193" s="324"/>
      <c r="B3193" s="324"/>
      <c r="C3193" s="307"/>
      <c r="D3193" s="309"/>
      <c r="E3193" s="309"/>
      <c r="F3193" s="109">
        <v>45658</v>
      </c>
      <c r="G3193" s="109">
        <v>45838</v>
      </c>
      <c r="H3193" s="344"/>
      <c r="I3193" s="32"/>
      <c r="J3193" s="32"/>
      <c r="K3193" s="212">
        <v>55.25</v>
      </c>
      <c r="L3193" s="212">
        <v>2417.36</v>
      </c>
      <c r="M3193" s="412" t="s">
        <v>315</v>
      </c>
    </row>
    <row r="3194" spans="1:13" outlineLevel="1">
      <c r="A3194" s="324"/>
      <c r="B3194" s="324"/>
      <c r="C3194" s="307"/>
      <c r="D3194" s="309"/>
      <c r="E3194" s="309"/>
      <c r="F3194" s="24">
        <v>45839</v>
      </c>
      <c r="G3194" s="24">
        <v>46022</v>
      </c>
      <c r="H3194" s="344"/>
      <c r="I3194" s="32"/>
      <c r="J3194" s="32"/>
      <c r="K3194" s="212">
        <v>56.29</v>
      </c>
      <c r="L3194" s="212">
        <v>2830.73</v>
      </c>
      <c r="M3194" s="413"/>
    </row>
    <row r="3195" spans="1:13" outlineLevel="1">
      <c r="A3195" s="324"/>
      <c r="B3195" s="324"/>
      <c r="C3195" s="307"/>
      <c r="D3195" s="309"/>
      <c r="E3195" s="309"/>
      <c r="F3195" s="109">
        <v>45658</v>
      </c>
      <c r="G3195" s="109">
        <v>45838</v>
      </c>
      <c r="H3195" s="344"/>
      <c r="I3195" s="32"/>
      <c r="J3195" s="32"/>
      <c r="K3195" s="212">
        <v>55.25</v>
      </c>
      <c r="L3195" s="212">
        <v>2615.5</v>
      </c>
      <c r="M3195" s="412" t="s">
        <v>316</v>
      </c>
    </row>
    <row r="3196" spans="1:13" outlineLevel="1">
      <c r="A3196" s="324"/>
      <c r="B3196" s="324"/>
      <c r="C3196" s="307"/>
      <c r="D3196" s="309"/>
      <c r="E3196" s="309"/>
      <c r="F3196" s="24">
        <v>45839</v>
      </c>
      <c r="G3196" s="24">
        <v>46022</v>
      </c>
      <c r="H3196" s="344"/>
      <c r="I3196" s="32"/>
      <c r="J3196" s="32"/>
      <c r="K3196" s="212">
        <v>56.29</v>
      </c>
      <c r="L3196" s="212">
        <v>3062.75</v>
      </c>
      <c r="M3196" s="413"/>
    </row>
    <row r="3197" spans="1:13" outlineLevel="1">
      <c r="A3197" s="324"/>
      <c r="B3197" s="324"/>
      <c r="C3197" s="307"/>
      <c r="D3197" s="309"/>
      <c r="E3197" s="309"/>
      <c r="F3197" s="109">
        <v>45658</v>
      </c>
      <c r="G3197" s="109">
        <v>45838</v>
      </c>
      <c r="H3197" s="344"/>
      <c r="I3197" s="32"/>
      <c r="J3197" s="32"/>
      <c r="K3197" s="212">
        <v>55.25</v>
      </c>
      <c r="L3197" s="212">
        <v>2215.92</v>
      </c>
      <c r="M3197" s="412" t="s">
        <v>317</v>
      </c>
    </row>
    <row r="3198" spans="1:13" outlineLevel="1">
      <c r="A3198" s="324"/>
      <c r="B3198" s="324"/>
      <c r="C3198" s="307"/>
      <c r="D3198" s="309"/>
      <c r="E3198" s="309"/>
      <c r="F3198" s="24">
        <v>45839</v>
      </c>
      <c r="G3198" s="24">
        <v>46022</v>
      </c>
      <c r="H3198" s="344"/>
      <c r="I3198" s="32"/>
      <c r="J3198" s="32"/>
      <c r="K3198" s="212">
        <v>56.29</v>
      </c>
      <c r="L3198" s="212">
        <v>2594.84</v>
      </c>
      <c r="M3198" s="413"/>
    </row>
    <row r="3199" spans="1:13" outlineLevel="1">
      <c r="A3199" s="324"/>
      <c r="B3199" s="324"/>
      <c r="C3199" s="307"/>
      <c r="D3199" s="309"/>
      <c r="E3199" s="309"/>
      <c r="F3199" s="109">
        <v>45658</v>
      </c>
      <c r="G3199" s="109">
        <v>45838</v>
      </c>
      <c r="H3199" s="344"/>
      <c r="I3199" s="32"/>
      <c r="J3199" s="32"/>
      <c r="K3199" s="212">
        <v>55.25</v>
      </c>
      <c r="L3199" s="212">
        <v>2417.36</v>
      </c>
      <c r="M3199" s="412" t="s">
        <v>318</v>
      </c>
    </row>
    <row r="3200" spans="1:13" s="6" customFormat="1">
      <c r="A3200" s="321"/>
      <c r="B3200" s="321"/>
      <c r="C3200" s="308"/>
      <c r="D3200" s="305"/>
      <c r="E3200" s="305"/>
      <c r="F3200" s="24">
        <v>45839</v>
      </c>
      <c r="G3200" s="24">
        <v>46022</v>
      </c>
      <c r="H3200" s="337"/>
      <c r="I3200" s="32"/>
      <c r="J3200" s="32"/>
      <c r="K3200" s="212">
        <v>56.29</v>
      </c>
      <c r="L3200" s="212">
        <v>2830.73</v>
      </c>
      <c r="M3200" s="413"/>
    </row>
    <row r="3201" spans="1:13" outlineLevel="1">
      <c r="A3201" s="320" t="s">
        <v>52</v>
      </c>
      <c r="B3201" s="320" t="s">
        <v>410</v>
      </c>
      <c r="C3201" s="306" t="str">
        <f>C3183</f>
        <v>ООО "Интера"</v>
      </c>
      <c r="D3201" s="304">
        <v>45646</v>
      </c>
      <c r="E3201" s="304" t="s">
        <v>622</v>
      </c>
      <c r="F3201" s="23">
        <v>45658</v>
      </c>
      <c r="G3201" s="23">
        <v>45838</v>
      </c>
      <c r="H3201" s="336"/>
      <c r="I3201" s="49">
        <v>57.66</v>
      </c>
      <c r="J3201" s="46">
        <v>5247.09</v>
      </c>
      <c r="K3201" s="32"/>
      <c r="L3201" s="32"/>
      <c r="M3201" s="414"/>
    </row>
    <row r="3202" spans="1:13" outlineLevel="1">
      <c r="A3202" s="324"/>
      <c r="B3202" s="324"/>
      <c r="C3202" s="307"/>
      <c r="D3202" s="305"/>
      <c r="E3202" s="305"/>
      <c r="F3202" s="110">
        <v>45839</v>
      </c>
      <c r="G3202" s="110">
        <v>46022</v>
      </c>
      <c r="H3202" s="337"/>
      <c r="I3202" s="49">
        <v>58.11</v>
      </c>
      <c r="J3202" s="46">
        <v>7297.79</v>
      </c>
      <c r="K3202" s="32"/>
      <c r="L3202" s="32"/>
      <c r="M3202" s="415"/>
    </row>
    <row r="3203" spans="1:13" s="6" customFormat="1" outlineLevel="1">
      <c r="A3203" s="324"/>
      <c r="B3203" s="324"/>
      <c r="C3203" s="307"/>
      <c r="D3203" s="304">
        <v>45646</v>
      </c>
      <c r="E3203" s="304" t="s">
        <v>679</v>
      </c>
      <c r="F3203" s="109">
        <v>45658</v>
      </c>
      <c r="G3203" s="109">
        <v>45838</v>
      </c>
      <c r="H3203" s="336"/>
      <c r="I3203" s="32"/>
      <c r="J3203" s="32"/>
      <c r="K3203" s="212">
        <v>55.25</v>
      </c>
      <c r="L3203" s="212">
        <v>2312.2600000000002</v>
      </c>
      <c r="M3203" s="412" t="s">
        <v>311</v>
      </c>
    </row>
    <row r="3204" spans="1:13" outlineLevel="1">
      <c r="A3204" s="324"/>
      <c r="B3204" s="324"/>
      <c r="C3204" s="307"/>
      <c r="D3204" s="309"/>
      <c r="E3204" s="309"/>
      <c r="F3204" s="24">
        <v>45839</v>
      </c>
      <c r="G3204" s="24">
        <v>46022</v>
      </c>
      <c r="H3204" s="344"/>
      <c r="I3204" s="32"/>
      <c r="J3204" s="32"/>
      <c r="K3204" s="212">
        <v>64.31</v>
      </c>
      <c r="L3204" s="212">
        <v>2691.24</v>
      </c>
      <c r="M3204" s="413"/>
    </row>
    <row r="3205" spans="1:13" outlineLevel="1">
      <c r="A3205" s="324"/>
      <c r="B3205" s="324"/>
      <c r="C3205" s="307"/>
      <c r="D3205" s="309"/>
      <c r="E3205" s="309"/>
      <c r="F3205" s="109">
        <v>45658</v>
      </c>
      <c r="G3205" s="109">
        <v>45838</v>
      </c>
      <c r="H3205" s="344"/>
      <c r="I3205" s="32"/>
      <c r="J3205" s="32"/>
      <c r="K3205" s="212">
        <v>55.25</v>
      </c>
      <c r="L3205" s="212">
        <v>2532.4699999999998</v>
      </c>
      <c r="M3205" s="412" t="s">
        <v>312</v>
      </c>
    </row>
    <row r="3206" spans="1:13" outlineLevel="1">
      <c r="A3206" s="324"/>
      <c r="B3206" s="324"/>
      <c r="C3206" s="307"/>
      <c r="D3206" s="309"/>
      <c r="E3206" s="309"/>
      <c r="F3206" s="24">
        <v>45839</v>
      </c>
      <c r="G3206" s="24">
        <v>46022</v>
      </c>
      <c r="H3206" s="344"/>
      <c r="I3206" s="32"/>
      <c r="J3206" s="32"/>
      <c r="K3206" s="212">
        <v>64.31</v>
      </c>
      <c r="L3206" s="212">
        <v>2947.54</v>
      </c>
      <c r="M3206" s="413"/>
    </row>
    <row r="3207" spans="1:13" outlineLevel="1">
      <c r="A3207" s="324"/>
      <c r="B3207" s="324"/>
      <c r="C3207" s="307"/>
      <c r="D3207" s="309"/>
      <c r="E3207" s="309"/>
      <c r="F3207" s="109">
        <v>45658</v>
      </c>
      <c r="G3207" s="109">
        <v>45838</v>
      </c>
      <c r="H3207" s="344"/>
      <c r="I3207" s="32"/>
      <c r="J3207" s="32"/>
      <c r="K3207" s="212">
        <v>55.25</v>
      </c>
      <c r="L3207" s="212">
        <v>2156.0300000000002</v>
      </c>
      <c r="M3207" s="412" t="s">
        <v>313</v>
      </c>
    </row>
    <row r="3208" spans="1:13" outlineLevel="1">
      <c r="A3208" s="324"/>
      <c r="B3208" s="324"/>
      <c r="C3208" s="307"/>
      <c r="D3208" s="309"/>
      <c r="E3208" s="309"/>
      <c r="F3208" s="24">
        <v>45839</v>
      </c>
      <c r="G3208" s="24">
        <v>46022</v>
      </c>
      <c r="H3208" s="344"/>
      <c r="I3208" s="32"/>
      <c r="J3208" s="32"/>
      <c r="K3208" s="212">
        <v>64.31</v>
      </c>
      <c r="L3208" s="212">
        <v>2509.4</v>
      </c>
      <c r="M3208" s="413"/>
    </row>
    <row r="3209" spans="1:13" outlineLevel="1">
      <c r="A3209" s="324"/>
      <c r="B3209" s="324"/>
      <c r="C3209" s="307"/>
      <c r="D3209" s="309"/>
      <c r="E3209" s="309"/>
      <c r="F3209" s="109">
        <v>45658</v>
      </c>
      <c r="G3209" s="109">
        <v>45838</v>
      </c>
      <c r="H3209" s="344"/>
      <c r="I3209" s="32"/>
      <c r="J3209" s="32"/>
      <c r="K3209" s="212">
        <v>55.25</v>
      </c>
      <c r="L3209" s="212">
        <v>2312.2600000000002</v>
      </c>
      <c r="M3209" s="412" t="s">
        <v>314</v>
      </c>
    </row>
    <row r="3210" spans="1:13" outlineLevel="1">
      <c r="A3210" s="324"/>
      <c r="B3210" s="324"/>
      <c r="C3210" s="307"/>
      <c r="D3210" s="309"/>
      <c r="E3210" s="309"/>
      <c r="F3210" s="24">
        <v>45839</v>
      </c>
      <c r="G3210" s="24">
        <v>46022</v>
      </c>
      <c r="H3210" s="344"/>
      <c r="I3210" s="32"/>
      <c r="J3210" s="32"/>
      <c r="K3210" s="212">
        <v>64.31</v>
      </c>
      <c r="L3210" s="212">
        <v>2691.24</v>
      </c>
      <c r="M3210" s="413"/>
    </row>
    <row r="3211" spans="1:13" outlineLevel="1">
      <c r="A3211" s="324"/>
      <c r="B3211" s="324"/>
      <c r="C3211" s="307"/>
      <c r="D3211" s="309"/>
      <c r="E3211" s="309"/>
      <c r="F3211" s="109">
        <v>45658</v>
      </c>
      <c r="G3211" s="109">
        <v>45838</v>
      </c>
      <c r="H3211" s="344"/>
      <c r="I3211" s="32"/>
      <c r="J3211" s="32"/>
      <c r="K3211" s="212">
        <v>55.25</v>
      </c>
      <c r="L3211" s="212">
        <v>2417.36</v>
      </c>
      <c r="M3211" s="412" t="s">
        <v>315</v>
      </c>
    </row>
    <row r="3212" spans="1:13" outlineLevel="1">
      <c r="A3212" s="324"/>
      <c r="B3212" s="324"/>
      <c r="C3212" s="307"/>
      <c r="D3212" s="309"/>
      <c r="E3212" s="309"/>
      <c r="F3212" s="24">
        <v>45839</v>
      </c>
      <c r="G3212" s="24">
        <v>46022</v>
      </c>
      <c r="H3212" s="344"/>
      <c r="I3212" s="32"/>
      <c r="J3212" s="32"/>
      <c r="K3212" s="212">
        <v>64.31</v>
      </c>
      <c r="L3212" s="212">
        <v>2813.57</v>
      </c>
      <c r="M3212" s="413"/>
    </row>
    <row r="3213" spans="1:13" outlineLevel="1">
      <c r="A3213" s="324"/>
      <c r="B3213" s="324"/>
      <c r="C3213" s="307"/>
      <c r="D3213" s="309"/>
      <c r="E3213" s="309"/>
      <c r="F3213" s="109">
        <v>45658</v>
      </c>
      <c r="G3213" s="109">
        <v>45838</v>
      </c>
      <c r="H3213" s="344"/>
      <c r="I3213" s="32"/>
      <c r="J3213" s="32"/>
      <c r="K3213" s="212">
        <v>55.25</v>
      </c>
      <c r="L3213" s="212">
        <v>2615.5</v>
      </c>
      <c r="M3213" s="412" t="s">
        <v>316</v>
      </c>
    </row>
    <row r="3214" spans="1:13" outlineLevel="1">
      <c r="A3214" s="324"/>
      <c r="B3214" s="324"/>
      <c r="C3214" s="307"/>
      <c r="D3214" s="309"/>
      <c r="E3214" s="309"/>
      <c r="F3214" s="24">
        <v>45839</v>
      </c>
      <c r="G3214" s="24">
        <v>46022</v>
      </c>
      <c r="H3214" s="344"/>
      <c r="I3214" s="32"/>
      <c r="J3214" s="32"/>
      <c r="K3214" s="212">
        <v>64.31</v>
      </c>
      <c r="L3214" s="212">
        <v>3044.18</v>
      </c>
      <c r="M3214" s="413"/>
    </row>
    <row r="3215" spans="1:13" outlineLevel="1">
      <c r="A3215" s="324"/>
      <c r="B3215" s="324"/>
      <c r="C3215" s="307"/>
      <c r="D3215" s="309"/>
      <c r="E3215" s="309"/>
      <c r="F3215" s="109">
        <v>45658</v>
      </c>
      <c r="G3215" s="109">
        <v>45838</v>
      </c>
      <c r="H3215" s="344"/>
      <c r="I3215" s="32"/>
      <c r="J3215" s="32"/>
      <c r="K3215" s="212">
        <v>55.25</v>
      </c>
      <c r="L3215" s="212">
        <v>2215.92</v>
      </c>
      <c r="M3215" s="412" t="s">
        <v>317</v>
      </c>
    </row>
    <row r="3216" spans="1:13" outlineLevel="1">
      <c r="A3216" s="324"/>
      <c r="B3216" s="324"/>
      <c r="C3216" s="307"/>
      <c r="D3216" s="309"/>
      <c r="E3216" s="309"/>
      <c r="F3216" s="24">
        <v>45839</v>
      </c>
      <c r="G3216" s="24">
        <v>46022</v>
      </c>
      <c r="H3216" s="344"/>
      <c r="I3216" s="32"/>
      <c r="J3216" s="32"/>
      <c r="K3216" s="212">
        <v>64.31</v>
      </c>
      <c r="L3216" s="212">
        <v>2579.11</v>
      </c>
      <c r="M3216" s="413"/>
    </row>
    <row r="3217" spans="1:13" outlineLevel="1">
      <c r="A3217" s="324"/>
      <c r="B3217" s="324"/>
      <c r="C3217" s="307"/>
      <c r="D3217" s="309"/>
      <c r="E3217" s="309"/>
      <c r="F3217" s="109">
        <v>45658</v>
      </c>
      <c r="G3217" s="109">
        <v>45838</v>
      </c>
      <c r="H3217" s="344"/>
      <c r="I3217" s="32"/>
      <c r="J3217" s="32"/>
      <c r="K3217" s="212">
        <v>55.25</v>
      </c>
      <c r="L3217" s="212">
        <v>2417.36</v>
      </c>
      <c r="M3217" s="412" t="s">
        <v>318</v>
      </c>
    </row>
    <row r="3218" spans="1:13" outlineLevel="1">
      <c r="A3218" s="321"/>
      <c r="B3218" s="321"/>
      <c r="C3218" s="308"/>
      <c r="D3218" s="305"/>
      <c r="E3218" s="305"/>
      <c r="F3218" s="24">
        <v>45839</v>
      </c>
      <c r="G3218" s="24">
        <v>46022</v>
      </c>
      <c r="H3218" s="337"/>
      <c r="I3218" s="32"/>
      <c r="J3218" s="32"/>
      <c r="K3218" s="212">
        <v>64.31</v>
      </c>
      <c r="L3218" s="212">
        <v>2813.57</v>
      </c>
      <c r="M3218" s="413"/>
    </row>
    <row r="3219" spans="1:13" outlineLevel="1">
      <c r="A3219" s="320" t="s">
        <v>52</v>
      </c>
      <c r="B3219" s="320" t="s">
        <v>365</v>
      </c>
      <c r="C3219" s="306" t="s">
        <v>237</v>
      </c>
      <c r="D3219" s="304">
        <v>45621</v>
      </c>
      <c r="E3219" s="304" t="s">
        <v>773</v>
      </c>
      <c r="F3219" s="23">
        <v>45658</v>
      </c>
      <c r="G3219" s="23">
        <v>45838</v>
      </c>
      <c r="H3219" s="252"/>
      <c r="I3219" s="255"/>
      <c r="J3219" s="255"/>
      <c r="K3219" s="212">
        <v>55.54</v>
      </c>
      <c r="L3219" s="212">
        <v>3676.89</v>
      </c>
      <c r="M3219" s="412"/>
    </row>
    <row r="3220" spans="1:13" outlineLevel="1">
      <c r="A3220" s="321"/>
      <c r="B3220" s="321"/>
      <c r="C3220" s="308"/>
      <c r="D3220" s="305"/>
      <c r="E3220" s="305"/>
      <c r="F3220" s="110">
        <v>45839</v>
      </c>
      <c r="G3220" s="110">
        <v>46022</v>
      </c>
      <c r="H3220" s="252"/>
      <c r="I3220" s="255"/>
      <c r="J3220" s="255"/>
      <c r="K3220" s="212">
        <v>55.54</v>
      </c>
      <c r="L3220" s="212">
        <v>3977.31</v>
      </c>
      <c r="M3220" s="413"/>
    </row>
    <row r="3221" spans="1:13" outlineLevel="1">
      <c r="A3221" s="26">
        <v>15</v>
      </c>
      <c r="B3221" s="4" t="s">
        <v>141</v>
      </c>
      <c r="C3221" s="27"/>
      <c r="D3221" s="28"/>
      <c r="E3221" s="28"/>
      <c r="F3221" s="28"/>
      <c r="G3221" s="28"/>
      <c r="H3221" s="28"/>
      <c r="I3221" s="28"/>
      <c r="J3221" s="28"/>
      <c r="K3221" s="29"/>
      <c r="L3221" s="29"/>
      <c r="M3221" s="33"/>
    </row>
    <row r="3222" spans="1:13" outlineLevel="1">
      <c r="A3222" s="320" t="s">
        <v>39</v>
      </c>
      <c r="B3222" s="320" t="s">
        <v>411</v>
      </c>
      <c r="C3222" s="306" t="s">
        <v>98</v>
      </c>
      <c r="D3222" s="304">
        <v>45646</v>
      </c>
      <c r="E3222" s="304" t="s">
        <v>813</v>
      </c>
      <c r="F3222" s="23">
        <v>45658</v>
      </c>
      <c r="G3222" s="23">
        <v>45838</v>
      </c>
      <c r="H3222" s="346"/>
      <c r="I3222" s="49">
        <v>66.83</v>
      </c>
      <c r="J3222" s="46">
        <v>3718.21</v>
      </c>
      <c r="K3222" s="7"/>
      <c r="L3222" s="7"/>
      <c r="M3222" s="414"/>
    </row>
    <row r="3223" spans="1:13" outlineLevel="1">
      <c r="A3223" s="321"/>
      <c r="B3223" s="321"/>
      <c r="C3223" s="307"/>
      <c r="D3223" s="305"/>
      <c r="E3223" s="305"/>
      <c r="F3223" s="110">
        <v>45839</v>
      </c>
      <c r="G3223" s="110">
        <v>46022</v>
      </c>
      <c r="H3223" s="346"/>
      <c r="I3223" s="49">
        <v>66.83</v>
      </c>
      <c r="J3223" s="46">
        <v>4621.5</v>
      </c>
      <c r="K3223" s="7"/>
      <c r="L3223" s="7"/>
      <c r="M3223" s="415"/>
    </row>
    <row r="3224" spans="1:13" outlineLevel="1">
      <c r="A3224" s="320" t="s">
        <v>39</v>
      </c>
      <c r="B3224" s="320" t="s">
        <v>412</v>
      </c>
      <c r="C3224" s="307"/>
      <c r="D3224" s="304">
        <v>45646</v>
      </c>
      <c r="E3224" s="304" t="s">
        <v>813</v>
      </c>
      <c r="F3224" s="23">
        <v>45658</v>
      </c>
      <c r="G3224" s="23">
        <v>45838</v>
      </c>
      <c r="H3224" s="346"/>
      <c r="I3224" s="49">
        <v>66.83</v>
      </c>
      <c r="J3224" s="46">
        <v>3718.21</v>
      </c>
      <c r="K3224" s="7"/>
      <c r="L3224" s="7"/>
      <c r="M3224" s="414"/>
    </row>
    <row r="3225" spans="1:13" outlineLevel="1">
      <c r="A3225" s="321"/>
      <c r="B3225" s="321"/>
      <c r="C3225" s="308"/>
      <c r="D3225" s="305"/>
      <c r="E3225" s="305"/>
      <c r="F3225" s="110">
        <v>45839</v>
      </c>
      <c r="G3225" s="110">
        <v>46022</v>
      </c>
      <c r="H3225" s="346"/>
      <c r="I3225" s="49">
        <v>66.83</v>
      </c>
      <c r="J3225" s="46">
        <v>4621.5</v>
      </c>
      <c r="K3225" s="7"/>
      <c r="L3225" s="7"/>
      <c r="M3225" s="415"/>
    </row>
    <row r="3226" spans="1:13" s="6" customFormat="1" ht="28.5">
      <c r="A3226" s="26">
        <v>16</v>
      </c>
      <c r="B3226" s="4" t="s">
        <v>104</v>
      </c>
      <c r="C3226" s="27"/>
      <c r="D3226" s="28"/>
      <c r="E3226" s="28"/>
      <c r="F3226" s="28"/>
      <c r="G3226" s="28"/>
      <c r="H3226" s="28"/>
      <c r="I3226" s="28"/>
      <c r="J3226" s="28"/>
      <c r="K3226" s="29"/>
      <c r="L3226" s="29"/>
      <c r="M3226" s="33"/>
    </row>
    <row r="3227" spans="1:13" outlineLevel="1">
      <c r="A3227" s="320" t="s">
        <v>104</v>
      </c>
      <c r="B3227" s="320" t="s">
        <v>104</v>
      </c>
      <c r="C3227" s="306" t="s">
        <v>164</v>
      </c>
      <c r="D3227" s="304">
        <v>45645</v>
      </c>
      <c r="E3227" s="304" t="s">
        <v>637</v>
      </c>
      <c r="F3227" s="23">
        <v>45658</v>
      </c>
      <c r="G3227" s="23">
        <v>45838</v>
      </c>
      <c r="H3227" s="336"/>
      <c r="I3227" s="49">
        <v>33.89</v>
      </c>
      <c r="J3227" s="46">
        <v>1372.82</v>
      </c>
      <c r="K3227" s="82"/>
      <c r="L3227" s="82"/>
      <c r="M3227" s="412"/>
    </row>
    <row r="3228" spans="1:13" outlineLevel="1">
      <c r="A3228" s="324"/>
      <c r="B3228" s="324"/>
      <c r="C3228" s="307"/>
      <c r="D3228" s="305"/>
      <c r="E3228" s="305"/>
      <c r="F3228" s="110">
        <v>45839</v>
      </c>
      <c r="G3228" s="110">
        <v>46022</v>
      </c>
      <c r="H3228" s="337"/>
      <c r="I3228" s="49">
        <v>34.01</v>
      </c>
      <c r="J3228" s="46">
        <v>1372.82</v>
      </c>
      <c r="K3228" s="9"/>
      <c r="L3228" s="9"/>
      <c r="M3228" s="413"/>
    </row>
    <row r="3229" spans="1:13" outlineLevel="1">
      <c r="A3229" s="324"/>
      <c r="B3229" s="324"/>
      <c r="C3229" s="307"/>
      <c r="D3229" s="304">
        <v>45646</v>
      </c>
      <c r="E3229" s="304" t="s">
        <v>685</v>
      </c>
      <c r="F3229" s="109">
        <v>45658</v>
      </c>
      <c r="G3229" s="109">
        <v>45838</v>
      </c>
      <c r="H3229" s="336"/>
      <c r="I3229" s="82"/>
      <c r="J3229" s="2"/>
      <c r="K3229" s="211">
        <v>38.57</v>
      </c>
      <c r="L3229" s="211">
        <v>948.85</v>
      </c>
      <c r="M3229" s="416" t="s">
        <v>311</v>
      </c>
    </row>
    <row r="3230" spans="1:13" outlineLevel="1">
      <c r="A3230" s="324"/>
      <c r="B3230" s="324"/>
      <c r="C3230" s="307"/>
      <c r="D3230" s="309"/>
      <c r="E3230" s="309"/>
      <c r="F3230" s="24">
        <v>45839</v>
      </c>
      <c r="G3230" s="24">
        <v>46022</v>
      </c>
      <c r="H3230" s="344"/>
      <c r="I3230" s="82"/>
      <c r="J3230" s="2"/>
      <c r="K3230" s="211">
        <v>40.81</v>
      </c>
      <c r="L3230" s="211">
        <v>1111.0999999999999</v>
      </c>
      <c r="M3230" s="417"/>
    </row>
    <row r="3231" spans="1:13" outlineLevel="1">
      <c r="A3231" s="324"/>
      <c r="B3231" s="324"/>
      <c r="C3231" s="307"/>
      <c r="D3231" s="309"/>
      <c r="E3231" s="309"/>
      <c r="F3231" s="109">
        <v>45658</v>
      </c>
      <c r="G3231" s="109">
        <v>45838</v>
      </c>
      <c r="H3231" s="344"/>
      <c r="I3231" s="82"/>
      <c r="J3231" s="2"/>
      <c r="K3231" s="211">
        <v>38.57</v>
      </c>
      <c r="L3231" s="211">
        <v>1039.22</v>
      </c>
      <c r="M3231" s="416" t="s">
        <v>312</v>
      </c>
    </row>
    <row r="3232" spans="1:13" outlineLevel="1">
      <c r="A3232" s="324"/>
      <c r="B3232" s="324"/>
      <c r="C3232" s="307"/>
      <c r="D3232" s="309"/>
      <c r="E3232" s="309"/>
      <c r="F3232" s="24">
        <v>45839</v>
      </c>
      <c r="G3232" s="24">
        <v>46022</v>
      </c>
      <c r="H3232" s="344"/>
      <c r="I3232" s="82"/>
      <c r="J3232" s="2"/>
      <c r="K3232" s="211">
        <v>40.81</v>
      </c>
      <c r="L3232" s="211">
        <v>1216.93</v>
      </c>
      <c r="M3232" s="417"/>
    </row>
    <row r="3233" spans="1:13" outlineLevel="1">
      <c r="A3233" s="324"/>
      <c r="B3233" s="324"/>
      <c r="C3233" s="307"/>
      <c r="D3233" s="309"/>
      <c r="E3233" s="309"/>
      <c r="F3233" s="109">
        <v>45658</v>
      </c>
      <c r="G3233" s="109">
        <v>45838</v>
      </c>
      <c r="H3233" s="344"/>
      <c r="I3233" s="82"/>
      <c r="J3233" s="2"/>
      <c r="K3233" s="211">
        <v>38.57</v>
      </c>
      <c r="L3233" s="211">
        <v>884.74</v>
      </c>
      <c r="M3233" s="416" t="s">
        <v>313</v>
      </c>
    </row>
    <row r="3234" spans="1:13" outlineLevel="1">
      <c r="A3234" s="324"/>
      <c r="B3234" s="324"/>
      <c r="C3234" s="307"/>
      <c r="D3234" s="309"/>
      <c r="E3234" s="309"/>
      <c r="F3234" s="24">
        <v>45839</v>
      </c>
      <c r="G3234" s="24">
        <v>46022</v>
      </c>
      <c r="H3234" s="344"/>
      <c r="I3234" s="82"/>
      <c r="J3234" s="2"/>
      <c r="K3234" s="211">
        <v>40.81</v>
      </c>
      <c r="L3234" s="211">
        <v>1036.03</v>
      </c>
      <c r="M3234" s="417"/>
    </row>
    <row r="3235" spans="1:13" outlineLevel="1">
      <c r="A3235" s="324"/>
      <c r="B3235" s="324"/>
      <c r="C3235" s="307"/>
      <c r="D3235" s="309"/>
      <c r="E3235" s="309"/>
      <c r="F3235" s="109">
        <v>45658</v>
      </c>
      <c r="G3235" s="109">
        <v>45838</v>
      </c>
      <c r="H3235" s="344"/>
      <c r="I3235" s="82"/>
      <c r="J3235" s="2"/>
      <c r="K3235" s="211">
        <v>38.57</v>
      </c>
      <c r="L3235" s="211">
        <v>948.84</v>
      </c>
      <c r="M3235" s="416" t="s">
        <v>314</v>
      </c>
    </row>
    <row r="3236" spans="1:13" outlineLevel="1">
      <c r="A3236" s="324"/>
      <c r="B3236" s="324"/>
      <c r="C3236" s="307"/>
      <c r="D3236" s="309"/>
      <c r="E3236" s="309"/>
      <c r="F3236" s="24">
        <v>45839</v>
      </c>
      <c r="G3236" s="24">
        <v>46022</v>
      </c>
      <c r="H3236" s="344"/>
      <c r="I3236" s="82"/>
      <c r="J3236" s="2"/>
      <c r="K3236" s="211">
        <v>40.81</v>
      </c>
      <c r="L3236" s="211">
        <v>1111.0899999999999</v>
      </c>
      <c r="M3236" s="417"/>
    </row>
    <row r="3237" spans="1:13" outlineLevel="1">
      <c r="A3237" s="324"/>
      <c r="B3237" s="324"/>
      <c r="C3237" s="307"/>
      <c r="D3237" s="309"/>
      <c r="E3237" s="309"/>
      <c r="F3237" s="109">
        <v>45658</v>
      </c>
      <c r="G3237" s="109">
        <v>45838</v>
      </c>
      <c r="H3237" s="344"/>
      <c r="I3237" s="82"/>
      <c r="J3237" s="2"/>
      <c r="K3237" s="211">
        <v>38.57</v>
      </c>
      <c r="L3237" s="211">
        <v>991.96</v>
      </c>
      <c r="M3237" s="416" t="s">
        <v>315</v>
      </c>
    </row>
    <row r="3238" spans="1:13" outlineLevel="1">
      <c r="A3238" s="324"/>
      <c r="B3238" s="324"/>
      <c r="C3238" s="307"/>
      <c r="D3238" s="309"/>
      <c r="E3238" s="309"/>
      <c r="F3238" s="24">
        <v>45839</v>
      </c>
      <c r="G3238" s="24">
        <v>46022</v>
      </c>
      <c r="H3238" s="344"/>
      <c r="I3238" s="82"/>
      <c r="J3238" s="2"/>
      <c r="K3238" s="211">
        <v>40.81</v>
      </c>
      <c r="L3238" s="211">
        <v>1161.5999999999999</v>
      </c>
      <c r="M3238" s="417"/>
    </row>
    <row r="3239" spans="1:13" outlineLevel="1">
      <c r="A3239" s="324"/>
      <c r="B3239" s="324"/>
      <c r="C3239" s="307"/>
      <c r="D3239" s="309"/>
      <c r="E3239" s="309"/>
      <c r="F3239" s="109">
        <v>45658</v>
      </c>
      <c r="G3239" s="109">
        <v>45838</v>
      </c>
      <c r="H3239" s="344"/>
      <c r="I3239" s="82"/>
      <c r="J3239" s="2"/>
      <c r="K3239" s="211">
        <v>38.57</v>
      </c>
      <c r="L3239" s="211">
        <v>1073.28</v>
      </c>
      <c r="M3239" s="416" t="s">
        <v>316</v>
      </c>
    </row>
    <row r="3240" spans="1:13" outlineLevel="1">
      <c r="A3240" s="324"/>
      <c r="B3240" s="324"/>
      <c r="C3240" s="307"/>
      <c r="D3240" s="309"/>
      <c r="E3240" s="309"/>
      <c r="F3240" s="24">
        <v>45839</v>
      </c>
      <c r="G3240" s="24">
        <v>46022</v>
      </c>
      <c r="H3240" s="344"/>
      <c r="I3240" s="82"/>
      <c r="J3240" s="2"/>
      <c r="K3240" s="211">
        <v>40.81</v>
      </c>
      <c r="L3240" s="211">
        <v>1256.81</v>
      </c>
      <c r="M3240" s="417"/>
    </row>
    <row r="3241" spans="1:13" outlineLevel="1">
      <c r="A3241" s="324"/>
      <c r="B3241" s="324"/>
      <c r="C3241" s="307"/>
      <c r="D3241" s="309"/>
      <c r="E3241" s="309"/>
      <c r="F3241" s="109">
        <v>45658</v>
      </c>
      <c r="G3241" s="109">
        <v>45838</v>
      </c>
      <c r="H3241" s="344"/>
      <c r="I3241" s="82"/>
      <c r="J3241" s="2"/>
      <c r="K3241" s="211">
        <v>38.57</v>
      </c>
      <c r="L3241" s="211">
        <v>909.33</v>
      </c>
      <c r="M3241" s="416" t="s">
        <v>317</v>
      </c>
    </row>
    <row r="3242" spans="1:13" outlineLevel="1">
      <c r="A3242" s="324"/>
      <c r="B3242" s="324"/>
      <c r="C3242" s="307"/>
      <c r="D3242" s="309"/>
      <c r="E3242" s="309"/>
      <c r="F3242" s="24">
        <v>45839</v>
      </c>
      <c r="G3242" s="24">
        <v>46022</v>
      </c>
      <c r="H3242" s="344"/>
      <c r="I3242" s="82"/>
      <c r="J3242" s="2"/>
      <c r="K3242" s="211">
        <v>40.81</v>
      </c>
      <c r="L3242" s="211">
        <v>1064.83</v>
      </c>
      <c r="M3242" s="417"/>
    </row>
    <row r="3243" spans="1:13" outlineLevel="1">
      <c r="A3243" s="324"/>
      <c r="B3243" s="324"/>
      <c r="C3243" s="307"/>
      <c r="D3243" s="309"/>
      <c r="E3243" s="309"/>
      <c r="F3243" s="109">
        <v>45658</v>
      </c>
      <c r="G3243" s="109">
        <v>45838</v>
      </c>
      <c r="H3243" s="344"/>
      <c r="I3243" s="82"/>
      <c r="J3243" s="2"/>
      <c r="K3243" s="211">
        <v>38.57</v>
      </c>
      <c r="L3243" s="211">
        <v>991.96</v>
      </c>
      <c r="M3243" s="416" t="s">
        <v>318</v>
      </c>
    </row>
    <row r="3244" spans="1:13" outlineLevel="1">
      <c r="A3244" s="321"/>
      <c r="B3244" s="321"/>
      <c r="C3244" s="308"/>
      <c r="D3244" s="305"/>
      <c r="E3244" s="305"/>
      <c r="F3244" s="24">
        <v>45839</v>
      </c>
      <c r="G3244" s="24">
        <v>46022</v>
      </c>
      <c r="H3244" s="337"/>
      <c r="I3244" s="82"/>
      <c r="J3244" s="2"/>
      <c r="K3244" s="211">
        <v>40.81</v>
      </c>
      <c r="L3244" s="211">
        <v>1161.5999999999999</v>
      </c>
      <c r="M3244" s="417"/>
    </row>
    <row r="3245" spans="1:13" outlineLevel="1">
      <c r="A3245" s="26">
        <v>17</v>
      </c>
      <c r="B3245" s="4" t="s">
        <v>373</v>
      </c>
      <c r="C3245" s="27"/>
      <c r="D3245" s="28"/>
      <c r="E3245" s="28"/>
      <c r="F3245" s="28"/>
      <c r="G3245" s="28"/>
      <c r="H3245" s="28"/>
      <c r="I3245" s="28"/>
      <c r="J3245" s="28"/>
      <c r="K3245" s="213"/>
      <c r="L3245" s="213"/>
      <c r="M3245" s="33"/>
    </row>
    <row r="3246" spans="1:13" outlineLevel="1">
      <c r="A3246" s="320" t="s">
        <v>60</v>
      </c>
      <c r="B3246" s="320" t="s">
        <v>414</v>
      </c>
      <c r="C3246" s="306" t="s">
        <v>98</v>
      </c>
      <c r="D3246" s="318">
        <v>45653</v>
      </c>
      <c r="E3246" s="318" t="s">
        <v>812</v>
      </c>
      <c r="F3246" s="23">
        <v>45658</v>
      </c>
      <c r="G3246" s="23">
        <v>45838</v>
      </c>
      <c r="H3246" s="336"/>
      <c r="I3246" s="49">
        <v>47.73</v>
      </c>
      <c r="J3246" s="46">
        <v>3387.43</v>
      </c>
      <c r="K3246" s="32"/>
      <c r="L3246" s="32"/>
      <c r="M3246" s="414"/>
    </row>
    <row r="3247" spans="1:13" outlineLevel="1">
      <c r="A3247" s="324"/>
      <c r="B3247" s="324"/>
      <c r="C3247" s="307"/>
      <c r="D3247" s="318"/>
      <c r="E3247" s="318"/>
      <c r="F3247" s="110">
        <v>45839</v>
      </c>
      <c r="G3247" s="110">
        <v>46022</v>
      </c>
      <c r="H3247" s="337"/>
      <c r="I3247" s="49">
        <v>64.44</v>
      </c>
      <c r="J3247" s="46">
        <v>4088.04</v>
      </c>
      <c r="K3247" s="32"/>
      <c r="L3247" s="32"/>
      <c r="M3247" s="415"/>
    </row>
    <row r="3248" spans="1:13" outlineLevel="1">
      <c r="A3248" s="324"/>
      <c r="B3248" s="324"/>
      <c r="C3248" s="307"/>
      <c r="D3248" s="304">
        <v>45646</v>
      </c>
      <c r="E3248" s="304" t="s">
        <v>809</v>
      </c>
      <c r="F3248" s="109">
        <v>45658</v>
      </c>
      <c r="G3248" s="109">
        <v>45838</v>
      </c>
      <c r="H3248" s="336"/>
      <c r="I3248" s="32"/>
      <c r="J3248" s="32"/>
      <c r="K3248" s="46">
        <v>52.39</v>
      </c>
      <c r="L3248" s="46">
        <v>2131.73</v>
      </c>
      <c r="M3248" s="412" t="s">
        <v>311</v>
      </c>
    </row>
    <row r="3249" spans="1:13" outlineLevel="1">
      <c r="A3249" s="324"/>
      <c r="B3249" s="324"/>
      <c r="C3249" s="307"/>
      <c r="D3249" s="309"/>
      <c r="E3249" s="309"/>
      <c r="F3249" s="24">
        <v>45839</v>
      </c>
      <c r="G3249" s="24">
        <v>46022</v>
      </c>
      <c r="H3249" s="344"/>
      <c r="I3249" s="32"/>
      <c r="J3249" s="32"/>
      <c r="K3249" s="46">
        <v>61.35</v>
      </c>
      <c r="L3249" s="46">
        <v>2496.2600000000002</v>
      </c>
      <c r="M3249" s="413"/>
    </row>
    <row r="3250" spans="1:13" outlineLevel="1">
      <c r="A3250" s="324"/>
      <c r="B3250" s="324"/>
      <c r="C3250" s="307"/>
      <c r="D3250" s="309"/>
      <c r="E3250" s="309"/>
      <c r="F3250" s="109">
        <v>45658</v>
      </c>
      <c r="G3250" s="109">
        <v>45838</v>
      </c>
      <c r="H3250" s="344"/>
      <c r="I3250" s="32"/>
      <c r="J3250" s="32"/>
      <c r="K3250" s="46">
        <v>52.39</v>
      </c>
      <c r="L3250" s="46">
        <v>2334.7600000000002</v>
      </c>
      <c r="M3250" s="412" t="s">
        <v>312</v>
      </c>
    </row>
    <row r="3251" spans="1:13" outlineLevel="1">
      <c r="A3251" s="324"/>
      <c r="B3251" s="324"/>
      <c r="C3251" s="307"/>
      <c r="D3251" s="309"/>
      <c r="E3251" s="309"/>
      <c r="F3251" s="24">
        <v>45839</v>
      </c>
      <c r="G3251" s="24">
        <v>46022</v>
      </c>
      <c r="H3251" s="344"/>
      <c r="I3251" s="32"/>
      <c r="J3251" s="32"/>
      <c r="K3251" s="46">
        <v>61.35</v>
      </c>
      <c r="L3251" s="46">
        <v>2734</v>
      </c>
      <c r="M3251" s="413"/>
    </row>
    <row r="3252" spans="1:13" outlineLevel="1">
      <c r="A3252" s="324"/>
      <c r="B3252" s="324"/>
      <c r="C3252" s="307"/>
      <c r="D3252" s="309"/>
      <c r="E3252" s="309"/>
      <c r="F3252" s="109">
        <v>45658</v>
      </c>
      <c r="G3252" s="109">
        <v>45838</v>
      </c>
      <c r="H3252" s="344"/>
      <c r="I3252" s="32"/>
      <c r="J3252" s="32"/>
      <c r="K3252" s="46">
        <v>52.39</v>
      </c>
      <c r="L3252" s="46">
        <v>1987.7</v>
      </c>
      <c r="M3252" s="412" t="s">
        <v>313</v>
      </c>
    </row>
    <row r="3253" spans="1:13" outlineLevel="1">
      <c r="A3253" s="324"/>
      <c r="B3253" s="324"/>
      <c r="C3253" s="307"/>
      <c r="D3253" s="309"/>
      <c r="E3253" s="309"/>
      <c r="F3253" s="24">
        <v>45839</v>
      </c>
      <c r="G3253" s="24">
        <v>46022</v>
      </c>
      <c r="H3253" s="344"/>
      <c r="I3253" s="32"/>
      <c r="J3253" s="32"/>
      <c r="K3253" s="46">
        <v>61.35</v>
      </c>
      <c r="L3253" s="46">
        <v>2327.6</v>
      </c>
      <c r="M3253" s="413"/>
    </row>
    <row r="3254" spans="1:13" outlineLevel="1">
      <c r="A3254" s="324"/>
      <c r="B3254" s="324"/>
      <c r="C3254" s="307"/>
      <c r="D3254" s="309"/>
      <c r="E3254" s="309"/>
      <c r="F3254" s="109">
        <v>45658</v>
      </c>
      <c r="G3254" s="109">
        <v>45838</v>
      </c>
      <c r="H3254" s="344"/>
      <c r="I3254" s="32"/>
      <c r="J3254" s="32"/>
      <c r="K3254" s="46">
        <v>52.39</v>
      </c>
      <c r="L3254" s="46">
        <v>2131.73</v>
      </c>
      <c r="M3254" s="412" t="s">
        <v>314</v>
      </c>
    </row>
    <row r="3255" spans="1:13" outlineLevel="1">
      <c r="A3255" s="324"/>
      <c r="B3255" s="324"/>
      <c r="C3255" s="307"/>
      <c r="D3255" s="309"/>
      <c r="E3255" s="309"/>
      <c r="F3255" s="24">
        <v>45839</v>
      </c>
      <c r="G3255" s="24">
        <v>46022</v>
      </c>
      <c r="H3255" s="344"/>
      <c r="I3255" s="32"/>
      <c r="J3255" s="32"/>
      <c r="K3255" s="46">
        <v>61.35</v>
      </c>
      <c r="L3255" s="46">
        <v>2496.2600000000002</v>
      </c>
      <c r="M3255" s="413"/>
    </row>
    <row r="3256" spans="1:13" outlineLevel="1">
      <c r="A3256" s="324"/>
      <c r="B3256" s="324"/>
      <c r="C3256" s="307"/>
      <c r="D3256" s="309"/>
      <c r="E3256" s="309"/>
      <c r="F3256" s="109">
        <v>45658</v>
      </c>
      <c r="G3256" s="109">
        <v>45838</v>
      </c>
      <c r="H3256" s="344"/>
      <c r="I3256" s="32"/>
      <c r="J3256" s="32"/>
      <c r="K3256" s="46">
        <v>52.39</v>
      </c>
      <c r="L3256" s="46">
        <v>2228.63</v>
      </c>
      <c r="M3256" s="412" t="s">
        <v>315</v>
      </c>
    </row>
    <row r="3257" spans="1:13" outlineLevel="1">
      <c r="A3257" s="324"/>
      <c r="B3257" s="324"/>
      <c r="C3257" s="307"/>
      <c r="D3257" s="309"/>
      <c r="E3257" s="309"/>
      <c r="F3257" s="24">
        <v>45839</v>
      </c>
      <c r="G3257" s="24">
        <v>46022</v>
      </c>
      <c r="H3257" s="344"/>
      <c r="I3257" s="32"/>
      <c r="J3257" s="32"/>
      <c r="K3257" s="46">
        <v>61.35</v>
      </c>
      <c r="L3257" s="46">
        <v>2609.73</v>
      </c>
      <c r="M3257" s="413"/>
    </row>
    <row r="3258" spans="1:13" outlineLevel="1">
      <c r="A3258" s="324"/>
      <c r="B3258" s="324"/>
      <c r="C3258" s="307"/>
      <c r="D3258" s="309"/>
      <c r="E3258" s="309"/>
      <c r="F3258" s="109">
        <v>45658</v>
      </c>
      <c r="G3258" s="109">
        <v>45838</v>
      </c>
      <c r="H3258" s="344"/>
      <c r="I3258" s="32"/>
      <c r="J3258" s="32"/>
      <c r="K3258" s="46">
        <v>52.39</v>
      </c>
      <c r="L3258" s="46">
        <v>2411.31</v>
      </c>
      <c r="M3258" s="412" t="s">
        <v>316</v>
      </c>
    </row>
    <row r="3259" spans="1:13" outlineLevel="1">
      <c r="A3259" s="324"/>
      <c r="B3259" s="324"/>
      <c r="C3259" s="307"/>
      <c r="D3259" s="309"/>
      <c r="E3259" s="309"/>
      <c r="F3259" s="24">
        <v>45839</v>
      </c>
      <c r="G3259" s="24">
        <v>46022</v>
      </c>
      <c r="H3259" s="344"/>
      <c r="I3259" s="32"/>
      <c r="J3259" s="32"/>
      <c r="K3259" s="46">
        <v>61.35</v>
      </c>
      <c r="L3259" s="46">
        <v>2823.64</v>
      </c>
      <c r="M3259" s="413"/>
    </row>
    <row r="3260" spans="1:13" outlineLevel="1">
      <c r="A3260" s="324"/>
      <c r="B3260" s="324"/>
      <c r="C3260" s="307"/>
      <c r="D3260" s="309"/>
      <c r="E3260" s="309"/>
      <c r="F3260" s="109">
        <v>45658</v>
      </c>
      <c r="G3260" s="109">
        <v>45838</v>
      </c>
      <c r="H3260" s="344"/>
      <c r="I3260" s="32"/>
      <c r="J3260" s="32"/>
      <c r="K3260" s="46">
        <v>52.39</v>
      </c>
      <c r="L3260" s="46">
        <v>2042.91</v>
      </c>
      <c r="M3260" s="412" t="s">
        <v>317</v>
      </c>
    </row>
    <row r="3261" spans="1:13" outlineLevel="1">
      <c r="A3261" s="324"/>
      <c r="B3261" s="324"/>
      <c r="C3261" s="307"/>
      <c r="D3261" s="309"/>
      <c r="E3261" s="309"/>
      <c r="F3261" s="24">
        <v>45839</v>
      </c>
      <c r="G3261" s="24">
        <v>46022</v>
      </c>
      <c r="H3261" s="344"/>
      <c r="I3261" s="32"/>
      <c r="J3261" s="32"/>
      <c r="K3261" s="46">
        <v>61.35</v>
      </c>
      <c r="L3261" s="46">
        <v>2392.25</v>
      </c>
      <c r="M3261" s="413"/>
    </row>
    <row r="3262" spans="1:13" outlineLevel="1">
      <c r="A3262" s="324"/>
      <c r="B3262" s="324"/>
      <c r="C3262" s="307"/>
      <c r="D3262" s="309"/>
      <c r="E3262" s="309"/>
      <c r="F3262" s="109">
        <v>45658</v>
      </c>
      <c r="G3262" s="109">
        <v>45838</v>
      </c>
      <c r="H3262" s="344"/>
      <c r="I3262" s="32"/>
      <c r="J3262" s="32"/>
      <c r="K3262" s="46">
        <v>52.39</v>
      </c>
      <c r="L3262" s="46">
        <v>2228.63</v>
      </c>
      <c r="M3262" s="412" t="s">
        <v>318</v>
      </c>
    </row>
    <row r="3263" spans="1:13" outlineLevel="1">
      <c r="A3263" s="321"/>
      <c r="B3263" s="321"/>
      <c r="C3263" s="308"/>
      <c r="D3263" s="305"/>
      <c r="E3263" s="305"/>
      <c r="F3263" s="24">
        <v>45839</v>
      </c>
      <c r="G3263" s="24">
        <v>46022</v>
      </c>
      <c r="H3263" s="337"/>
      <c r="I3263" s="32"/>
      <c r="J3263" s="32"/>
      <c r="K3263" s="46">
        <v>61.35</v>
      </c>
      <c r="L3263" s="46">
        <v>2609.73</v>
      </c>
      <c r="M3263" s="413"/>
    </row>
    <row r="3264" spans="1:13" outlineLevel="1">
      <c r="A3264" s="320" t="s">
        <v>60</v>
      </c>
      <c r="B3264" s="320" t="s">
        <v>153</v>
      </c>
      <c r="C3264" s="307" t="s">
        <v>105</v>
      </c>
      <c r="D3264" s="304">
        <v>45645</v>
      </c>
      <c r="E3264" s="304" t="s">
        <v>636</v>
      </c>
      <c r="F3264" s="23">
        <v>45658</v>
      </c>
      <c r="G3264" s="23">
        <v>45838</v>
      </c>
      <c r="H3264" s="336"/>
      <c r="I3264" s="49">
        <v>57.1</v>
      </c>
      <c r="J3264" s="46">
        <v>8870.452171711604</v>
      </c>
      <c r="K3264" s="51"/>
      <c r="L3264" s="51"/>
      <c r="M3264" s="414"/>
    </row>
    <row r="3265" spans="1:13" outlineLevel="1">
      <c r="A3265" s="324"/>
      <c r="B3265" s="324"/>
      <c r="C3265" s="307"/>
      <c r="D3265" s="305"/>
      <c r="E3265" s="305"/>
      <c r="F3265" s="110">
        <v>45839</v>
      </c>
      <c r="G3265" s="110">
        <v>46022</v>
      </c>
      <c r="H3265" s="337"/>
      <c r="I3265" s="49">
        <v>57.1</v>
      </c>
      <c r="J3265" s="46">
        <v>11921.39</v>
      </c>
      <c r="K3265" s="51"/>
      <c r="L3265" s="51"/>
      <c r="M3265" s="415"/>
    </row>
    <row r="3266" spans="1:13" outlineLevel="1">
      <c r="A3266" s="324"/>
      <c r="B3266" s="324"/>
      <c r="C3266" s="307"/>
      <c r="D3266" s="304">
        <v>45646</v>
      </c>
      <c r="E3266" s="304" t="s">
        <v>684</v>
      </c>
      <c r="F3266" s="109">
        <v>45658</v>
      </c>
      <c r="G3266" s="109">
        <v>45838</v>
      </c>
      <c r="H3266" s="336"/>
      <c r="I3266" s="51"/>
      <c r="J3266" s="51"/>
      <c r="K3266" s="212">
        <v>13.89</v>
      </c>
      <c r="L3266" s="212">
        <v>1994.14</v>
      </c>
      <c r="M3266" s="412" t="s">
        <v>311</v>
      </c>
    </row>
    <row r="3267" spans="1:13" outlineLevel="1">
      <c r="A3267" s="324"/>
      <c r="B3267" s="324"/>
      <c r="C3267" s="307"/>
      <c r="D3267" s="309"/>
      <c r="E3267" s="309"/>
      <c r="F3267" s="24">
        <v>45839</v>
      </c>
      <c r="G3267" s="24">
        <v>46022</v>
      </c>
      <c r="H3267" s="344"/>
      <c r="I3267" s="51"/>
      <c r="J3267" s="51"/>
      <c r="K3267" s="212">
        <v>16.260000000000002</v>
      </c>
      <c r="L3267" s="212">
        <v>2335.14</v>
      </c>
      <c r="M3267" s="413"/>
    </row>
    <row r="3268" spans="1:13" outlineLevel="1">
      <c r="A3268" s="324"/>
      <c r="B3268" s="324"/>
      <c r="C3268" s="307"/>
      <c r="D3268" s="309"/>
      <c r="E3268" s="309"/>
      <c r="F3268" s="109">
        <v>45658</v>
      </c>
      <c r="G3268" s="109">
        <v>45838</v>
      </c>
      <c r="H3268" s="344"/>
      <c r="I3268" s="51"/>
      <c r="J3268" s="51"/>
      <c r="K3268" s="212">
        <v>13.89</v>
      </c>
      <c r="L3268" s="212">
        <v>2184.06</v>
      </c>
      <c r="M3268" s="412" t="s">
        <v>312</v>
      </c>
    </row>
    <row r="3269" spans="1:13" outlineLevel="1">
      <c r="A3269" s="324"/>
      <c r="B3269" s="324"/>
      <c r="C3269" s="307"/>
      <c r="D3269" s="309"/>
      <c r="E3269" s="309"/>
      <c r="F3269" s="24">
        <v>45839</v>
      </c>
      <c r="G3269" s="24">
        <v>46022</v>
      </c>
      <c r="H3269" s="344"/>
      <c r="I3269" s="51"/>
      <c r="J3269" s="51"/>
      <c r="K3269" s="212">
        <v>16.260000000000002</v>
      </c>
      <c r="L3269" s="212">
        <v>2557.5300000000002</v>
      </c>
      <c r="M3269" s="413"/>
    </row>
    <row r="3270" spans="1:13" outlineLevel="1">
      <c r="A3270" s="324"/>
      <c r="B3270" s="324"/>
      <c r="C3270" s="307"/>
      <c r="D3270" s="309"/>
      <c r="E3270" s="309"/>
      <c r="F3270" s="109">
        <v>45658</v>
      </c>
      <c r="G3270" s="109">
        <v>45838</v>
      </c>
      <c r="H3270" s="344"/>
      <c r="I3270" s="51"/>
      <c r="J3270" s="51"/>
      <c r="K3270" s="212">
        <v>13.89</v>
      </c>
      <c r="L3270" s="212">
        <v>1859.4</v>
      </c>
      <c r="M3270" s="412" t="s">
        <v>313</v>
      </c>
    </row>
    <row r="3271" spans="1:13" outlineLevel="1">
      <c r="A3271" s="324"/>
      <c r="B3271" s="324"/>
      <c r="C3271" s="307"/>
      <c r="D3271" s="309"/>
      <c r="E3271" s="309"/>
      <c r="F3271" s="24">
        <v>45839</v>
      </c>
      <c r="G3271" s="24">
        <v>46022</v>
      </c>
      <c r="H3271" s="344"/>
      <c r="I3271" s="51"/>
      <c r="J3271" s="51"/>
      <c r="K3271" s="212">
        <v>16.260000000000002</v>
      </c>
      <c r="L3271" s="212">
        <v>2177.36</v>
      </c>
      <c r="M3271" s="413"/>
    </row>
    <row r="3272" spans="1:13" outlineLevel="1">
      <c r="A3272" s="324"/>
      <c r="B3272" s="324"/>
      <c r="C3272" s="307"/>
      <c r="D3272" s="309"/>
      <c r="E3272" s="309"/>
      <c r="F3272" s="109">
        <v>45658</v>
      </c>
      <c r="G3272" s="109">
        <v>45838</v>
      </c>
      <c r="H3272" s="344"/>
      <c r="I3272" s="51"/>
      <c r="J3272" s="51"/>
      <c r="K3272" s="212">
        <v>13.89</v>
      </c>
      <c r="L3272" s="212">
        <v>1994.14</v>
      </c>
      <c r="M3272" s="412" t="s">
        <v>314</v>
      </c>
    </row>
    <row r="3273" spans="1:13" outlineLevel="1">
      <c r="A3273" s="324"/>
      <c r="B3273" s="324"/>
      <c r="C3273" s="307"/>
      <c r="D3273" s="309"/>
      <c r="E3273" s="309"/>
      <c r="F3273" s="24">
        <v>45839</v>
      </c>
      <c r="G3273" s="24">
        <v>46022</v>
      </c>
      <c r="H3273" s="344"/>
      <c r="I3273" s="51"/>
      <c r="J3273" s="51"/>
      <c r="K3273" s="212">
        <v>16.260000000000002</v>
      </c>
      <c r="L3273" s="212">
        <v>2335.14</v>
      </c>
      <c r="M3273" s="413"/>
    </row>
    <row r="3274" spans="1:13" outlineLevel="1">
      <c r="A3274" s="324"/>
      <c r="B3274" s="324"/>
      <c r="C3274" s="307"/>
      <c r="D3274" s="309"/>
      <c r="E3274" s="309"/>
      <c r="F3274" s="109">
        <v>45658</v>
      </c>
      <c r="G3274" s="109">
        <v>45838</v>
      </c>
      <c r="H3274" s="344"/>
      <c r="I3274" s="51"/>
      <c r="J3274" s="51"/>
      <c r="K3274" s="212">
        <v>13.89</v>
      </c>
      <c r="L3274" s="212">
        <v>2084.7800000000002</v>
      </c>
      <c r="M3274" s="412" t="s">
        <v>315</v>
      </c>
    </row>
    <row r="3275" spans="1:13" outlineLevel="1">
      <c r="A3275" s="324"/>
      <c r="B3275" s="324"/>
      <c r="C3275" s="307"/>
      <c r="D3275" s="309"/>
      <c r="E3275" s="309"/>
      <c r="F3275" s="24">
        <v>45839</v>
      </c>
      <c r="G3275" s="24">
        <v>46022</v>
      </c>
      <c r="H3275" s="344"/>
      <c r="I3275" s="51"/>
      <c r="J3275" s="51"/>
      <c r="K3275" s="212">
        <v>16.260000000000002</v>
      </c>
      <c r="L3275" s="212">
        <v>2441.2800000000002</v>
      </c>
      <c r="M3275" s="413"/>
    </row>
    <row r="3276" spans="1:13" outlineLevel="1">
      <c r="A3276" s="324"/>
      <c r="B3276" s="324"/>
      <c r="C3276" s="307"/>
      <c r="D3276" s="309"/>
      <c r="E3276" s="309"/>
      <c r="F3276" s="109">
        <v>45658</v>
      </c>
      <c r="G3276" s="109">
        <v>45838</v>
      </c>
      <c r="H3276" s="344"/>
      <c r="I3276" s="51"/>
      <c r="J3276" s="51"/>
      <c r="K3276" s="212">
        <v>13.89</v>
      </c>
      <c r="L3276" s="212">
        <v>2255.67</v>
      </c>
      <c r="M3276" s="412" t="s">
        <v>316</v>
      </c>
    </row>
    <row r="3277" spans="1:13" outlineLevel="1">
      <c r="A3277" s="324"/>
      <c r="B3277" s="324"/>
      <c r="C3277" s="307"/>
      <c r="D3277" s="309"/>
      <c r="E3277" s="309"/>
      <c r="F3277" s="24">
        <v>45839</v>
      </c>
      <c r="G3277" s="24">
        <v>46022</v>
      </c>
      <c r="H3277" s="344"/>
      <c r="I3277" s="51"/>
      <c r="J3277" s="51"/>
      <c r="K3277" s="212">
        <v>16.260000000000002</v>
      </c>
      <c r="L3277" s="212">
        <v>2641.39</v>
      </c>
      <c r="M3277" s="413"/>
    </row>
    <row r="3278" spans="1:13" outlineLevel="1">
      <c r="A3278" s="324"/>
      <c r="B3278" s="324"/>
      <c r="C3278" s="307"/>
      <c r="D3278" s="309"/>
      <c r="E3278" s="309"/>
      <c r="F3278" s="109">
        <v>45658</v>
      </c>
      <c r="G3278" s="109">
        <v>45838</v>
      </c>
      <c r="H3278" s="344"/>
      <c r="I3278" s="51"/>
      <c r="J3278" s="51"/>
      <c r="K3278" s="212">
        <v>13.89</v>
      </c>
      <c r="L3278" s="212">
        <v>1911.05</v>
      </c>
      <c r="M3278" s="412" t="s">
        <v>317</v>
      </c>
    </row>
    <row r="3279" spans="1:13" outlineLevel="1">
      <c r="A3279" s="324"/>
      <c r="B3279" s="324"/>
      <c r="C3279" s="307"/>
      <c r="D3279" s="309"/>
      <c r="E3279" s="309"/>
      <c r="F3279" s="24">
        <v>45839</v>
      </c>
      <c r="G3279" s="24">
        <v>46022</v>
      </c>
      <c r="H3279" s="344"/>
      <c r="I3279" s="51"/>
      <c r="J3279" s="51"/>
      <c r="K3279" s="212">
        <v>16.260000000000002</v>
      </c>
      <c r="L3279" s="212">
        <v>2237.84</v>
      </c>
      <c r="M3279" s="413"/>
    </row>
    <row r="3280" spans="1:13" outlineLevel="1">
      <c r="A3280" s="324"/>
      <c r="B3280" s="324"/>
      <c r="C3280" s="307"/>
      <c r="D3280" s="309"/>
      <c r="E3280" s="309"/>
      <c r="F3280" s="109">
        <v>45658</v>
      </c>
      <c r="G3280" s="109">
        <v>45838</v>
      </c>
      <c r="H3280" s="344"/>
      <c r="I3280" s="51"/>
      <c r="J3280" s="51"/>
      <c r="K3280" s="212">
        <v>13.89</v>
      </c>
      <c r="L3280" s="212">
        <v>2084.7800000000002</v>
      </c>
      <c r="M3280" s="412" t="s">
        <v>318</v>
      </c>
    </row>
    <row r="3281" spans="1:13" outlineLevel="1">
      <c r="A3281" s="321"/>
      <c r="B3281" s="321"/>
      <c r="C3281" s="307"/>
      <c r="D3281" s="305"/>
      <c r="E3281" s="305"/>
      <c r="F3281" s="24">
        <v>45839</v>
      </c>
      <c r="G3281" s="24">
        <v>46022</v>
      </c>
      <c r="H3281" s="337"/>
      <c r="I3281" s="51"/>
      <c r="J3281" s="51"/>
      <c r="K3281" s="212">
        <v>16.260000000000002</v>
      </c>
      <c r="L3281" s="212">
        <v>2441.2800000000002</v>
      </c>
      <c r="M3281" s="413"/>
    </row>
    <row r="3282" spans="1:13" outlineLevel="1">
      <c r="A3282" s="320" t="s">
        <v>60</v>
      </c>
      <c r="B3282" s="320" t="s">
        <v>380</v>
      </c>
      <c r="C3282" s="307"/>
      <c r="D3282" s="304">
        <v>45645</v>
      </c>
      <c r="E3282" s="304" t="s">
        <v>636</v>
      </c>
      <c r="F3282" s="23">
        <v>45658</v>
      </c>
      <c r="G3282" s="23">
        <v>45838</v>
      </c>
      <c r="H3282" s="336"/>
      <c r="I3282" s="49">
        <v>57.1</v>
      </c>
      <c r="J3282" s="46">
        <v>8870.452171711604</v>
      </c>
      <c r="K3282" s="51"/>
      <c r="L3282" s="51"/>
      <c r="M3282" s="414"/>
    </row>
    <row r="3283" spans="1:13" outlineLevel="1">
      <c r="A3283" s="324"/>
      <c r="B3283" s="324"/>
      <c r="C3283" s="307"/>
      <c r="D3283" s="305"/>
      <c r="E3283" s="305"/>
      <c r="F3283" s="110">
        <v>45839</v>
      </c>
      <c r="G3283" s="110">
        <v>46022</v>
      </c>
      <c r="H3283" s="337"/>
      <c r="I3283" s="49">
        <v>57.1</v>
      </c>
      <c r="J3283" s="46">
        <v>11921.39</v>
      </c>
      <c r="K3283" s="51"/>
      <c r="L3283" s="51"/>
      <c r="M3283" s="415"/>
    </row>
    <row r="3284" spans="1:13" outlineLevel="1">
      <c r="A3284" s="324"/>
      <c r="B3284" s="324"/>
      <c r="C3284" s="307"/>
      <c r="D3284" s="304">
        <v>45646</v>
      </c>
      <c r="E3284" s="304" t="s">
        <v>684</v>
      </c>
      <c r="F3284" s="109">
        <v>45658</v>
      </c>
      <c r="G3284" s="109">
        <v>45838</v>
      </c>
      <c r="H3284" s="336"/>
      <c r="I3284" s="51"/>
      <c r="J3284" s="51"/>
      <c r="K3284" s="212">
        <v>15.23</v>
      </c>
      <c r="L3284" s="212">
        <v>2187.7600000000002</v>
      </c>
      <c r="M3284" s="412" t="s">
        <v>311</v>
      </c>
    </row>
    <row r="3285" spans="1:13" outlineLevel="1">
      <c r="A3285" s="324"/>
      <c r="B3285" s="324"/>
      <c r="C3285" s="307"/>
      <c r="D3285" s="309"/>
      <c r="E3285" s="309"/>
      <c r="F3285" s="24">
        <v>45839</v>
      </c>
      <c r="G3285" s="24">
        <v>46022</v>
      </c>
      <c r="H3285" s="344"/>
      <c r="I3285" s="51"/>
      <c r="J3285" s="51"/>
      <c r="K3285" s="212">
        <v>17.829999999999998</v>
      </c>
      <c r="L3285" s="212">
        <v>2561.87</v>
      </c>
      <c r="M3285" s="413"/>
    </row>
    <row r="3286" spans="1:13" outlineLevel="1">
      <c r="A3286" s="324"/>
      <c r="B3286" s="324"/>
      <c r="C3286" s="307"/>
      <c r="D3286" s="309"/>
      <c r="E3286" s="309"/>
      <c r="F3286" s="109">
        <v>45658</v>
      </c>
      <c r="G3286" s="109">
        <v>45838</v>
      </c>
      <c r="H3286" s="344"/>
      <c r="I3286" s="51"/>
      <c r="J3286" s="51"/>
      <c r="K3286" s="212">
        <v>15.23</v>
      </c>
      <c r="L3286" s="212">
        <v>2396.12</v>
      </c>
      <c r="M3286" s="412" t="s">
        <v>312</v>
      </c>
    </row>
    <row r="3287" spans="1:13" outlineLevel="1">
      <c r="A3287" s="324"/>
      <c r="B3287" s="324"/>
      <c r="C3287" s="307"/>
      <c r="D3287" s="309"/>
      <c r="E3287" s="309"/>
      <c r="F3287" s="24">
        <v>45839</v>
      </c>
      <c r="G3287" s="24">
        <v>46022</v>
      </c>
      <c r="H3287" s="344"/>
      <c r="I3287" s="51"/>
      <c r="J3287" s="51"/>
      <c r="K3287" s="212">
        <v>17.829999999999998</v>
      </c>
      <c r="L3287" s="212">
        <v>2805.86</v>
      </c>
      <c r="M3287" s="413"/>
    </row>
    <row r="3288" spans="1:13" outlineLevel="1">
      <c r="A3288" s="324"/>
      <c r="B3288" s="324"/>
      <c r="C3288" s="307"/>
      <c r="D3288" s="309"/>
      <c r="E3288" s="309"/>
      <c r="F3288" s="109">
        <v>45658</v>
      </c>
      <c r="G3288" s="109">
        <v>45838</v>
      </c>
      <c r="H3288" s="344"/>
      <c r="I3288" s="51"/>
      <c r="J3288" s="51"/>
      <c r="K3288" s="212">
        <v>15.23</v>
      </c>
      <c r="L3288" s="212">
        <v>2039.94</v>
      </c>
      <c r="M3288" s="412" t="s">
        <v>313</v>
      </c>
    </row>
    <row r="3289" spans="1:13" outlineLevel="1">
      <c r="A3289" s="324"/>
      <c r="B3289" s="324"/>
      <c r="C3289" s="307"/>
      <c r="D3289" s="309"/>
      <c r="E3289" s="309"/>
      <c r="F3289" s="24">
        <v>45839</v>
      </c>
      <c r="G3289" s="24">
        <v>46022</v>
      </c>
      <c r="H3289" s="344"/>
      <c r="I3289" s="51"/>
      <c r="J3289" s="51"/>
      <c r="K3289" s="212">
        <v>17.829999999999998</v>
      </c>
      <c r="L3289" s="212">
        <v>2388.77</v>
      </c>
      <c r="M3289" s="413"/>
    </row>
    <row r="3290" spans="1:13" outlineLevel="1">
      <c r="A3290" s="324"/>
      <c r="B3290" s="324"/>
      <c r="C3290" s="307"/>
      <c r="D3290" s="309"/>
      <c r="E3290" s="309"/>
      <c r="F3290" s="109">
        <v>45658</v>
      </c>
      <c r="G3290" s="109">
        <v>45838</v>
      </c>
      <c r="H3290" s="344"/>
      <c r="I3290" s="51"/>
      <c r="J3290" s="51"/>
      <c r="K3290" s="212">
        <v>15.23</v>
      </c>
      <c r="L3290" s="212">
        <v>2187.7600000000002</v>
      </c>
      <c r="M3290" s="412" t="s">
        <v>314</v>
      </c>
    </row>
    <row r="3291" spans="1:13" outlineLevel="1">
      <c r="A3291" s="324"/>
      <c r="B3291" s="324"/>
      <c r="C3291" s="307"/>
      <c r="D3291" s="309"/>
      <c r="E3291" s="309"/>
      <c r="F3291" s="24">
        <v>45839</v>
      </c>
      <c r="G3291" s="24">
        <v>46022</v>
      </c>
      <c r="H3291" s="344"/>
      <c r="I3291" s="51"/>
      <c r="J3291" s="51"/>
      <c r="K3291" s="212">
        <v>17.829999999999998</v>
      </c>
      <c r="L3291" s="212">
        <v>2561.87</v>
      </c>
      <c r="M3291" s="413"/>
    </row>
    <row r="3292" spans="1:13" outlineLevel="1">
      <c r="A3292" s="324"/>
      <c r="B3292" s="324"/>
      <c r="C3292" s="307"/>
      <c r="D3292" s="309"/>
      <c r="E3292" s="309"/>
      <c r="F3292" s="109">
        <v>45658</v>
      </c>
      <c r="G3292" s="109">
        <v>45838</v>
      </c>
      <c r="H3292" s="344"/>
      <c r="I3292" s="51"/>
      <c r="J3292" s="51"/>
      <c r="K3292" s="212">
        <v>15.23</v>
      </c>
      <c r="L3292" s="212">
        <v>2287.1999999999998</v>
      </c>
      <c r="M3292" s="412" t="s">
        <v>315</v>
      </c>
    </row>
    <row r="3293" spans="1:13" outlineLevel="1">
      <c r="A3293" s="324"/>
      <c r="B3293" s="324"/>
      <c r="C3293" s="307"/>
      <c r="D3293" s="309"/>
      <c r="E3293" s="309"/>
      <c r="F3293" s="24">
        <v>45839</v>
      </c>
      <c r="G3293" s="24">
        <v>46022</v>
      </c>
      <c r="H3293" s="344"/>
      <c r="I3293" s="51"/>
      <c r="J3293" s="51"/>
      <c r="K3293" s="212">
        <v>17.829999999999998</v>
      </c>
      <c r="L3293" s="212">
        <v>2678.31</v>
      </c>
      <c r="M3293" s="413"/>
    </row>
    <row r="3294" spans="1:13" outlineLevel="1">
      <c r="A3294" s="324"/>
      <c r="B3294" s="324"/>
      <c r="C3294" s="307"/>
      <c r="D3294" s="309"/>
      <c r="E3294" s="309"/>
      <c r="F3294" s="109">
        <v>45658</v>
      </c>
      <c r="G3294" s="109">
        <v>45838</v>
      </c>
      <c r="H3294" s="344"/>
      <c r="I3294" s="51"/>
      <c r="J3294" s="51"/>
      <c r="K3294" s="212">
        <v>15.23</v>
      </c>
      <c r="L3294" s="212">
        <v>2474.6799999999998</v>
      </c>
      <c r="M3294" s="412" t="s">
        <v>316</v>
      </c>
    </row>
    <row r="3295" spans="1:13" outlineLevel="1">
      <c r="A3295" s="324"/>
      <c r="B3295" s="324"/>
      <c r="C3295" s="307"/>
      <c r="D3295" s="309"/>
      <c r="E3295" s="309"/>
      <c r="F3295" s="24">
        <v>45839</v>
      </c>
      <c r="G3295" s="24">
        <v>46022</v>
      </c>
      <c r="H3295" s="344"/>
      <c r="I3295" s="51"/>
      <c r="J3295" s="51"/>
      <c r="K3295" s="212">
        <v>17.829999999999998</v>
      </c>
      <c r="L3295" s="212">
        <v>2897.85</v>
      </c>
      <c r="M3295" s="413"/>
    </row>
    <row r="3296" spans="1:13" outlineLevel="1">
      <c r="A3296" s="324"/>
      <c r="B3296" s="324"/>
      <c r="C3296" s="307"/>
      <c r="D3296" s="309"/>
      <c r="E3296" s="309"/>
      <c r="F3296" s="109">
        <v>45658</v>
      </c>
      <c r="G3296" s="109">
        <v>45838</v>
      </c>
      <c r="H3296" s="344"/>
      <c r="I3296" s="51"/>
      <c r="J3296" s="51"/>
      <c r="K3296" s="212">
        <v>15.23</v>
      </c>
      <c r="L3296" s="212">
        <v>2096.6</v>
      </c>
      <c r="M3296" s="412" t="s">
        <v>317</v>
      </c>
    </row>
    <row r="3297" spans="1:13" outlineLevel="1">
      <c r="A3297" s="324"/>
      <c r="B3297" s="324"/>
      <c r="C3297" s="307"/>
      <c r="D3297" s="309"/>
      <c r="E3297" s="309"/>
      <c r="F3297" s="24">
        <v>45839</v>
      </c>
      <c r="G3297" s="24">
        <v>46022</v>
      </c>
      <c r="H3297" s="344"/>
      <c r="I3297" s="51"/>
      <c r="J3297" s="51"/>
      <c r="K3297" s="212">
        <v>17.829999999999998</v>
      </c>
      <c r="L3297" s="212">
        <v>2455.12</v>
      </c>
      <c r="M3297" s="413"/>
    </row>
    <row r="3298" spans="1:13" outlineLevel="1">
      <c r="A3298" s="324"/>
      <c r="B3298" s="324"/>
      <c r="C3298" s="307"/>
      <c r="D3298" s="309"/>
      <c r="E3298" s="309"/>
      <c r="F3298" s="109">
        <v>45658</v>
      </c>
      <c r="G3298" s="109">
        <v>45838</v>
      </c>
      <c r="H3298" s="344"/>
      <c r="I3298" s="51"/>
      <c r="J3298" s="51"/>
      <c r="K3298" s="212">
        <v>15.23</v>
      </c>
      <c r="L3298" s="212">
        <v>2287.1999999999998</v>
      </c>
      <c r="M3298" s="412" t="s">
        <v>318</v>
      </c>
    </row>
    <row r="3299" spans="1:13" outlineLevel="1">
      <c r="A3299" s="321"/>
      <c r="B3299" s="321"/>
      <c r="C3299" s="307"/>
      <c r="D3299" s="305"/>
      <c r="E3299" s="305"/>
      <c r="F3299" s="24">
        <v>45839</v>
      </c>
      <c r="G3299" s="24">
        <v>46022</v>
      </c>
      <c r="H3299" s="337"/>
      <c r="I3299" s="51"/>
      <c r="J3299" s="51"/>
      <c r="K3299" s="212">
        <v>17.829999999999998</v>
      </c>
      <c r="L3299" s="212">
        <v>2678.31</v>
      </c>
      <c r="M3299" s="413"/>
    </row>
    <row r="3300" spans="1:13" outlineLevel="1">
      <c r="A3300" s="320" t="s">
        <v>60</v>
      </c>
      <c r="B3300" s="320" t="s">
        <v>377</v>
      </c>
      <c r="C3300" s="307"/>
      <c r="D3300" s="304">
        <v>45645</v>
      </c>
      <c r="E3300" s="304" t="s">
        <v>636</v>
      </c>
      <c r="F3300" s="23">
        <v>45658</v>
      </c>
      <c r="G3300" s="23">
        <v>45838</v>
      </c>
      <c r="H3300" s="336"/>
      <c r="I3300" s="49">
        <v>57.1</v>
      </c>
      <c r="J3300" s="46">
        <v>8870.452171711604</v>
      </c>
      <c r="K3300" s="51"/>
      <c r="L3300" s="51"/>
      <c r="M3300" s="414"/>
    </row>
    <row r="3301" spans="1:13" outlineLevel="1">
      <c r="A3301" s="324"/>
      <c r="B3301" s="324"/>
      <c r="C3301" s="307"/>
      <c r="D3301" s="305"/>
      <c r="E3301" s="305"/>
      <c r="F3301" s="110">
        <v>45839</v>
      </c>
      <c r="G3301" s="110">
        <v>46022</v>
      </c>
      <c r="H3301" s="337"/>
      <c r="I3301" s="49">
        <v>57.1</v>
      </c>
      <c r="J3301" s="46">
        <v>11921.39</v>
      </c>
      <c r="K3301" s="51"/>
      <c r="L3301" s="51"/>
      <c r="M3301" s="415"/>
    </row>
    <row r="3302" spans="1:13" outlineLevel="1">
      <c r="A3302" s="324"/>
      <c r="B3302" s="324"/>
      <c r="C3302" s="307"/>
      <c r="D3302" s="304">
        <v>45646</v>
      </c>
      <c r="E3302" s="304" t="s">
        <v>684</v>
      </c>
      <c r="F3302" s="109">
        <v>45658</v>
      </c>
      <c r="G3302" s="109">
        <v>45838</v>
      </c>
      <c r="H3302" s="336"/>
      <c r="I3302" s="51"/>
      <c r="J3302" s="51"/>
      <c r="K3302" s="212">
        <v>14.18</v>
      </c>
      <c r="L3302" s="212">
        <v>2031.88</v>
      </c>
      <c r="M3302" s="412" t="s">
        <v>311</v>
      </c>
    </row>
    <row r="3303" spans="1:13" outlineLevel="1">
      <c r="A3303" s="324"/>
      <c r="B3303" s="324"/>
      <c r="C3303" s="307"/>
      <c r="D3303" s="309"/>
      <c r="E3303" s="309"/>
      <c r="F3303" s="24">
        <v>45839</v>
      </c>
      <c r="G3303" s="24">
        <v>46022</v>
      </c>
      <c r="H3303" s="344"/>
      <c r="I3303" s="51"/>
      <c r="J3303" s="51"/>
      <c r="K3303" s="212">
        <v>16.600000000000001</v>
      </c>
      <c r="L3303" s="212">
        <v>2379.33</v>
      </c>
      <c r="M3303" s="413"/>
    </row>
    <row r="3304" spans="1:13" outlineLevel="1">
      <c r="A3304" s="324"/>
      <c r="B3304" s="324"/>
      <c r="C3304" s="307"/>
      <c r="D3304" s="309"/>
      <c r="E3304" s="309"/>
      <c r="F3304" s="109">
        <v>45658</v>
      </c>
      <c r="G3304" s="109">
        <v>45838</v>
      </c>
      <c r="H3304" s="344"/>
      <c r="I3304" s="51"/>
      <c r="J3304" s="51"/>
      <c r="K3304" s="212">
        <v>14.18</v>
      </c>
      <c r="L3304" s="212">
        <v>2225.4</v>
      </c>
      <c r="M3304" s="412" t="s">
        <v>312</v>
      </c>
    </row>
    <row r="3305" spans="1:13" outlineLevel="1">
      <c r="A3305" s="324"/>
      <c r="B3305" s="324"/>
      <c r="C3305" s="307"/>
      <c r="D3305" s="309"/>
      <c r="E3305" s="309"/>
      <c r="F3305" s="24">
        <v>45839</v>
      </c>
      <c r="G3305" s="24">
        <v>46022</v>
      </c>
      <c r="H3305" s="344"/>
      <c r="I3305" s="51"/>
      <c r="J3305" s="51"/>
      <c r="K3305" s="212">
        <v>16.600000000000001</v>
      </c>
      <c r="L3305" s="212">
        <v>2605.94</v>
      </c>
      <c r="M3305" s="413"/>
    </row>
    <row r="3306" spans="1:13" outlineLevel="1">
      <c r="A3306" s="324"/>
      <c r="B3306" s="324"/>
      <c r="C3306" s="307"/>
      <c r="D3306" s="309"/>
      <c r="E3306" s="309"/>
      <c r="F3306" s="109">
        <v>45658</v>
      </c>
      <c r="G3306" s="109">
        <v>45838</v>
      </c>
      <c r="H3306" s="344"/>
      <c r="I3306" s="51"/>
      <c r="J3306" s="51"/>
      <c r="K3306" s="212">
        <v>14.18</v>
      </c>
      <c r="L3306" s="212">
        <v>1894.59</v>
      </c>
      <c r="M3306" s="412" t="s">
        <v>313</v>
      </c>
    </row>
    <row r="3307" spans="1:13" outlineLevel="1">
      <c r="A3307" s="324"/>
      <c r="B3307" s="324"/>
      <c r="C3307" s="307"/>
      <c r="D3307" s="309"/>
      <c r="E3307" s="309"/>
      <c r="F3307" s="24">
        <v>45839</v>
      </c>
      <c r="G3307" s="24">
        <v>46022</v>
      </c>
      <c r="H3307" s="344"/>
      <c r="I3307" s="51"/>
      <c r="J3307" s="51"/>
      <c r="K3307" s="212">
        <v>16.600000000000001</v>
      </c>
      <c r="L3307" s="212">
        <v>2218.56</v>
      </c>
      <c r="M3307" s="413"/>
    </row>
    <row r="3308" spans="1:13" outlineLevel="1">
      <c r="A3308" s="324"/>
      <c r="B3308" s="324"/>
      <c r="C3308" s="307"/>
      <c r="D3308" s="309"/>
      <c r="E3308" s="309"/>
      <c r="F3308" s="109">
        <v>45658</v>
      </c>
      <c r="G3308" s="109">
        <v>45838</v>
      </c>
      <c r="H3308" s="344"/>
      <c r="I3308" s="51"/>
      <c r="J3308" s="51"/>
      <c r="K3308" s="212">
        <v>14.18</v>
      </c>
      <c r="L3308" s="212">
        <v>2031.88</v>
      </c>
      <c r="M3308" s="412" t="s">
        <v>314</v>
      </c>
    </row>
    <row r="3309" spans="1:13" outlineLevel="1">
      <c r="A3309" s="324"/>
      <c r="B3309" s="324"/>
      <c r="C3309" s="307"/>
      <c r="D3309" s="309"/>
      <c r="E3309" s="309"/>
      <c r="F3309" s="24">
        <v>45839</v>
      </c>
      <c r="G3309" s="24">
        <v>46022</v>
      </c>
      <c r="H3309" s="344"/>
      <c r="I3309" s="51"/>
      <c r="J3309" s="51"/>
      <c r="K3309" s="212">
        <v>16.600000000000001</v>
      </c>
      <c r="L3309" s="212">
        <v>2379.33</v>
      </c>
      <c r="M3309" s="413"/>
    </row>
    <row r="3310" spans="1:13" outlineLevel="1">
      <c r="A3310" s="324"/>
      <c r="B3310" s="324"/>
      <c r="C3310" s="307"/>
      <c r="D3310" s="309"/>
      <c r="E3310" s="309"/>
      <c r="F3310" s="109">
        <v>45658</v>
      </c>
      <c r="G3310" s="109">
        <v>45838</v>
      </c>
      <c r="H3310" s="344"/>
      <c r="I3310" s="51"/>
      <c r="J3310" s="51"/>
      <c r="K3310" s="212">
        <v>14.18</v>
      </c>
      <c r="L3310" s="212">
        <v>2124.2399999999998</v>
      </c>
      <c r="M3310" s="412" t="s">
        <v>315</v>
      </c>
    </row>
    <row r="3311" spans="1:13" outlineLevel="1">
      <c r="A3311" s="324"/>
      <c r="B3311" s="324"/>
      <c r="C3311" s="307"/>
      <c r="D3311" s="309"/>
      <c r="E3311" s="309"/>
      <c r="F3311" s="24">
        <v>45839</v>
      </c>
      <c r="G3311" s="24">
        <v>46022</v>
      </c>
      <c r="H3311" s="344"/>
      <c r="I3311" s="51"/>
      <c r="J3311" s="51"/>
      <c r="K3311" s="212">
        <v>16.600000000000001</v>
      </c>
      <c r="L3311" s="212">
        <v>2487.48</v>
      </c>
      <c r="M3311" s="413"/>
    </row>
    <row r="3312" spans="1:13" outlineLevel="1">
      <c r="A3312" s="324"/>
      <c r="B3312" s="324"/>
      <c r="C3312" s="307"/>
      <c r="D3312" s="309"/>
      <c r="E3312" s="309"/>
      <c r="F3312" s="109">
        <v>45658</v>
      </c>
      <c r="G3312" s="109">
        <v>45838</v>
      </c>
      <c r="H3312" s="344"/>
      <c r="I3312" s="51"/>
      <c r="J3312" s="51"/>
      <c r="K3312" s="212">
        <v>14.18</v>
      </c>
      <c r="L3312" s="212">
        <v>2298.36</v>
      </c>
      <c r="M3312" s="412" t="s">
        <v>316</v>
      </c>
    </row>
    <row r="3313" spans="1:13" outlineLevel="1">
      <c r="A3313" s="324"/>
      <c r="B3313" s="324"/>
      <c r="C3313" s="307"/>
      <c r="D3313" s="309"/>
      <c r="E3313" s="309"/>
      <c r="F3313" s="24">
        <v>45839</v>
      </c>
      <c r="G3313" s="24">
        <v>46022</v>
      </c>
      <c r="H3313" s="344"/>
      <c r="I3313" s="51"/>
      <c r="J3313" s="51"/>
      <c r="K3313" s="212">
        <v>16.600000000000001</v>
      </c>
      <c r="L3313" s="212">
        <v>2691.38</v>
      </c>
      <c r="M3313" s="413"/>
    </row>
    <row r="3314" spans="1:13" outlineLevel="1">
      <c r="A3314" s="324"/>
      <c r="B3314" s="324"/>
      <c r="C3314" s="307"/>
      <c r="D3314" s="309"/>
      <c r="E3314" s="309"/>
      <c r="F3314" s="109">
        <v>45658</v>
      </c>
      <c r="G3314" s="109">
        <v>45838</v>
      </c>
      <c r="H3314" s="344"/>
      <c r="I3314" s="51"/>
      <c r="J3314" s="51"/>
      <c r="K3314" s="212">
        <v>14.18</v>
      </c>
      <c r="L3314" s="212">
        <v>1947.22</v>
      </c>
      <c r="M3314" s="412" t="s">
        <v>317</v>
      </c>
    </row>
    <row r="3315" spans="1:13" outlineLevel="1">
      <c r="A3315" s="324"/>
      <c r="B3315" s="324"/>
      <c r="C3315" s="307"/>
      <c r="D3315" s="309"/>
      <c r="E3315" s="309"/>
      <c r="F3315" s="24">
        <v>45839</v>
      </c>
      <c r="G3315" s="24">
        <v>46022</v>
      </c>
      <c r="H3315" s="344"/>
      <c r="I3315" s="51"/>
      <c r="J3315" s="51"/>
      <c r="K3315" s="212">
        <v>16.600000000000001</v>
      </c>
      <c r="L3315" s="212">
        <v>2280.19</v>
      </c>
      <c r="M3315" s="413"/>
    </row>
    <row r="3316" spans="1:13" outlineLevel="1">
      <c r="A3316" s="324"/>
      <c r="B3316" s="324"/>
      <c r="C3316" s="307"/>
      <c r="D3316" s="309"/>
      <c r="E3316" s="309"/>
      <c r="F3316" s="109">
        <v>45658</v>
      </c>
      <c r="G3316" s="109">
        <v>45838</v>
      </c>
      <c r="H3316" s="344"/>
      <c r="I3316" s="51"/>
      <c r="J3316" s="51"/>
      <c r="K3316" s="212">
        <v>14.18</v>
      </c>
      <c r="L3316" s="212">
        <v>2124.2399999999998</v>
      </c>
      <c r="M3316" s="412" t="s">
        <v>318</v>
      </c>
    </row>
    <row r="3317" spans="1:13" outlineLevel="1">
      <c r="A3317" s="321"/>
      <c r="B3317" s="321"/>
      <c r="C3317" s="307"/>
      <c r="D3317" s="305"/>
      <c r="E3317" s="305"/>
      <c r="F3317" s="24">
        <v>45839</v>
      </c>
      <c r="G3317" s="24">
        <v>46022</v>
      </c>
      <c r="H3317" s="337"/>
      <c r="I3317" s="51"/>
      <c r="J3317" s="51"/>
      <c r="K3317" s="212">
        <v>16.600000000000001</v>
      </c>
      <c r="L3317" s="212">
        <v>2487.48</v>
      </c>
      <c r="M3317" s="413"/>
    </row>
    <row r="3318" spans="1:13" outlineLevel="1">
      <c r="A3318" s="320" t="s">
        <v>60</v>
      </c>
      <c r="B3318" s="320" t="s">
        <v>379</v>
      </c>
      <c r="C3318" s="307"/>
      <c r="D3318" s="304">
        <v>45645</v>
      </c>
      <c r="E3318" s="304" t="s">
        <v>636</v>
      </c>
      <c r="F3318" s="23">
        <v>45658</v>
      </c>
      <c r="G3318" s="23">
        <v>45838</v>
      </c>
      <c r="H3318" s="336"/>
      <c r="I3318" s="49">
        <v>57.1</v>
      </c>
      <c r="J3318" s="46">
        <v>8870.452171711604</v>
      </c>
      <c r="K3318" s="51"/>
      <c r="L3318" s="51"/>
      <c r="M3318" s="414"/>
    </row>
    <row r="3319" spans="1:13" outlineLevel="1">
      <c r="A3319" s="324"/>
      <c r="B3319" s="324"/>
      <c r="C3319" s="307"/>
      <c r="D3319" s="305"/>
      <c r="E3319" s="305"/>
      <c r="F3319" s="110">
        <v>45839</v>
      </c>
      <c r="G3319" s="110">
        <v>46022</v>
      </c>
      <c r="H3319" s="337"/>
      <c r="I3319" s="49">
        <v>57.1</v>
      </c>
      <c r="J3319" s="46">
        <v>11921.39</v>
      </c>
      <c r="K3319" s="51"/>
      <c r="L3319" s="51"/>
      <c r="M3319" s="415"/>
    </row>
    <row r="3320" spans="1:13" outlineLevel="1">
      <c r="A3320" s="324"/>
      <c r="B3320" s="324"/>
      <c r="C3320" s="307"/>
      <c r="D3320" s="304">
        <v>45646</v>
      </c>
      <c r="E3320" s="304" t="s">
        <v>684</v>
      </c>
      <c r="F3320" s="109">
        <v>45658</v>
      </c>
      <c r="G3320" s="109">
        <v>45838</v>
      </c>
      <c r="H3320" s="336"/>
      <c r="I3320" s="51"/>
      <c r="J3320" s="51"/>
      <c r="K3320" s="212">
        <v>13.9</v>
      </c>
      <c r="L3320" s="212">
        <v>1996.88</v>
      </c>
      <c r="M3320" s="412" t="s">
        <v>311</v>
      </c>
    </row>
    <row r="3321" spans="1:13" outlineLevel="1">
      <c r="A3321" s="324"/>
      <c r="B3321" s="324"/>
      <c r="C3321" s="307"/>
      <c r="D3321" s="309"/>
      <c r="E3321" s="309"/>
      <c r="F3321" s="24">
        <v>45839</v>
      </c>
      <c r="G3321" s="24">
        <v>46022</v>
      </c>
      <c r="H3321" s="344"/>
      <c r="I3321" s="51"/>
      <c r="J3321" s="51"/>
      <c r="K3321" s="212">
        <v>16.27</v>
      </c>
      <c r="L3321" s="212">
        <v>2338.35</v>
      </c>
      <c r="M3321" s="413"/>
    </row>
    <row r="3322" spans="1:13" outlineLevel="1">
      <c r="A3322" s="324"/>
      <c r="B3322" s="324"/>
      <c r="C3322" s="307"/>
      <c r="D3322" s="309"/>
      <c r="E3322" s="309"/>
      <c r="F3322" s="109">
        <v>45658</v>
      </c>
      <c r="G3322" s="109">
        <v>45838</v>
      </c>
      <c r="H3322" s="344"/>
      <c r="I3322" s="51"/>
      <c r="J3322" s="51"/>
      <c r="K3322" s="212">
        <v>13.9</v>
      </c>
      <c r="L3322" s="212">
        <v>2187.06</v>
      </c>
      <c r="M3322" s="412" t="s">
        <v>312</v>
      </c>
    </row>
    <row r="3323" spans="1:13" outlineLevel="1">
      <c r="A3323" s="324"/>
      <c r="B3323" s="324"/>
      <c r="C3323" s="307"/>
      <c r="D3323" s="309"/>
      <c r="E3323" s="309"/>
      <c r="F3323" s="24">
        <v>45839</v>
      </c>
      <c r="G3323" s="24">
        <v>46022</v>
      </c>
      <c r="H3323" s="344"/>
      <c r="I3323" s="51"/>
      <c r="J3323" s="51"/>
      <c r="K3323" s="212">
        <v>16.27</v>
      </c>
      <c r="L3323" s="212">
        <v>2561.0500000000002</v>
      </c>
      <c r="M3323" s="413"/>
    </row>
    <row r="3324" spans="1:13" outlineLevel="1">
      <c r="A3324" s="324"/>
      <c r="B3324" s="324"/>
      <c r="C3324" s="307"/>
      <c r="D3324" s="309"/>
      <c r="E3324" s="309"/>
      <c r="F3324" s="109">
        <v>45658</v>
      </c>
      <c r="G3324" s="109">
        <v>45838</v>
      </c>
      <c r="H3324" s="344"/>
      <c r="I3324" s="51"/>
      <c r="J3324" s="51"/>
      <c r="K3324" s="212">
        <v>13.9</v>
      </c>
      <c r="L3324" s="212">
        <v>1861.96</v>
      </c>
      <c r="M3324" s="412" t="s">
        <v>313</v>
      </c>
    </row>
    <row r="3325" spans="1:13" outlineLevel="1">
      <c r="A3325" s="324"/>
      <c r="B3325" s="324"/>
      <c r="C3325" s="307"/>
      <c r="D3325" s="309"/>
      <c r="E3325" s="309"/>
      <c r="F3325" s="24">
        <v>45839</v>
      </c>
      <c r="G3325" s="24">
        <v>46022</v>
      </c>
      <c r="H3325" s="344"/>
      <c r="I3325" s="51"/>
      <c r="J3325" s="51"/>
      <c r="K3325" s="212">
        <v>16.27</v>
      </c>
      <c r="L3325" s="212">
        <v>2180.35</v>
      </c>
      <c r="M3325" s="413"/>
    </row>
    <row r="3326" spans="1:13" outlineLevel="1">
      <c r="A3326" s="324"/>
      <c r="B3326" s="324"/>
      <c r="C3326" s="307"/>
      <c r="D3326" s="309"/>
      <c r="E3326" s="309"/>
      <c r="F3326" s="109">
        <v>45658</v>
      </c>
      <c r="G3326" s="109">
        <v>45838</v>
      </c>
      <c r="H3326" s="344"/>
      <c r="I3326" s="51"/>
      <c r="J3326" s="51"/>
      <c r="K3326" s="212">
        <v>13.9</v>
      </c>
      <c r="L3326" s="212">
        <v>1996.88</v>
      </c>
      <c r="M3326" s="412" t="s">
        <v>314</v>
      </c>
    </row>
    <row r="3327" spans="1:13" outlineLevel="1">
      <c r="A3327" s="324"/>
      <c r="B3327" s="324"/>
      <c r="C3327" s="307"/>
      <c r="D3327" s="309"/>
      <c r="E3327" s="309"/>
      <c r="F3327" s="24">
        <v>45839</v>
      </c>
      <c r="G3327" s="24">
        <v>46022</v>
      </c>
      <c r="H3327" s="344"/>
      <c r="I3327" s="51"/>
      <c r="J3327" s="51"/>
      <c r="K3327" s="212">
        <v>16.27</v>
      </c>
      <c r="L3327" s="212">
        <v>2338.35</v>
      </c>
      <c r="M3327" s="413"/>
    </row>
    <row r="3328" spans="1:13" outlineLevel="1">
      <c r="A3328" s="324"/>
      <c r="B3328" s="324"/>
      <c r="C3328" s="307"/>
      <c r="D3328" s="309"/>
      <c r="E3328" s="309"/>
      <c r="F3328" s="109">
        <v>45658</v>
      </c>
      <c r="G3328" s="109">
        <v>45838</v>
      </c>
      <c r="H3328" s="344"/>
      <c r="I3328" s="51"/>
      <c r="J3328" s="51"/>
      <c r="K3328" s="212">
        <v>13.9</v>
      </c>
      <c r="L3328" s="212">
        <v>2087.65</v>
      </c>
      <c r="M3328" s="412" t="s">
        <v>315</v>
      </c>
    </row>
    <row r="3329" spans="1:13" outlineLevel="1">
      <c r="A3329" s="324"/>
      <c r="B3329" s="324"/>
      <c r="C3329" s="307"/>
      <c r="D3329" s="309"/>
      <c r="E3329" s="309"/>
      <c r="F3329" s="24">
        <v>45839</v>
      </c>
      <c r="G3329" s="24">
        <v>46022</v>
      </c>
      <c r="H3329" s="344"/>
      <c r="I3329" s="51"/>
      <c r="J3329" s="51"/>
      <c r="K3329" s="212">
        <v>16.27</v>
      </c>
      <c r="L3329" s="212">
        <v>2444.64</v>
      </c>
      <c r="M3329" s="413"/>
    </row>
    <row r="3330" spans="1:13" outlineLevel="1">
      <c r="A3330" s="324"/>
      <c r="B3330" s="324"/>
      <c r="C3330" s="307"/>
      <c r="D3330" s="309"/>
      <c r="E3330" s="309"/>
      <c r="F3330" s="109">
        <v>45658</v>
      </c>
      <c r="G3330" s="109">
        <v>45838</v>
      </c>
      <c r="H3330" s="344"/>
      <c r="I3330" s="51"/>
      <c r="J3330" s="51"/>
      <c r="K3330" s="212">
        <v>13.9</v>
      </c>
      <c r="L3330" s="212">
        <v>2258.77</v>
      </c>
      <c r="M3330" s="412" t="s">
        <v>316</v>
      </c>
    </row>
    <row r="3331" spans="1:13" outlineLevel="1">
      <c r="A3331" s="324"/>
      <c r="B3331" s="324"/>
      <c r="C3331" s="307"/>
      <c r="D3331" s="309"/>
      <c r="E3331" s="309"/>
      <c r="F3331" s="24">
        <v>45839</v>
      </c>
      <c r="G3331" s="24">
        <v>46022</v>
      </c>
      <c r="H3331" s="344"/>
      <c r="I3331" s="51"/>
      <c r="J3331" s="51"/>
      <c r="K3331" s="212">
        <v>16.27</v>
      </c>
      <c r="L3331" s="212">
        <v>2645.02</v>
      </c>
      <c r="M3331" s="413"/>
    </row>
    <row r="3332" spans="1:13" outlineLevel="1">
      <c r="A3332" s="324"/>
      <c r="B3332" s="324"/>
      <c r="C3332" s="307"/>
      <c r="D3332" s="309"/>
      <c r="E3332" s="309"/>
      <c r="F3332" s="109">
        <v>45658</v>
      </c>
      <c r="G3332" s="109">
        <v>45838</v>
      </c>
      <c r="H3332" s="344"/>
      <c r="I3332" s="51"/>
      <c r="J3332" s="51"/>
      <c r="K3332" s="212">
        <v>13.9</v>
      </c>
      <c r="L3332" s="212">
        <v>1913.68</v>
      </c>
      <c r="M3332" s="412" t="s">
        <v>317</v>
      </c>
    </row>
    <row r="3333" spans="1:13" outlineLevel="1">
      <c r="A3333" s="324"/>
      <c r="B3333" s="324"/>
      <c r="C3333" s="307"/>
      <c r="D3333" s="309"/>
      <c r="E3333" s="309"/>
      <c r="F3333" s="24">
        <v>45839</v>
      </c>
      <c r="G3333" s="24">
        <v>46022</v>
      </c>
      <c r="H3333" s="344"/>
      <c r="I3333" s="51"/>
      <c r="J3333" s="51"/>
      <c r="K3333" s="212">
        <v>16.27</v>
      </c>
      <c r="L3333" s="212">
        <v>2240.92</v>
      </c>
      <c r="M3333" s="413"/>
    </row>
    <row r="3334" spans="1:13" outlineLevel="1">
      <c r="A3334" s="324"/>
      <c r="B3334" s="324"/>
      <c r="C3334" s="307"/>
      <c r="D3334" s="309"/>
      <c r="E3334" s="309"/>
      <c r="F3334" s="109">
        <v>45658</v>
      </c>
      <c r="G3334" s="109">
        <v>45838</v>
      </c>
      <c r="H3334" s="344"/>
      <c r="I3334" s="51"/>
      <c r="J3334" s="51"/>
      <c r="K3334" s="212">
        <v>13.9</v>
      </c>
      <c r="L3334" s="212">
        <v>2087.65</v>
      </c>
      <c r="M3334" s="412" t="s">
        <v>318</v>
      </c>
    </row>
    <row r="3335" spans="1:13" outlineLevel="1">
      <c r="A3335" s="321"/>
      <c r="B3335" s="321"/>
      <c r="C3335" s="307"/>
      <c r="D3335" s="305"/>
      <c r="E3335" s="305"/>
      <c r="F3335" s="24">
        <v>45839</v>
      </c>
      <c r="G3335" s="24">
        <v>46022</v>
      </c>
      <c r="H3335" s="337"/>
      <c r="I3335" s="51"/>
      <c r="J3335" s="51"/>
      <c r="K3335" s="212">
        <v>16.27</v>
      </c>
      <c r="L3335" s="212">
        <v>2444.64</v>
      </c>
      <c r="M3335" s="413"/>
    </row>
    <row r="3336" spans="1:13" outlineLevel="1">
      <c r="A3336" s="320" t="s">
        <v>60</v>
      </c>
      <c r="B3336" s="320" t="s">
        <v>381</v>
      </c>
      <c r="C3336" s="307"/>
      <c r="D3336" s="304">
        <v>45645</v>
      </c>
      <c r="E3336" s="304" t="s">
        <v>636</v>
      </c>
      <c r="F3336" s="23">
        <v>45658</v>
      </c>
      <c r="G3336" s="23">
        <v>45838</v>
      </c>
      <c r="H3336" s="336"/>
      <c r="I3336" s="49">
        <v>57.1</v>
      </c>
      <c r="J3336" s="46">
        <v>8870.452171711604</v>
      </c>
      <c r="K3336" s="51"/>
      <c r="L3336" s="51"/>
      <c r="M3336" s="414"/>
    </row>
    <row r="3337" spans="1:13" outlineLevel="1">
      <c r="A3337" s="324"/>
      <c r="B3337" s="324"/>
      <c r="C3337" s="307"/>
      <c r="D3337" s="305"/>
      <c r="E3337" s="305"/>
      <c r="F3337" s="110">
        <v>45839</v>
      </c>
      <c r="G3337" s="110">
        <v>46022</v>
      </c>
      <c r="H3337" s="337"/>
      <c r="I3337" s="49">
        <v>57.1</v>
      </c>
      <c r="J3337" s="46">
        <v>11921.39</v>
      </c>
      <c r="K3337" s="51"/>
      <c r="L3337" s="51"/>
      <c r="M3337" s="415"/>
    </row>
    <row r="3338" spans="1:13" outlineLevel="1">
      <c r="A3338" s="324"/>
      <c r="B3338" s="324"/>
      <c r="C3338" s="307"/>
      <c r="D3338" s="304">
        <v>45646</v>
      </c>
      <c r="E3338" s="304" t="s">
        <v>684</v>
      </c>
      <c r="F3338" s="109">
        <v>45658</v>
      </c>
      <c r="G3338" s="109">
        <v>45838</v>
      </c>
      <c r="H3338" s="336"/>
      <c r="I3338" s="51"/>
      <c r="J3338" s="51"/>
      <c r="K3338" s="212">
        <v>11.05</v>
      </c>
      <c r="L3338" s="212">
        <v>1893.06</v>
      </c>
      <c r="M3338" s="412" t="s">
        <v>311</v>
      </c>
    </row>
    <row r="3339" spans="1:13" outlineLevel="1">
      <c r="A3339" s="324"/>
      <c r="B3339" s="324"/>
      <c r="C3339" s="307"/>
      <c r="D3339" s="309"/>
      <c r="E3339" s="309"/>
      <c r="F3339" s="24">
        <v>45839</v>
      </c>
      <c r="G3339" s="24">
        <v>46022</v>
      </c>
      <c r="H3339" s="344"/>
      <c r="I3339" s="51"/>
      <c r="J3339" s="51"/>
      <c r="K3339" s="212">
        <v>12.94</v>
      </c>
      <c r="L3339" s="212">
        <v>2216.77</v>
      </c>
      <c r="M3339" s="413"/>
    </row>
    <row r="3340" spans="1:13" outlineLevel="1">
      <c r="A3340" s="324"/>
      <c r="B3340" s="324"/>
      <c r="C3340" s="307"/>
      <c r="D3340" s="309"/>
      <c r="E3340" s="309"/>
      <c r="F3340" s="109">
        <v>45658</v>
      </c>
      <c r="G3340" s="109">
        <v>45838</v>
      </c>
      <c r="H3340" s="344"/>
      <c r="I3340" s="51"/>
      <c r="J3340" s="51"/>
      <c r="K3340" s="212">
        <v>11.05</v>
      </c>
      <c r="L3340" s="212">
        <v>2073.35</v>
      </c>
      <c r="M3340" s="412" t="s">
        <v>312</v>
      </c>
    </row>
    <row r="3341" spans="1:13" outlineLevel="1">
      <c r="A3341" s="324"/>
      <c r="B3341" s="324"/>
      <c r="C3341" s="307"/>
      <c r="D3341" s="309"/>
      <c r="E3341" s="309"/>
      <c r="F3341" s="24">
        <v>45839</v>
      </c>
      <c r="G3341" s="24">
        <v>46022</v>
      </c>
      <c r="H3341" s="344"/>
      <c r="I3341" s="51"/>
      <c r="J3341" s="51"/>
      <c r="K3341" s="212">
        <v>12.94</v>
      </c>
      <c r="L3341" s="212">
        <v>2427.89</v>
      </c>
      <c r="M3341" s="413"/>
    </row>
    <row r="3342" spans="1:13" outlineLevel="1">
      <c r="A3342" s="324"/>
      <c r="B3342" s="324"/>
      <c r="C3342" s="307"/>
      <c r="D3342" s="309"/>
      <c r="E3342" s="309"/>
      <c r="F3342" s="109">
        <v>45658</v>
      </c>
      <c r="G3342" s="109">
        <v>45838</v>
      </c>
      <c r="H3342" s="344"/>
      <c r="I3342" s="51"/>
      <c r="J3342" s="51"/>
      <c r="K3342" s="212">
        <v>11.05</v>
      </c>
      <c r="L3342" s="212">
        <v>1765.15</v>
      </c>
      <c r="M3342" s="412" t="s">
        <v>313</v>
      </c>
    </row>
    <row r="3343" spans="1:13" outlineLevel="1">
      <c r="A3343" s="324"/>
      <c r="B3343" s="324"/>
      <c r="C3343" s="307"/>
      <c r="D3343" s="309"/>
      <c r="E3343" s="309"/>
      <c r="F3343" s="24">
        <v>45839</v>
      </c>
      <c r="G3343" s="24">
        <v>46022</v>
      </c>
      <c r="H3343" s="344"/>
      <c r="I3343" s="51"/>
      <c r="J3343" s="51"/>
      <c r="K3343" s="212">
        <v>12.94</v>
      </c>
      <c r="L3343" s="212">
        <v>2066.9899999999998</v>
      </c>
      <c r="M3343" s="413"/>
    </row>
    <row r="3344" spans="1:13" outlineLevel="1">
      <c r="A3344" s="324"/>
      <c r="B3344" s="324"/>
      <c r="C3344" s="307"/>
      <c r="D3344" s="309"/>
      <c r="E3344" s="309"/>
      <c r="F3344" s="109">
        <v>45658</v>
      </c>
      <c r="G3344" s="109">
        <v>45838</v>
      </c>
      <c r="H3344" s="344"/>
      <c r="I3344" s="51"/>
      <c r="J3344" s="51"/>
      <c r="K3344" s="212">
        <v>11.05</v>
      </c>
      <c r="L3344" s="212">
        <v>1893.06</v>
      </c>
      <c r="M3344" s="412" t="s">
        <v>314</v>
      </c>
    </row>
    <row r="3345" spans="1:13" outlineLevel="1">
      <c r="A3345" s="324"/>
      <c r="B3345" s="324"/>
      <c r="C3345" s="307"/>
      <c r="D3345" s="309"/>
      <c r="E3345" s="309"/>
      <c r="F3345" s="24">
        <v>45839</v>
      </c>
      <c r="G3345" s="24">
        <v>46022</v>
      </c>
      <c r="H3345" s="344"/>
      <c r="I3345" s="51"/>
      <c r="J3345" s="51"/>
      <c r="K3345" s="212">
        <v>12.94</v>
      </c>
      <c r="L3345" s="212">
        <v>2216.77</v>
      </c>
      <c r="M3345" s="413"/>
    </row>
    <row r="3346" spans="1:13" outlineLevel="1">
      <c r="A3346" s="324"/>
      <c r="B3346" s="324"/>
      <c r="C3346" s="307"/>
      <c r="D3346" s="309"/>
      <c r="E3346" s="309"/>
      <c r="F3346" s="109">
        <v>45658</v>
      </c>
      <c r="G3346" s="109">
        <v>45838</v>
      </c>
      <c r="H3346" s="344"/>
      <c r="I3346" s="51"/>
      <c r="J3346" s="51"/>
      <c r="K3346" s="212">
        <v>11.05</v>
      </c>
      <c r="L3346" s="212">
        <v>1979.1</v>
      </c>
      <c r="M3346" s="412" t="s">
        <v>315</v>
      </c>
    </row>
    <row r="3347" spans="1:13" outlineLevel="1">
      <c r="A3347" s="324"/>
      <c r="B3347" s="324"/>
      <c r="C3347" s="307"/>
      <c r="D3347" s="309"/>
      <c r="E3347" s="309"/>
      <c r="F3347" s="24">
        <v>45839</v>
      </c>
      <c r="G3347" s="24">
        <v>46022</v>
      </c>
      <c r="H3347" s="344"/>
      <c r="I3347" s="51"/>
      <c r="J3347" s="51"/>
      <c r="K3347" s="212">
        <v>12.94</v>
      </c>
      <c r="L3347" s="212">
        <v>2317.5300000000002</v>
      </c>
      <c r="M3347" s="413"/>
    </row>
    <row r="3348" spans="1:13" outlineLevel="1">
      <c r="A3348" s="324"/>
      <c r="B3348" s="324"/>
      <c r="C3348" s="307"/>
      <c r="D3348" s="309"/>
      <c r="E3348" s="309"/>
      <c r="F3348" s="109">
        <v>45658</v>
      </c>
      <c r="G3348" s="109">
        <v>45838</v>
      </c>
      <c r="H3348" s="344"/>
      <c r="I3348" s="51"/>
      <c r="J3348" s="51"/>
      <c r="K3348" s="212">
        <v>11.05</v>
      </c>
      <c r="L3348" s="212">
        <v>2141.33</v>
      </c>
      <c r="M3348" s="412" t="s">
        <v>316</v>
      </c>
    </row>
    <row r="3349" spans="1:13" outlineLevel="1">
      <c r="A3349" s="324"/>
      <c r="B3349" s="324"/>
      <c r="C3349" s="307"/>
      <c r="D3349" s="309"/>
      <c r="E3349" s="309"/>
      <c r="F3349" s="24">
        <v>45839</v>
      </c>
      <c r="G3349" s="24">
        <v>46022</v>
      </c>
      <c r="H3349" s="344"/>
      <c r="I3349" s="51"/>
      <c r="J3349" s="51"/>
      <c r="K3349" s="212">
        <v>12.94</v>
      </c>
      <c r="L3349" s="212">
        <v>2507.5</v>
      </c>
      <c r="M3349" s="413"/>
    </row>
    <row r="3350" spans="1:13" s="6" customFormat="1" outlineLevel="1">
      <c r="A3350" s="324"/>
      <c r="B3350" s="324"/>
      <c r="C3350" s="307"/>
      <c r="D3350" s="309"/>
      <c r="E3350" s="309"/>
      <c r="F3350" s="109">
        <v>45658</v>
      </c>
      <c r="G3350" s="109">
        <v>45838</v>
      </c>
      <c r="H3350" s="344"/>
      <c r="I3350" s="51"/>
      <c r="J3350" s="51"/>
      <c r="K3350" s="212">
        <v>11.05</v>
      </c>
      <c r="L3350" s="212">
        <v>1814.18</v>
      </c>
      <c r="M3350" s="412" t="s">
        <v>317</v>
      </c>
    </row>
    <row r="3351" spans="1:13" outlineLevel="1">
      <c r="A3351" s="324"/>
      <c r="B3351" s="324"/>
      <c r="C3351" s="307"/>
      <c r="D3351" s="309"/>
      <c r="E3351" s="309"/>
      <c r="F3351" s="24">
        <v>45839</v>
      </c>
      <c r="G3351" s="24">
        <v>46022</v>
      </c>
      <c r="H3351" s="344"/>
      <c r="I3351" s="51"/>
      <c r="J3351" s="51"/>
      <c r="K3351" s="212">
        <v>12.94</v>
      </c>
      <c r="L3351" s="212">
        <v>2124.4</v>
      </c>
      <c r="M3351" s="413"/>
    </row>
    <row r="3352" spans="1:13" outlineLevel="1">
      <c r="A3352" s="324"/>
      <c r="B3352" s="324"/>
      <c r="C3352" s="307"/>
      <c r="D3352" s="309"/>
      <c r="E3352" s="309"/>
      <c r="F3352" s="109">
        <v>45658</v>
      </c>
      <c r="G3352" s="109">
        <v>45838</v>
      </c>
      <c r="H3352" s="344"/>
      <c r="I3352" s="51"/>
      <c r="J3352" s="51"/>
      <c r="K3352" s="212">
        <v>11.05</v>
      </c>
      <c r="L3352" s="212">
        <v>1979.1</v>
      </c>
      <c r="M3352" s="412" t="s">
        <v>318</v>
      </c>
    </row>
    <row r="3353" spans="1:13" outlineLevel="1">
      <c r="A3353" s="321"/>
      <c r="B3353" s="321"/>
      <c r="C3353" s="307"/>
      <c r="D3353" s="305"/>
      <c r="E3353" s="305"/>
      <c r="F3353" s="24">
        <v>45839</v>
      </c>
      <c r="G3353" s="24">
        <v>46022</v>
      </c>
      <c r="H3353" s="337"/>
      <c r="I3353" s="51"/>
      <c r="J3353" s="51"/>
      <c r="K3353" s="212">
        <v>12.94</v>
      </c>
      <c r="L3353" s="212">
        <v>2317.5300000000002</v>
      </c>
      <c r="M3353" s="413"/>
    </row>
    <row r="3354" spans="1:13" outlineLevel="1">
      <c r="A3354" s="320" t="s">
        <v>60</v>
      </c>
      <c r="B3354" s="320" t="s">
        <v>378</v>
      </c>
      <c r="C3354" s="307"/>
      <c r="D3354" s="304">
        <v>45645</v>
      </c>
      <c r="E3354" s="304" t="s">
        <v>636</v>
      </c>
      <c r="F3354" s="23">
        <v>45658</v>
      </c>
      <c r="G3354" s="23">
        <v>45838</v>
      </c>
      <c r="H3354" s="336"/>
      <c r="I3354" s="49">
        <v>57.1</v>
      </c>
      <c r="J3354" s="46">
        <v>8870.452171711604</v>
      </c>
      <c r="K3354" s="51"/>
      <c r="L3354" s="51"/>
      <c r="M3354" s="414"/>
    </row>
    <row r="3355" spans="1:13" outlineLevel="1">
      <c r="A3355" s="324"/>
      <c r="B3355" s="324"/>
      <c r="C3355" s="307"/>
      <c r="D3355" s="305"/>
      <c r="E3355" s="305"/>
      <c r="F3355" s="110">
        <v>45839</v>
      </c>
      <c r="G3355" s="110">
        <v>46022</v>
      </c>
      <c r="H3355" s="337"/>
      <c r="I3355" s="49">
        <v>57.1</v>
      </c>
      <c r="J3355" s="46">
        <v>11921.39</v>
      </c>
      <c r="K3355" s="51"/>
      <c r="L3355" s="51"/>
      <c r="M3355" s="415"/>
    </row>
    <row r="3356" spans="1:13" outlineLevel="1">
      <c r="A3356" s="324"/>
      <c r="B3356" s="324"/>
      <c r="C3356" s="307"/>
      <c r="D3356" s="304">
        <v>45646</v>
      </c>
      <c r="E3356" s="304" t="s">
        <v>684</v>
      </c>
      <c r="F3356" s="109">
        <v>45658</v>
      </c>
      <c r="G3356" s="109">
        <v>45838</v>
      </c>
      <c r="H3356" s="336"/>
      <c r="I3356" s="51"/>
      <c r="J3356" s="51"/>
      <c r="K3356" s="212">
        <v>13.6</v>
      </c>
      <c r="L3356" s="212">
        <v>1951.97</v>
      </c>
      <c r="M3356" s="412" t="s">
        <v>311</v>
      </c>
    </row>
    <row r="3357" spans="1:13" outlineLevel="1">
      <c r="A3357" s="324"/>
      <c r="B3357" s="324"/>
      <c r="C3357" s="307"/>
      <c r="D3357" s="309"/>
      <c r="E3357" s="309"/>
      <c r="F3357" s="24">
        <v>45839</v>
      </c>
      <c r="G3357" s="24">
        <v>46022</v>
      </c>
      <c r="H3357" s="344"/>
      <c r="I3357" s="51"/>
      <c r="J3357" s="51"/>
      <c r="K3357" s="212">
        <v>15.92</v>
      </c>
      <c r="L3357" s="212">
        <v>2285.7600000000002</v>
      </c>
      <c r="M3357" s="413"/>
    </row>
    <row r="3358" spans="1:13" outlineLevel="1">
      <c r="A3358" s="324"/>
      <c r="B3358" s="324"/>
      <c r="C3358" s="307"/>
      <c r="D3358" s="309"/>
      <c r="E3358" s="309"/>
      <c r="F3358" s="109">
        <v>45658</v>
      </c>
      <c r="G3358" s="109">
        <v>45838</v>
      </c>
      <c r="H3358" s="344"/>
      <c r="I3358" s="51"/>
      <c r="J3358" s="51"/>
      <c r="K3358" s="212">
        <v>13.6</v>
      </c>
      <c r="L3358" s="212">
        <v>2137.87</v>
      </c>
      <c r="M3358" s="412" t="s">
        <v>312</v>
      </c>
    </row>
    <row r="3359" spans="1:13" outlineLevel="1">
      <c r="A3359" s="324"/>
      <c r="B3359" s="324"/>
      <c r="C3359" s="307"/>
      <c r="D3359" s="309"/>
      <c r="E3359" s="309"/>
      <c r="F3359" s="24">
        <v>45839</v>
      </c>
      <c r="G3359" s="24">
        <v>46022</v>
      </c>
      <c r="H3359" s="344"/>
      <c r="I3359" s="51"/>
      <c r="J3359" s="51"/>
      <c r="K3359" s="212">
        <v>15.92</v>
      </c>
      <c r="L3359" s="212">
        <v>2503.4499999999998</v>
      </c>
      <c r="M3359" s="413"/>
    </row>
    <row r="3360" spans="1:13" outlineLevel="1">
      <c r="A3360" s="324"/>
      <c r="B3360" s="324"/>
      <c r="C3360" s="307"/>
      <c r="D3360" s="309"/>
      <c r="E3360" s="309"/>
      <c r="F3360" s="109">
        <v>45658</v>
      </c>
      <c r="G3360" s="109">
        <v>45838</v>
      </c>
      <c r="H3360" s="344"/>
      <c r="I3360" s="51"/>
      <c r="J3360" s="51"/>
      <c r="K3360" s="212">
        <v>13.6</v>
      </c>
      <c r="L3360" s="212">
        <v>1820.08</v>
      </c>
      <c r="M3360" s="412" t="s">
        <v>313</v>
      </c>
    </row>
    <row r="3361" spans="1:13" outlineLevel="1">
      <c r="A3361" s="324"/>
      <c r="B3361" s="324"/>
      <c r="C3361" s="307"/>
      <c r="D3361" s="309"/>
      <c r="E3361" s="309"/>
      <c r="F3361" s="24">
        <v>45839</v>
      </c>
      <c r="G3361" s="24">
        <v>46022</v>
      </c>
      <c r="H3361" s="344"/>
      <c r="I3361" s="51"/>
      <c r="J3361" s="51"/>
      <c r="K3361" s="212">
        <v>15.92</v>
      </c>
      <c r="L3361" s="212">
        <v>2131.31</v>
      </c>
      <c r="M3361" s="413"/>
    </row>
    <row r="3362" spans="1:13" outlineLevel="1">
      <c r="A3362" s="324"/>
      <c r="B3362" s="324"/>
      <c r="C3362" s="307"/>
      <c r="D3362" s="309"/>
      <c r="E3362" s="309"/>
      <c r="F3362" s="109">
        <v>45658</v>
      </c>
      <c r="G3362" s="109">
        <v>45838</v>
      </c>
      <c r="H3362" s="344"/>
      <c r="I3362" s="51"/>
      <c r="J3362" s="51"/>
      <c r="K3362" s="212">
        <v>13.6</v>
      </c>
      <c r="L3362" s="212">
        <v>1951.97</v>
      </c>
      <c r="M3362" s="412" t="s">
        <v>314</v>
      </c>
    </row>
    <row r="3363" spans="1:13" outlineLevel="1">
      <c r="A3363" s="324"/>
      <c r="B3363" s="324"/>
      <c r="C3363" s="307"/>
      <c r="D3363" s="309"/>
      <c r="E3363" s="309"/>
      <c r="F3363" s="24">
        <v>45839</v>
      </c>
      <c r="G3363" s="24">
        <v>46022</v>
      </c>
      <c r="H3363" s="344"/>
      <c r="I3363" s="51"/>
      <c r="J3363" s="51"/>
      <c r="K3363" s="212">
        <v>15.92</v>
      </c>
      <c r="L3363" s="212">
        <v>2285.7600000000002</v>
      </c>
      <c r="M3363" s="413"/>
    </row>
    <row r="3364" spans="1:13" outlineLevel="1">
      <c r="A3364" s="324"/>
      <c r="B3364" s="324"/>
      <c r="C3364" s="307"/>
      <c r="D3364" s="309"/>
      <c r="E3364" s="309"/>
      <c r="F3364" s="109">
        <v>45658</v>
      </c>
      <c r="G3364" s="109">
        <v>45838</v>
      </c>
      <c r="H3364" s="344"/>
      <c r="I3364" s="51"/>
      <c r="J3364" s="51"/>
      <c r="K3364" s="212">
        <v>13.6</v>
      </c>
      <c r="L3364" s="212">
        <v>2040.69</v>
      </c>
      <c r="M3364" s="412" t="s">
        <v>315</v>
      </c>
    </row>
    <row r="3365" spans="1:13" outlineLevel="1">
      <c r="A3365" s="324"/>
      <c r="B3365" s="324"/>
      <c r="C3365" s="307"/>
      <c r="D3365" s="309"/>
      <c r="E3365" s="309"/>
      <c r="F3365" s="24">
        <v>45839</v>
      </c>
      <c r="G3365" s="24">
        <v>46022</v>
      </c>
      <c r="H3365" s="344"/>
      <c r="I3365" s="51"/>
      <c r="J3365" s="51"/>
      <c r="K3365" s="212">
        <v>15.92</v>
      </c>
      <c r="L3365" s="212">
        <v>2389.65</v>
      </c>
      <c r="M3365" s="413"/>
    </row>
    <row r="3366" spans="1:13" outlineLevel="1">
      <c r="A3366" s="324"/>
      <c r="B3366" s="324"/>
      <c r="C3366" s="307"/>
      <c r="D3366" s="309"/>
      <c r="E3366" s="309"/>
      <c r="F3366" s="109">
        <v>45658</v>
      </c>
      <c r="G3366" s="109">
        <v>45838</v>
      </c>
      <c r="H3366" s="344"/>
      <c r="I3366" s="51"/>
      <c r="J3366" s="51"/>
      <c r="K3366" s="212">
        <v>13.6</v>
      </c>
      <c r="L3366" s="212">
        <v>2207.96</v>
      </c>
      <c r="M3366" s="412" t="s">
        <v>316</v>
      </c>
    </row>
    <row r="3367" spans="1:13" outlineLevel="1">
      <c r="A3367" s="324"/>
      <c r="B3367" s="324"/>
      <c r="C3367" s="307"/>
      <c r="D3367" s="309"/>
      <c r="E3367" s="309"/>
      <c r="F3367" s="24">
        <v>45839</v>
      </c>
      <c r="G3367" s="24">
        <v>46022</v>
      </c>
      <c r="H3367" s="344"/>
      <c r="I3367" s="51"/>
      <c r="J3367" s="51"/>
      <c r="K3367" s="212">
        <v>15.92</v>
      </c>
      <c r="L3367" s="212">
        <v>2585.52</v>
      </c>
      <c r="M3367" s="413"/>
    </row>
    <row r="3368" spans="1:13" outlineLevel="1">
      <c r="A3368" s="324"/>
      <c r="B3368" s="324"/>
      <c r="C3368" s="307"/>
      <c r="D3368" s="309"/>
      <c r="E3368" s="309"/>
      <c r="F3368" s="109">
        <v>45658</v>
      </c>
      <c r="G3368" s="109">
        <v>45838</v>
      </c>
      <c r="H3368" s="344"/>
      <c r="I3368" s="51"/>
      <c r="J3368" s="51"/>
      <c r="K3368" s="212">
        <v>13.6</v>
      </c>
      <c r="L3368" s="212">
        <v>1870.63</v>
      </c>
      <c r="M3368" s="412" t="s">
        <v>317</v>
      </c>
    </row>
    <row r="3369" spans="1:13" outlineLevel="1">
      <c r="A3369" s="324"/>
      <c r="B3369" s="324"/>
      <c r="C3369" s="307"/>
      <c r="D3369" s="309"/>
      <c r="E3369" s="309"/>
      <c r="F3369" s="24">
        <v>45839</v>
      </c>
      <c r="G3369" s="24">
        <v>46022</v>
      </c>
      <c r="H3369" s="344"/>
      <c r="I3369" s="51"/>
      <c r="J3369" s="51"/>
      <c r="K3369" s="212">
        <v>15.92</v>
      </c>
      <c r="L3369" s="212">
        <v>2190.5100000000002</v>
      </c>
      <c r="M3369" s="413"/>
    </row>
    <row r="3370" spans="1:13" outlineLevel="1">
      <c r="A3370" s="324"/>
      <c r="B3370" s="324"/>
      <c r="C3370" s="307"/>
      <c r="D3370" s="309"/>
      <c r="E3370" s="309"/>
      <c r="F3370" s="109">
        <v>45658</v>
      </c>
      <c r="G3370" s="109">
        <v>45838</v>
      </c>
      <c r="H3370" s="344"/>
      <c r="I3370" s="51"/>
      <c r="J3370" s="51"/>
      <c r="K3370" s="212">
        <v>13.6</v>
      </c>
      <c r="L3370" s="212">
        <v>2040.69</v>
      </c>
      <c r="M3370" s="412" t="s">
        <v>318</v>
      </c>
    </row>
    <row r="3371" spans="1:13" outlineLevel="1">
      <c r="A3371" s="321"/>
      <c r="B3371" s="321"/>
      <c r="C3371" s="307"/>
      <c r="D3371" s="305"/>
      <c r="E3371" s="305"/>
      <c r="F3371" s="24">
        <v>45839</v>
      </c>
      <c r="G3371" s="24">
        <v>46022</v>
      </c>
      <c r="H3371" s="337"/>
      <c r="I3371" s="51"/>
      <c r="J3371" s="51"/>
      <c r="K3371" s="212">
        <v>15.92</v>
      </c>
      <c r="L3371" s="212">
        <v>2389.65</v>
      </c>
      <c r="M3371" s="413"/>
    </row>
    <row r="3372" spans="1:13" outlineLevel="1">
      <c r="A3372" s="320" t="s">
        <v>60</v>
      </c>
      <c r="B3372" s="320" t="s">
        <v>376</v>
      </c>
      <c r="C3372" s="307"/>
      <c r="D3372" s="304">
        <v>45645</v>
      </c>
      <c r="E3372" s="304" t="s">
        <v>636</v>
      </c>
      <c r="F3372" s="23">
        <v>45658</v>
      </c>
      <c r="G3372" s="23">
        <v>45838</v>
      </c>
      <c r="H3372" s="336"/>
      <c r="I3372" s="49">
        <v>57.1</v>
      </c>
      <c r="J3372" s="46">
        <v>8870.452171711604</v>
      </c>
      <c r="K3372" s="51"/>
      <c r="L3372" s="51"/>
      <c r="M3372" s="414"/>
    </row>
    <row r="3373" spans="1:13" outlineLevel="1">
      <c r="A3373" s="324"/>
      <c r="B3373" s="324"/>
      <c r="C3373" s="307"/>
      <c r="D3373" s="305"/>
      <c r="E3373" s="305"/>
      <c r="F3373" s="110">
        <v>45839</v>
      </c>
      <c r="G3373" s="110">
        <v>46022</v>
      </c>
      <c r="H3373" s="337"/>
      <c r="I3373" s="49">
        <v>57.1</v>
      </c>
      <c r="J3373" s="46">
        <v>11921.39</v>
      </c>
      <c r="K3373" s="51"/>
      <c r="L3373" s="51"/>
      <c r="M3373" s="415"/>
    </row>
    <row r="3374" spans="1:13" outlineLevel="1">
      <c r="A3374" s="324"/>
      <c r="B3374" s="324"/>
      <c r="C3374" s="307"/>
      <c r="D3374" s="304">
        <v>45646</v>
      </c>
      <c r="E3374" s="304" t="s">
        <v>684</v>
      </c>
      <c r="F3374" s="109">
        <v>45658</v>
      </c>
      <c r="G3374" s="109">
        <v>45838</v>
      </c>
      <c r="H3374" s="336"/>
      <c r="I3374" s="51"/>
      <c r="J3374" s="51"/>
      <c r="K3374" s="212">
        <v>14.35</v>
      </c>
      <c r="L3374" s="212">
        <v>2058.3000000000002</v>
      </c>
      <c r="M3374" s="412" t="s">
        <v>311</v>
      </c>
    </row>
    <row r="3375" spans="1:13" outlineLevel="1">
      <c r="A3375" s="324"/>
      <c r="B3375" s="324"/>
      <c r="C3375" s="307"/>
      <c r="D3375" s="309"/>
      <c r="E3375" s="309"/>
      <c r="F3375" s="24">
        <v>45839</v>
      </c>
      <c r="G3375" s="24">
        <v>46022</v>
      </c>
      <c r="H3375" s="344"/>
      <c r="I3375" s="51"/>
      <c r="J3375" s="51"/>
      <c r="K3375" s="212">
        <v>16.8</v>
      </c>
      <c r="L3375" s="212">
        <v>2410.27</v>
      </c>
      <c r="M3375" s="413"/>
    </row>
    <row r="3376" spans="1:13" outlineLevel="1">
      <c r="A3376" s="324"/>
      <c r="B3376" s="324"/>
      <c r="C3376" s="307"/>
      <c r="D3376" s="309"/>
      <c r="E3376" s="309"/>
      <c r="F3376" s="109">
        <v>45658</v>
      </c>
      <c r="G3376" s="109">
        <v>45838</v>
      </c>
      <c r="H3376" s="344"/>
      <c r="I3376" s="51"/>
      <c r="J3376" s="51"/>
      <c r="K3376" s="212">
        <v>14.35</v>
      </c>
      <c r="L3376" s="212">
        <v>2254.33</v>
      </c>
      <c r="M3376" s="412" t="s">
        <v>312</v>
      </c>
    </row>
    <row r="3377" spans="1:13" outlineLevel="1">
      <c r="A3377" s="324"/>
      <c r="B3377" s="324"/>
      <c r="C3377" s="307"/>
      <c r="D3377" s="309"/>
      <c r="E3377" s="309"/>
      <c r="F3377" s="24">
        <v>45839</v>
      </c>
      <c r="G3377" s="24">
        <v>46022</v>
      </c>
      <c r="H3377" s="344"/>
      <c r="I3377" s="51"/>
      <c r="J3377" s="51"/>
      <c r="K3377" s="212">
        <v>16.8</v>
      </c>
      <c r="L3377" s="212">
        <v>2639.82</v>
      </c>
      <c r="M3377" s="413"/>
    </row>
    <row r="3378" spans="1:13" outlineLevel="1">
      <c r="A3378" s="324"/>
      <c r="B3378" s="324"/>
      <c r="C3378" s="307"/>
      <c r="D3378" s="309"/>
      <c r="E3378" s="309"/>
      <c r="F3378" s="109">
        <v>45658</v>
      </c>
      <c r="G3378" s="109">
        <v>45838</v>
      </c>
      <c r="H3378" s="344"/>
      <c r="I3378" s="51"/>
      <c r="J3378" s="51"/>
      <c r="K3378" s="212">
        <v>14.35</v>
      </c>
      <c r="L3378" s="212">
        <v>1919.23</v>
      </c>
      <c r="M3378" s="412" t="s">
        <v>313</v>
      </c>
    </row>
    <row r="3379" spans="1:13" outlineLevel="1">
      <c r="A3379" s="324"/>
      <c r="B3379" s="324"/>
      <c r="C3379" s="307"/>
      <c r="D3379" s="309"/>
      <c r="E3379" s="309"/>
      <c r="F3379" s="24">
        <v>45839</v>
      </c>
      <c r="G3379" s="24">
        <v>46022</v>
      </c>
      <c r="H3379" s="344"/>
      <c r="I3379" s="51"/>
      <c r="J3379" s="51"/>
      <c r="K3379" s="212">
        <v>16.8</v>
      </c>
      <c r="L3379" s="212">
        <v>2247.42</v>
      </c>
      <c r="M3379" s="413"/>
    </row>
    <row r="3380" spans="1:13" outlineLevel="1">
      <c r="A3380" s="324"/>
      <c r="B3380" s="324"/>
      <c r="C3380" s="307"/>
      <c r="D3380" s="309"/>
      <c r="E3380" s="309"/>
      <c r="F3380" s="109">
        <v>45658</v>
      </c>
      <c r="G3380" s="109">
        <v>45838</v>
      </c>
      <c r="H3380" s="344"/>
      <c r="I3380" s="51"/>
      <c r="J3380" s="51"/>
      <c r="K3380" s="212">
        <v>14.35</v>
      </c>
      <c r="L3380" s="212">
        <v>2058.3000000000002</v>
      </c>
      <c r="M3380" s="412" t="s">
        <v>314</v>
      </c>
    </row>
    <row r="3381" spans="1:13" outlineLevel="1">
      <c r="A3381" s="324"/>
      <c r="B3381" s="324"/>
      <c r="C3381" s="307"/>
      <c r="D3381" s="309"/>
      <c r="E3381" s="309"/>
      <c r="F3381" s="24">
        <v>45839</v>
      </c>
      <c r="G3381" s="24">
        <v>46022</v>
      </c>
      <c r="H3381" s="344"/>
      <c r="I3381" s="51"/>
      <c r="J3381" s="51"/>
      <c r="K3381" s="212">
        <v>16.8</v>
      </c>
      <c r="L3381" s="212">
        <v>2410.27</v>
      </c>
      <c r="M3381" s="413"/>
    </row>
    <row r="3382" spans="1:13" outlineLevel="1">
      <c r="A3382" s="324"/>
      <c r="B3382" s="324"/>
      <c r="C3382" s="307"/>
      <c r="D3382" s="309"/>
      <c r="E3382" s="309"/>
      <c r="F3382" s="109">
        <v>45658</v>
      </c>
      <c r="G3382" s="109">
        <v>45838</v>
      </c>
      <c r="H3382" s="344"/>
      <c r="I3382" s="51"/>
      <c r="J3382" s="51"/>
      <c r="K3382" s="212">
        <v>14.35</v>
      </c>
      <c r="L3382" s="212">
        <v>2151.86</v>
      </c>
      <c r="M3382" s="412" t="s">
        <v>315</v>
      </c>
    </row>
    <row r="3383" spans="1:13" outlineLevel="1">
      <c r="A3383" s="324"/>
      <c r="B3383" s="324"/>
      <c r="C3383" s="307"/>
      <c r="D3383" s="309"/>
      <c r="E3383" s="309"/>
      <c r="F3383" s="24">
        <v>45839</v>
      </c>
      <c r="G3383" s="24">
        <v>46022</v>
      </c>
      <c r="H3383" s="344"/>
      <c r="I3383" s="51"/>
      <c r="J3383" s="51"/>
      <c r="K3383" s="212">
        <v>16.8</v>
      </c>
      <c r="L3383" s="212">
        <v>2519.83</v>
      </c>
      <c r="M3383" s="413"/>
    </row>
    <row r="3384" spans="1:13" outlineLevel="1">
      <c r="A3384" s="324"/>
      <c r="B3384" s="324"/>
      <c r="C3384" s="307"/>
      <c r="D3384" s="309"/>
      <c r="E3384" s="309"/>
      <c r="F3384" s="109">
        <v>45658</v>
      </c>
      <c r="G3384" s="109">
        <v>45838</v>
      </c>
      <c r="H3384" s="344"/>
      <c r="I3384" s="51"/>
      <c r="J3384" s="51"/>
      <c r="K3384" s="212">
        <v>14.35</v>
      </c>
      <c r="L3384" s="212">
        <v>2328.2399999999998</v>
      </c>
      <c r="M3384" s="412" t="s">
        <v>316</v>
      </c>
    </row>
    <row r="3385" spans="1:13" outlineLevel="1">
      <c r="A3385" s="324"/>
      <c r="B3385" s="324"/>
      <c r="C3385" s="307"/>
      <c r="D3385" s="309"/>
      <c r="E3385" s="309"/>
      <c r="F3385" s="24">
        <v>45839</v>
      </c>
      <c r="G3385" s="24">
        <v>46022</v>
      </c>
      <c r="H3385" s="344"/>
      <c r="I3385" s="51"/>
      <c r="J3385" s="51"/>
      <c r="K3385" s="212">
        <v>16.8</v>
      </c>
      <c r="L3385" s="212">
        <v>2726.37</v>
      </c>
      <c r="M3385" s="413"/>
    </row>
    <row r="3386" spans="1:13" outlineLevel="1">
      <c r="A3386" s="324"/>
      <c r="B3386" s="324"/>
      <c r="C3386" s="307"/>
      <c r="D3386" s="309"/>
      <c r="E3386" s="309"/>
      <c r="F3386" s="109">
        <v>45658</v>
      </c>
      <c r="G3386" s="109">
        <v>45838</v>
      </c>
      <c r="H3386" s="344"/>
      <c r="I3386" s="51"/>
      <c r="J3386" s="51"/>
      <c r="K3386" s="212">
        <v>14.35</v>
      </c>
      <c r="L3386" s="212">
        <v>1972.54</v>
      </c>
      <c r="M3386" s="412" t="s">
        <v>317</v>
      </c>
    </row>
    <row r="3387" spans="1:13" outlineLevel="1">
      <c r="A3387" s="324"/>
      <c r="B3387" s="324"/>
      <c r="C3387" s="307"/>
      <c r="D3387" s="309"/>
      <c r="E3387" s="309"/>
      <c r="F3387" s="24">
        <v>45839</v>
      </c>
      <c r="G3387" s="24">
        <v>46022</v>
      </c>
      <c r="H3387" s="344"/>
      <c r="I3387" s="51"/>
      <c r="J3387" s="51"/>
      <c r="K3387" s="212">
        <v>16.8</v>
      </c>
      <c r="L3387" s="212">
        <v>2309.84</v>
      </c>
      <c r="M3387" s="413"/>
    </row>
    <row r="3388" spans="1:13" outlineLevel="1">
      <c r="A3388" s="324"/>
      <c r="B3388" s="324"/>
      <c r="C3388" s="307"/>
      <c r="D3388" s="309"/>
      <c r="E3388" s="309"/>
      <c r="F3388" s="109">
        <v>45658</v>
      </c>
      <c r="G3388" s="109">
        <v>45838</v>
      </c>
      <c r="H3388" s="344"/>
      <c r="I3388" s="51"/>
      <c r="J3388" s="51"/>
      <c r="K3388" s="212">
        <v>14.35</v>
      </c>
      <c r="L3388" s="212">
        <v>2151.86</v>
      </c>
      <c r="M3388" s="412" t="s">
        <v>318</v>
      </c>
    </row>
    <row r="3389" spans="1:13" s="6" customFormat="1">
      <c r="A3389" s="321"/>
      <c r="B3389" s="321"/>
      <c r="C3389" s="307"/>
      <c r="D3389" s="305"/>
      <c r="E3389" s="305"/>
      <c r="F3389" s="24">
        <v>45839</v>
      </c>
      <c r="G3389" s="24">
        <v>46022</v>
      </c>
      <c r="H3389" s="337"/>
      <c r="I3389" s="51"/>
      <c r="J3389" s="51"/>
      <c r="K3389" s="212">
        <v>16.8</v>
      </c>
      <c r="L3389" s="212">
        <v>2519.83</v>
      </c>
      <c r="M3389" s="413"/>
    </row>
    <row r="3390" spans="1:13" outlineLevel="1">
      <c r="A3390" s="320" t="s">
        <v>60</v>
      </c>
      <c r="B3390" s="320" t="s">
        <v>375</v>
      </c>
      <c r="C3390" s="307"/>
      <c r="D3390" s="304">
        <v>45645</v>
      </c>
      <c r="E3390" s="304" t="s">
        <v>636</v>
      </c>
      <c r="F3390" s="23">
        <v>45658</v>
      </c>
      <c r="G3390" s="23">
        <v>45838</v>
      </c>
      <c r="H3390" s="336"/>
      <c r="I3390" s="49">
        <v>57.1</v>
      </c>
      <c r="J3390" s="46">
        <v>8870.452171711604</v>
      </c>
      <c r="K3390" s="51"/>
      <c r="L3390" s="51"/>
      <c r="M3390" s="414"/>
    </row>
    <row r="3391" spans="1:13" outlineLevel="1">
      <c r="A3391" s="324"/>
      <c r="B3391" s="324"/>
      <c r="C3391" s="307"/>
      <c r="D3391" s="305"/>
      <c r="E3391" s="305"/>
      <c r="F3391" s="110">
        <v>45839</v>
      </c>
      <c r="G3391" s="110">
        <v>46022</v>
      </c>
      <c r="H3391" s="337"/>
      <c r="I3391" s="49">
        <v>57.1</v>
      </c>
      <c r="J3391" s="46">
        <v>11921.39</v>
      </c>
      <c r="K3391" s="51"/>
      <c r="L3391" s="51"/>
      <c r="M3391" s="415"/>
    </row>
    <row r="3392" spans="1:13" outlineLevel="1">
      <c r="A3392" s="324"/>
      <c r="B3392" s="324"/>
      <c r="C3392" s="307"/>
      <c r="D3392" s="304">
        <v>45646</v>
      </c>
      <c r="E3392" s="304" t="s">
        <v>684</v>
      </c>
      <c r="F3392" s="109">
        <v>45658</v>
      </c>
      <c r="G3392" s="109">
        <v>45838</v>
      </c>
      <c r="H3392" s="336"/>
      <c r="I3392" s="51"/>
      <c r="J3392" s="51"/>
      <c r="K3392" s="212">
        <v>15.05</v>
      </c>
      <c r="L3392" s="212">
        <v>2161.91</v>
      </c>
      <c r="M3392" s="412" t="s">
        <v>311</v>
      </c>
    </row>
    <row r="3393" spans="1:13" outlineLevel="1">
      <c r="A3393" s="324"/>
      <c r="B3393" s="324"/>
      <c r="C3393" s="307"/>
      <c r="D3393" s="309"/>
      <c r="E3393" s="309"/>
      <c r="F3393" s="24">
        <v>45839</v>
      </c>
      <c r="G3393" s="24">
        <v>46022</v>
      </c>
      <c r="H3393" s="344"/>
      <c r="I3393" s="51"/>
      <c r="J3393" s="51"/>
      <c r="K3393" s="212">
        <v>17.62</v>
      </c>
      <c r="L3393" s="212">
        <v>2531.6</v>
      </c>
      <c r="M3393" s="413"/>
    </row>
    <row r="3394" spans="1:13" outlineLevel="1">
      <c r="A3394" s="324"/>
      <c r="B3394" s="324"/>
      <c r="C3394" s="307"/>
      <c r="D3394" s="309"/>
      <c r="E3394" s="309"/>
      <c r="F3394" s="109">
        <v>45658</v>
      </c>
      <c r="G3394" s="109">
        <v>45838</v>
      </c>
      <c r="H3394" s="344"/>
      <c r="I3394" s="51"/>
      <c r="J3394" s="51"/>
      <c r="K3394" s="212">
        <v>15.05</v>
      </c>
      <c r="L3394" s="212">
        <v>2367.8000000000002</v>
      </c>
      <c r="M3394" s="412" t="s">
        <v>312</v>
      </c>
    </row>
    <row r="3395" spans="1:13" outlineLevel="1">
      <c r="A3395" s="324"/>
      <c r="B3395" s="324"/>
      <c r="C3395" s="307"/>
      <c r="D3395" s="309"/>
      <c r="E3395" s="309"/>
      <c r="F3395" s="24">
        <v>45839</v>
      </c>
      <c r="G3395" s="24">
        <v>46022</v>
      </c>
      <c r="H3395" s="344"/>
      <c r="I3395" s="51"/>
      <c r="J3395" s="51"/>
      <c r="K3395" s="212">
        <v>17.62</v>
      </c>
      <c r="L3395" s="212">
        <v>2772.69</v>
      </c>
      <c r="M3395" s="413"/>
    </row>
    <row r="3396" spans="1:13" outlineLevel="1">
      <c r="A3396" s="324"/>
      <c r="B3396" s="324"/>
      <c r="C3396" s="307"/>
      <c r="D3396" s="309"/>
      <c r="E3396" s="309"/>
      <c r="F3396" s="109">
        <v>45658</v>
      </c>
      <c r="G3396" s="109">
        <v>45838</v>
      </c>
      <c r="H3396" s="344"/>
      <c r="I3396" s="51"/>
      <c r="J3396" s="51"/>
      <c r="K3396" s="212">
        <v>15.05</v>
      </c>
      <c r="L3396" s="212">
        <v>2015.83</v>
      </c>
      <c r="M3396" s="412" t="s">
        <v>313</v>
      </c>
    </row>
    <row r="3397" spans="1:13" outlineLevel="1">
      <c r="A3397" s="324"/>
      <c r="B3397" s="324"/>
      <c r="C3397" s="307"/>
      <c r="D3397" s="309"/>
      <c r="E3397" s="309"/>
      <c r="F3397" s="24">
        <v>45839</v>
      </c>
      <c r="G3397" s="24">
        <v>46022</v>
      </c>
      <c r="H3397" s="344"/>
      <c r="I3397" s="51"/>
      <c r="J3397" s="51"/>
      <c r="K3397" s="212">
        <v>17.62</v>
      </c>
      <c r="L3397" s="212">
        <v>2360.54</v>
      </c>
      <c r="M3397" s="413"/>
    </row>
    <row r="3398" spans="1:13" outlineLevel="1">
      <c r="A3398" s="324"/>
      <c r="B3398" s="324"/>
      <c r="C3398" s="307"/>
      <c r="D3398" s="309"/>
      <c r="E3398" s="309"/>
      <c r="F3398" s="109">
        <v>45658</v>
      </c>
      <c r="G3398" s="109">
        <v>45838</v>
      </c>
      <c r="H3398" s="344"/>
      <c r="I3398" s="51"/>
      <c r="J3398" s="51"/>
      <c r="K3398" s="212">
        <v>15.05</v>
      </c>
      <c r="L3398" s="212">
        <v>2161.91</v>
      </c>
      <c r="M3398" s="412" t="s">
        <v>314</v>
      </c>
    </row>
    <row r="3399" spans="1:13" outlineLevel="1">
      <c r="A3399" s="324"/>
      <c r="B3399" s="324"/>
      <c r="C3399" s="307"/>
      <c r="D3399" s="309"/>
      <c r="E3399" s="309"/>
      <c r="F3399" s="24">
        <v>45839</v>
      </c>
      <c r="G3399" s="24">
        <v>46022</v>
      </c>
      <c r="H3399" s="344"/>
      <c r="I3399" s="51"/>
      <c r="J3399" s="51"/>
      <c r="K3399" s="212">
        <v>17.62</v>
      </c>
      <c r="L3399" s="212">
        <v>2531.6</v>
      </c>
      <c r="M3399" s="413"/>
    </row>
    <row r="3400" spans="1:13" outlineLevel="1">
      <c r="A3400" s="324"/>
      <c r="B3400" s="324"/>
      <c r="C3400" s="307"/>
      <c r="D3400" s="309"/>
      <c r="E3400" s="309"/>
      <c r="F3400" s="109">
        <v>45658</v>
      </c>
      <c r="G3400" s="109">
        <v>45838</v>
      </c>
      <c r="H3400" s="344"/>
      <c r="I3400" s="51"/>
      <c r="J3400" s="51"/>
      <c r="K3400" s="212">
        <v>15.05</v>
      </c>
      <c r="L3400" s="212">
        <v>2260.1799999999998</v>
      </c>
      <c r="M3400" s="412" t="s">
        <v>315</v>
      </c>
    </row>
    <row r="3401" spans="1:13" outlineLevel="1">
      <c r="A3401" s="324"/>
      <c r="B3401" s="324"/>
      <c r="C3401" s="307"/>
      <c r="D3401" s="309"/>
      <c r="E3401" s="309"/>
      <c r="F3401" s="24">
        <v>45839</v>
      </c>
      <c r="G3401" s="24">
        <v>46022</v>
      </c>
      <c r="H3401" s="344"/>
      <c r="I3401" s="51"/>
      <c r="J3401" s="51"/>
      <c r="K3401" s="212">
        <v>17.62</v>
      </c>
      <c r="L3401" s="212">
        <v>2646.67</v>
      </c>
      <c r="M3401" s="413"/>
    </row>
    <row r="3402" spans="1:13" outlineLevel="1">
      <c r="A3402" s="324"/>
      <c r="B3402" s="324"/>
      <c r="C3402" s="307"/>
      <c r="D3402" s="309"/>
      <c r="E3402" s="309"/>
      <c r="F3402" s="109">
        <v>45658</v>
      </c>
      <c r="G3402" s="109">
        <v>45838</v>
      </c>
      <c r="H3402" s="344"/>
      <c r="I3402" s="51"/>
      <c r="J3402" s="51"/>
      <c r="K3402" s="212">
        <v>15.05</v>
      </c>
      <c r="L3402" s="212">
        <v>2445.44</v>
      </c>
      <c r="M3402" s="412" t="s">
        <v>316</v>
      </c>
    </row>
    <row r="3403" spans="1:13" outlineLevel="1">
      <c r="A3403" s="324"/>
      <c r="B3403" s="324"/>
      <c r="C3403" s="307"/>
      <c r="D3403" s="309"/>
      <c r="E3403" s="309"/>
      <c r="F3403" s="24">
        <v>45839</v>
      </c>
      <c r="G3403" s="24">
        <v>46022</v>
      </c>
      <c r="H3403" s="344"/>
      <c r="I3403" s="51"/>
      <c r="J3403" s="51"/>
      <c r="K3403" s="212">
        <v>17.62</v>
      </c>
      <c r="L3403" s="212">
        <v>2863.61</v>
      </c>
      <c r="M3403" s="413"/>
    </row>
    <row r="3404" spans="1:13" outlineLevel="1">
      <c r="A3404" s="324"/>
      <c r="B3404" s="324"/>
      <c r="C3404" s="307"/>
      <c r="D3404" s="309"/>
      <c r="E3404" s="309"/>
      <c r="F3404" s="109">
        <v>45658</v>
      </c>
      <c r="G3404" s="109">
        <v>45838</v>
      </c>
      <c r="H3404" s="344"/>
      <c r="I3404" s="51"/>
      <c r="J3404" s="51"/>
      <c r="K3404" s="212">
        <v>15.05</v>
      </c>
      <c r="L3404" s="212">
        <v>2071.83</v>
      </c>
      <c r="M3404" s="412" t="s">
        <v>317</v>
      </c>
    </row>
    <row r="3405" spans="1:13" outlineLevel="1">
      <c r="A3405" s="324"/>
      <c r="B3405" s="324"/>
      <c r="C3405" s="307"/>
      <c r="D3405" s="309"/>
      <c r="E3405" s="309"/>
      <c r="F3405" s="24">
        <v>45839</v>
      </c>
      <c r="G3405" s="24">
        <v>46022</v>
      </c>
      <c r="H3405" s="344"/>
      <c r="I3405" s="51"/>
      <c r="J3405" s="51"/>
      <c r="K3405" s="212">
        <v>17.62</v>
      </c>
      <c r="L3405" s="212">
        <v>2426.11</v>
      </c>
      <c r="M3405" s="413"/>
    </row>
    <row r="3406" spans="1:13" outlineLevel="1">
      <c r="A3406" s="324"/>
      <c r="B3406" s="324"/>
      <c r="C3406" s="307"/>
      <c r="D3406" s="309"/>
      <c r="E3406" s="309"/>
      <c r="F3406" s="109">
        <v>45658</v>
      </c>
      <c r="G3406" s="109">
        <v>45838</v>
      </c>
      <c r="H3406" s="344"/>
      <c r="I3406" s="51"/>
      <c r="J3406" s="51"/>
      <c r="K3406" s="212">
        <v>15.05</v>
      </c>
      <c r="L3406" s="212">
        <v>2260.1799999999998</v>
      </c>
      <c r="M3406" s="412" t="s">
        <v>318</v>
      </c>
    </row>
    <row r="3407" spans="1:13" outlineLevel="1">
      <c r="A3407" s="321"/>
      <c r="B3407" s="321"/>
      <c r="C3407" s="308"/>
      <c r="D3407" s="305"/>
      <c r="E3407" s="305"/>
      <c r="F3407" s="24">
        <v>45839</v>
      </c>
      <c r="G3407" s="24">
        <v>46022</v>
      </c>
      <c r="H3407" s="337"/>
      <c r="I3407" s="51"/>
      <c r="J3407" s="51"/>
      <c r="K3407" s="212">
        <v>17.62</v>
      </c>
      <c r="L3407" s="212">
        <v>2646.67</v>
      </c>
      <c r="M3407" s="413"/>
    </row>
    <row r="3408" spans="1:13" outlineLevel="1">
      <c r="A3408" s="26">
        <v>18</v>
      </c>
      <c r="B3408" s="4" t="s">
        <v>142</v>
      </c>
      <c r="C3408" s="27"/>
      <c r="D3408" s="28"/>
      <c r="E3408" s="28"/>
      <c r="F3408" s="28"/>
      <c r="G3408" s="28"/>
      <c r="H3408" s="28"/>
      <c r="I3408" s="28"/>
      <c r="J3408" s="28"/>
      <c r="K3408" s="29"/>
      <c r="L3408" s="29"/>
      <c r="M3408" s="33"/>
    </row>
    <row r="3409" spans="1:13" outlineLevel="1">
      <c r="A3409" s="320" t="s">
        <v>58</v>
      </c>
      <c r="B3409" s="320" t="s">
        <v>59</v>
      </c>
      <c r="C3409" s="306" t="s">
        <v>325</v>
      </c>
      <c r="D3409" s="318">
        <v>45646</v>
      </c>
      <c r="E3409" s="318" t="s">
        <v>550</v>
      </c>
      <c r="F3409" s="23">
        <v>45658</v>
      </c>
      <c r="G3409" s="23">
        <v>45838</v>
      </c>
      <c r="H3409" s="336"/>
      <c r="I3409" s="49">
        <v>32.94</v>
      </c>
      <c r="J3409" s="46">
        <v>4414.03</v>
      </c>
      <c r="K3409" s="152"/>
      <c r="L3409" s="152"/>
      <c r="M3409" s="414"/>
    </row>
    <row r="3410" spans="1:13" outlineLevel="1">
      <c r="A3410" s="324"/>
      <c r="B3410" s="324"/>
      <c r="C3410" s="307"/>
      <c r="D3410" s="318"/>
      <c r="E3410" s="318"/>
      <c r="F3410" s="110">
        <v>45839</v>
      </c>
      <c r="G3410" s="110">
        <v>46022</v>
      </c>
      <c r="H3410" s="337"/>
      <c r="I3410" s="49">
        <v>34.090000000000003</v>
      </c>
      <c r="J3410" s="46">
        <v>4870.8900000000003</v>
      </c>
      <c r="K3410" s="152"/>
      <c r="L3410" s="152"/>
      <c r="M3410" s="415"/>
    </row>
    <row r="3411" spans="1:13" outlineLevel="1">
      <c r="A3411" s="324"/>
      <c r="B3411" s="324"/>
      <c r="C3411" s="307"/>
      <c r="D3411" s="304">
        <v>45646</v>
      </c>
      <c r="E3411" s="304" t="s">
        <v>721</v>
      </c>
      <c r="F3411" s="109">
        <v>45658</v>
      </c>
      <c r="G3411" s="109">
        <v>45838</v>
      </c>
      <c r="H3411" s="336"/>
      <c r="I3411" s="152"/>
      <c r="J3411" s="152"/>
      <c r="K3411" s="46">
        <v>30.35</v>
      </c>
      <c r="L3411" s="46">
        <v>2673.26</v>
      </c>
      <c r="M3411" s="412" t="s">
        <v>311</v>
      </c>
    </row>
    <row r="3412" spans="1:13" outlineLevel="1">
      <c r="A3412" s="324"/>
      <c r="B3412" s="324"/>
      <c r="C3412" s="307"/>
      <c r="D3412" s="309"/>
      <c r="E3412" s="309"/>
      <c r="F3412" s="24">
        <v>45839</v>
      </c>
      <c r="G3412" s="24">
        <v>46022</v>
      </c>
      <c r="H3412" s="344"/>
      <c r="I3412" s="152"/>
      <c r="J3412" s="152"/>
      <c r="K3412" s="46">
        <v>35.54</v>
      </c>
      <c r="L3412" s="46">
        <v>3108.12</v>
      </c>
      <c r="M3412" s="413"/>
    </row>
    <row r="3413" spans="1:13" outlineLevel="1">
      <c r="A3413" s="324"/>
      <c r="B3413" s="324"/>
      <c r="C3413" s="307"/>
      <c r="D3413" s="309">
        <v>45646</v>
      </c>
      <c r="E3413" s="309" t="s">
        <v>721</v>
      </c>
      <c r="F3413" s="109">
        <v>45658</v>
      </c>
      <c r="G3413" s="109">
        <v>45838</v>
      </c>
      <c r="H3413" s="344"/>
      <c r="I3413" s="152"/>
      <c r="J3413" s="152"/>
      <c r="K3413" s="46">
        <v>30.35</v>
      </c>
      <c r="L3413" s="46">
        <v>2927.86</v>
      </c>
      <c r="M3413" s="412" t="s">
        <v>312</v>
      </c>
    </row>
    <row r="3414" spans="1:13" outlineLevel="1">
      <c r="A3414" s="324"/>
      <c r="B3414" s="324"/>
      <c r="C3414" s="307"/>
      <c r="D3414" s="309"/>
      <c r="E3414" s="309"/>
      <c r="F3414" s="24">
        <v>45839</v>
      </c>
      <c r="G3414" s="24">
        <v>46022</v>
      </c>
      <c r="H3414" s="344"/>
      <c r="I3414" s="152"/>
      <c r="J3414" s="152"/>
      <c r="K3414" s="46">
        <v>35.54</v>
      </c>
      <c r="L3414" s="46">
        <v>3404.13</v>
      </c>
      <c r="M3414" s="413"/>
    </row>
    <row r="3415" spans="1:13" outlineLevel="1">
      <c r="A3415" s="324"/>
      <c r="B3415" s="324"/>
      <c r="C3415" s="307"/>
      <c r="D3415" s="309">
        <v>45646</v>
      </c>
      <c r="E3415" s="309" t="s">
        <v>721</v>
      </c>
      <c r="F3415" s="109">
        <v>45658</v>
      </c>
      <c r="G3415" s="109">
        <v>45838</v>
      </c>
      <c r="H3415" s="344"/>
      <c r="I3415" s="152"/>
      <c r="J3415" s="152"/>
      <c r="K3415" s="46">
        <v>30.35</v>
      </c>
      <c r="L3415" s="46">
        <v>2492.64</v>
      </c>
      <c r="M3415" s="412" t="s">
        <v>313</v>
      </c>
    </row>
    <row r="3416" spans="1:13" outlineLevel="1">
      <c r="A3416" s="324"/>
      <c r="B3416" s="324"/>
      <c r="C3416" s="307"/>
      <c r="D3416" s="309"/>
      <c r="E3416" s="309"/>
      <c r="F3416" s="24">
        <v>45839</v>
      </c>
      <c r="G3416" s="24">
        <v>46022</v>
      </c>
      <c r="H3416" s="344"/>
      <c r="I3416" s="152"/>
      <c r="J3416" s="152"/>
      <c r="K3416" s="46">
        <v>35.54</v>
      </c>
      <c r="L3416" s="46">
        <v>2898.11</v>
      </c>
      <c r="M3416" s="413"/>
    </row>
    <row r="3417" spans="1:13" outlineLevel="1">
      <c r="A3417" s="324"/>
      <c r="B3417" s="324"/>
      <c r="C3417" s="307"/>
      <c r="D3417" s="309">
        <v>45646</v>
      </c>
      <c r="E3417" s="309" t="s">
        <v>721</v>
      </c>
      <c r="F3417" s="109">
        <v>45658</v>
      </c>
      <c r="G3417" s="109">
        <v>45838</v>
      </c>
      <c r="H3417" s="344"/>
      <c r="I3417" s="152"/>
      <c r="J3417" s="152"/>
      <c r="K3417" s="46">
        <v>30.35</v>
      </c>
      <c r="L3417" s="46">
        <v>2673.26</v>
      </c>
      <c r="M3417" s="412" t="s">
        <v>314</v>
      </c>
    </row>
    <row r="3418" spans="1:13" outlineLevel="1">
      <c r="A3418" s="324"/>
      <c r="B3418" s="324"/>
      <c r="C3418" s="307"/>
      <c r="D3418" s="309"/>
      <c r="E3418" s="309"/>
      <c r="F3418" s="24">
        <v>45839</v>
      </c>
      <c r="G3418" s="24">
        <v>46022</v>
      </c>
      <c r="H3418" s="344"/>
      <c r="I3418" s="152"/>
      <c r="J3418" s="152"/>
      <c r="K3418" s="46">
        <v>35.54</v>
      </c>
      <c r="L3418" s="46">
        <v>3108.12</v>
      </c>
      <c r="M3418" s="413"/>
    </row>
    <row r="3419" spans="1:13" outlineLevel="1">
      <c r="A3419" s="324"/>
      <c r="B3419" s="324"/>
      <c r="C3419" s="307"/>
      <c r="D3419" s="309">
        <v>45646</v>
      </c>
      <c r="E3419" s="309" t="s">
        <v>721</v>
      </c>
      <c r="F3419" s="109">
        <v>45658</v>
      </c>
      <c r="G3419" s="109">
        <v>45838</v>
      </c>
      <c r="H3419" s="344"/>
      <c r="I3419" s="152"/>
      <c r="J3419" s="152"/>
      <c r="K3419" s="46">
        <v>30.35</v>
      </c>
      <c r="L3419" s="46">
        <v>2794.77</v>
      </c>
      <c r="M3419" s="412" t="s">
        <v>315</v>
      </c>
    </row>
    <row r="3420" spans="1:13" outlineLevel="1">
      <c r="A3420" s="324"/>
      <c r="B3420" s="324"/>
      <c r="C3420" s="307"/>
      <c r="D3420" s="309"/>
      <c r="E3420" s="309"/>
      <c r="F3420" s="24">
        <v>45839</v>
      </c>
      <c r="G3420" s="24">
        <v>46022</v>
      </c>
      <c r="H3420" s="344"/>
      <c r="I3420" s="152"/>
      <c r="J3420" s="152"/>
      <c r="K3420" s="46">
        <v>35.54</v>
      </c>
      <c r="L3420" s="46">
        <v>3249.39</v>
      </c>
      <c r="M3420" s="413"/>
    </row>
    <row r="3421" spans="1:13" outlineLevel="1">
      <c r="A3421" s="324"/>
      <c r="B3421" s="324"/>
      <c r="C3421" s="307"/>
      <c r="D3421" s="309">
        <v>45646</v>
      </c>
      <c r="E3421" s="309" t="s">
        <v>721</v>
      </c>
      <c r="F3421" s="109">
        <v>45658</v>
      </c>
      <c r="G3421" s="109">
        <v>45838</v>
      </c>
      <c r="H3421" s="344"/>
      <c r="I3421" s="152"/>
      <c r="J3421" s="152"/>
      <c r="K3421" s="46">
        <v>30.35</v>
      </c>
      <c r="L3421" s="46">
        <v>3023.85</v>
      </c>
      <c r="M3421" s="412" t="s">
        <v>316</v>
      </c>
    </row>
    <row r="3422" spans="1:13" outlineLevel="1">
      <c r="A3422" s="324"/>
      <c r="B3422" s="324"/>
      <c r="C3422" s="307"/>
      <c r="D3422" s="309"/>
      <c r="E3422" s="309"/>
      <c r="F3422" s="24">
        <v>45839</v>
      </c>
      <c r="G3422" s="24">
        <v>46022</v>
      </c>
      <c r="H3422" s="344"/>
      <c r="I3422" s="152"/>
      <c r="J3422" s="152"/>
      <c r="K3422" s="46">
        <v>35.54</v>
      </c>
      <c r="L3422" s="46">
        <v>3500</v>
      </c>
      <c r="M3422" s="413"/>
    </row>
    <row r="3423" spans="1:13" outlineLevel="1">
      <c r="A3423" s="324"/>
      <c r="B3423" s="324"/>
      <c r="C3423" s="307"/>
      <c r="D3423" s="309">
        <v>45646</v>
      </c>
      <c r="E3423" s="309" t="s">
        <v>721</v>
      </c>
      <c r="F3423" s="109">
        <v>45658</v>
      </c>
      <c r="G3423" s="109">
        <v>45838</v>
      </c>
      <c r="H3423" s="344"/>
      <c r="I3423" s="152"/>
      <c r="J3423" s="152"/>
      <c r="K3423" s="46">
        <v>30.35</v>
      </c>
      <c r="L3423" s="46">
        <v>2561.88</v>
      </c>
      <c r="M3423" s="412" t="s">
        <v>317</v>
      </c>
    </row>
    <row r="3424" spans="1:13" outlineLevel="1">
      <c r="A3424" s="324"/>
      <c r="B3424" s="324"/>
      <c r="C3424" s="307"/>
      <c r="D3424" s="309"/>
      <c r="E3424" s="309"/>
      <c r="F3424" s="24">
        <v>45839</v>
      </c>
      <c r="G3424" s="24">
        <v>46022</v>
      </c>
      <c r="H3424" s="344"/>
      <c r="I3424" s="152"/>
      <c r="J3424" s="152"/>
      <c r="K3424" s="46">
        <v>35.54</v>
      </c>
      <c r="L3424" s="46">
        <v>2978.61</v>
      </c>
      <c r="M3424" s="413"/>
    </row>
    <row r="3425" spans="1:13" outlineLevel="1">
      <c r="A3425" s="324"/>
      <c r="B3425" s="324"/>
      <c r="C3425" s="307"/>
      <c r="D3425" s="309">
        <v>45646</v>
      </c>
      <c r="E3425" s="309" t="s">
        <v>721</v>
      </c>
      <c r="F3425" s="109">
        <v>45658</v>
      </c>
      <c r="G3425" s="109">
        <v>45838</v>
      </c>
      <c r="H3425" s="344"/>
      <c r="I3425" s="152"/>
      <c r="J3425" s="152"/>
      <c r="K3425" s="46">
        <v>30.35</v>
      </c>
      <c r="L3425" s="46">
        <v>2794.77</v>
      </c>
      <c r="M3425" s="412" t="s">
        <v>318</v>
      </c>
    </row>
    <row r="3426" spans="1:13" outlineLevel="1">
      <c r="A3426" s="321"/>
      <c r="B3426" s="321"/>
      <c r="C3426" s="308"/>
      <c r="D3426" s="305"/>
      <c r="E3426" s="305"/>
      <c r="F3426" s="24">
        <v>45839</v>
      </c>
      <c r="G3426" s="24">
        <v>46022</v>
      </c>
      <c r="H3426" s="337"/>
      <c r="I3426" s="152"/>
      <c r="J3426" s="152"/>
      <c r="K3426" s="46">
        <v>35.54</v>
      </c>
      <c r="L3426" s="46">
        <v>3249.39</v>
      </c>
      <c r="M3426" s="413"/>
    </row>
    <row r="3427" spans="1:13" outlineLevel="1">
      <c r="A3427" s="320" t="s">
        <v>58</v>
      </c>
      <c r="B3427" s="320" t="s">
        <v>108</v>
      </c>
      <c r="C3427" s="306" t="s">
        <v>109</v>
      </c>
      <c r="D3427" s="318">
        <v>45653</v>
      </c>
      <c r="E3427" s="318" t="s">
        <v>655</v>
      </c>
      <c r="F3427" s="23">
        <v>45658</v>
      </c>
      <c r="G3427" s="23">
        <v>45838</v>
      </c>
      <c r="H3427" s="336"/>
      <c r="I3427" s="49">
        <v>27.25</v>
      </c>
      <c r="J3427" s="46">
        <v>1888.43</v>
      </c>
      <c r="K3427" s="123"/>
      <c r="L3427" s="123"/>
      <c r="M3427" s="329"/>
    </row>
    <row r="3428" spans="1:13" outlineLevel="1">
      <c r="A3428" s="324"/>
      <c r="B3428" s="324"/>
      <c r="C3428" s="307"/>
      <c r="D3428" s="318"/>
      <c r="E3428" s="318"/>
      <c r="F3428" s="110">
        <v>45839</v>
      </c>
      <c r="G3428" s="110">
        <v>46022</v>
      </c>
      <c r="H3428" s="337"/>
      <c r="I3428" s="49">
        <v>29.41</v>
      </c>
      <c r="J3428" s="46">
        <v>2088.4</v>
      </c>
      <c r="K3428" s="123"/>
      <c r="L3428" s="123"/>
      <c r="M3428" s="330"/>
    </row>
    <row r="3429" spans="1:13" outlineLevel="1">
      <c r="A3429" s="324"/>
      <c r="B3429" s="324"/>
      <c r="C3429" s="307"/>
      <c r="D3429" s="304">
        <v>45646</v>
      </c>
      <c r="E3429" s="304" t="s">
        <v>656</v>
      </c>
      <c r="F3429" s="109">
        <v>45658</v>
      </c>
      <c r="G3429" s="109">
        <v>45838</v>
      </c>
      <c r="H3429" s="336"/>
      <c r="I3429" s="123"/>
      <c r="J3429" s="123"/>
      <c r="K3429" s="46">
        <v>25.22</v>
      </c>
      <c r="L3429" s="46">
        <v>1884.38</v>
      </c>
      <c r="M3429" s="412" t="s">
        <v>311</v>
      </c>
    </row>
    <row r="3430" spans="1:13" outlineLevel="1">
      <c r="A3430" s="324"/>
      <c r="B3430" s="324"/>
      <c r="C3430" s="307"/>
      <c r="D3430" s="309"/>
      <c r="E3430" s="309"/>
      <c r="F3430" s="24">
        <v>45839</v>
      </c>
      <c r="G3430" s="24">
        <v>46022</v>
      </c>
      <c r="H3430" s="344"/>
      <c r="I3430" s="123"/>
      <c r="J3430" s="123"/>
      <c r="K3430" s="46">
        <v>29.53</v>
      </c>
      <c r="L3430" s="46">
        <v>2206.61</v>
      </c>
      <c r="M3430" s="413"/>
    </row>
    <row r="3431" spans="1:13" outlineLevel="1">
      <c r="A3431" s="324"/>
      <c r="B3431" s="324"/>
      <c r="C3431" s="307"/>
      <c r="D3431" s="309"/>
      <c r="E3431" s="309"/>
      <c r="F3431" s="109">
        <v>45658</v>
      </c>
      <c r="G3431" s="109">
        <v>45838</v>
      </c>
      <c r="H3431" s="344"/>
      <c r="I3431" s="123"/>
      <c r="J3431" s="123"/>
      <c r="K3431" s="46">
        <v>25.22</v>
      </c>
      <c r="L3431" s="46">
        <v>2063.83</v>
      </c>
      <c r="M3431" s="412" t="s">
        <v>312</v>
      </c>
    </row>
    <row r="3432" spans="1:13" outlineLevel="1">
      <c r="A3432" s="324"/>
      <c r="B3432" s="324"/>
      <c r="C3432" s="307"/>
      <c r="D3432" s="309"/>
      <c r="E3432" s="309"/>
      <c r="F3432" s="24">
        <v>45839</v>
      </c>
      <c r="G3432" s="24">
        <v>46022</v>
      </c>
      <c r="H3432" s="344"/>
      <c r="I3432" s="123"/>
      <c r="J3432" s="123"/>
      <c r="K3432" s="46">
        <v>29.53</v>
      </c>
      <c r="L3432" s="46">
        <v>2416.7399999999998</v>
      </c>
      <c r="M3432" s="413"/>
    </row>
    <row r="3433" spans="1:13" outlineLevel="1">
      <c r="A3433" s="324"/>
      <c r="B3433" s="324"/>
      <c r="C3433" s="307"/>
      <c r="D3433" s="309"/>
      <c r="E3433" s="309"/>
      <c r="F3433" s="109">
        <v>45658</v>
      </c>
      <c r="G3433" s="109">
        <v>45838</v>
      </c>
      <c r="H3433" s="344"/>
      <c r="I3433" s="123"/>
      <c r="J3433" s="123"/>
      <c r="K3433" s="46">
        <v>25.22</v>
      </c>
      <c r="L3433" s="46">
        <v>1757.04</v>
      </c>
      <c r="M3433" s="412" t="s">
        <v>313</v>
      </c>
    </row>
    <row r="3434" spans="1:13" outlineLevel="1">
      <c r="A3434" s="324"/>
      <c r="B3434" s="324"/>
      <c r="C3434" s="307"/>
      <c r="D3434" s="309"/>
      <c r="E3434" s="309"/>
      <c r="F3434" s="24">
        <v>45839</v>
      </c>
      <c r="G3434" s="24">
        <v>46022</v>
      </c>
      <c r="H3434" s="344"/>
      <c r="I3434" s="123"/>
      <c r="J3434" s="123"/>
      <c r="K3434" s="46">
        <v>29.53</v>
      </c>
      <c r="L3434" s="46" t="s">
        <v>657</v>
      </c>
      <c r="M3434" s="413"/>
    </row>
    <row r="3435" spans="1:13" outlineLevel="1">
      <c r="A3435" s="324"/>
      <c r="B3435" s="324"/>
      <c r="C3435" s="307"/>
      <c r="D3435" s="309"/>
      <c r="E3435" s="309"/>
      <c r="F3435" s="109">
        <v>45658</v>
      </c>
      <c r="G3435" s="109">
        <v>45838</v>
      </c>
      <c r="H3435" s="344"/>
      <c r="I3435" s="123"/>
      <c r="J3435" s="123"/>
      <c r="K3435" s="46">
        <v>25.22</v>
      </c>
      <c r="L3435" s="46">
        <v>1884.38</v>
      </c>
      <c r="M3435" s="412" t="s">
        <v>314</v>
      </c>
    </row>
    <row r="3436" spans="1:13" outlineLevel="1">
      <c r="A3436" s="324"/>
      <c r="B3436" s="324"/>
      <c r="C3436" s="307"/>
      <c r="D3436" s="309"/>
      <c r="E3436" s="309"/>
      <c r="F3436" s="24">
        <v>45839</v>
      </c>
      <c r="G3436" s="24">
        <v>46022</v>
      </c>
      <c r="H3436" s="344"/>
      <c r="I3436" s="123"/>
      <c r="J3436" s="123"/>
      <c r="K3436" s="46">
        <v>29.53</v>
      </c>
      <c r="L3436" s="46" t="s">
        <v>658</v>
      </c>
      <c r="M3436" s="413"/>
    </row>
    <row r="3437" spans="1:13" outlineLevel="1">
      <c r="A3437" s="324"/>
      <c r="B3437" s="324"/>
      <c r="C3437" s="307"/>
      <c r="D3437" s="309"/>
      <c r="E3437" s="309"/>
      <c r="F3437" s="109">
        <v>45658</v>
      </c>
      <c r="G3437" s="109">
        <v>45838</v>
      </c>
      <c r="H3437" s="344"/>
      <c r="I3437" s="123"/>
      <c r="J3437" s="123"/>
      <c r="K3437" s="46">
        <v>25.22</v>
      </c>
      <c r="L3437" s="46">
        <v>1970.03</v>
      </c>
      <c r="M3437" s="412" t="s">
        <v>315</v>
      </c>
    </row>
    <row r="3438" spans="1:13" outlineLevel="1">
      <c r="A3438" s="324"/>
      <c r="B3438" s="324"/>
      <c r="C3438" s="307"/>
      <c r="D3438" s="309"/>
      <c r="E3438" s="309"/>
      <c r="F3438" s="24">
        <v>45839</v>
      </c>
      <c r="G3438" s="24">
        <v>46022</v>
      </c>
      <c r="H3438" s="344"/>
      <c r="I3438" s="123"/>
      <c r="J3438" s="123"/>
      <c r="K3438" s="46">
        <v>29.53</v>
      </c>
      <c r="L3438" s="46" t="s">
        <v>661</v>
      </c>
      <c r="M3438" s="413"/>
    </row>
    <row r="3439" spans="1:13" outlineLevel="1">
      <c r="A3439" s="324"/>
      <c r="B3439" s="324"/>
      <c r="C3439" s="307"/>
      <c r="D3439" s="309"/>
      <c r="E3439" s="309"/>
      <c r="F3439" s="109">
        <v>45658</v>
      </c>
      <c r="G3439" s="109">
        <v>45838</v>
      </c>
      <c r="H3439" s="344"/>
      <c r="I3439" s="123"/>
      <c r="J3439" s="123"/>
      <c r="K3439" s="46">
        <v>25.22</v>
      </c>
      <c r="L3439" s="46" t="s">
        <v>662</v>
      </c>
      <c r="M3439" s="412" t="s">
        <v>316</v>
      </c>
    </row>
    <row r="3440" spans="1:13" outlineLevel="1">
      <c r="A3440" s="324"/>
      <c r="B3440" s="324"/>
      <c r="C3440" s="307"/>
      <c r="D3440" s="309"/>
      <c r="E3440" s="309"/>
      <c r="F3440" s="24">
        <v>45839</v>
      </c>
      <c r="G3440" s="24">
        <v>46022</v>
      </c>
      <c r="H3440" s="344"/>
      <c r="I3440" s="123"/>
      <c r="J3440" s="123"/>
      <c r="K3440" s="46">
        <v>29.53</v>
      </c>
      <c r="L3440" s="46" t="s">
        <v>663</v>
      </c>
      <c r="M3440" s="413"/>
    </row>
    <row r="3441" spans="1:13" outlineLevel="1">
      <c r="A3441" s="324"/>
      <c r="B3441" s="324"/>
      <c r="C3441" s="307"/>
      <c r="D3441" s="309"/>
      <c r="E3441" s="309"/>
      <c r="F3441" s="109">
        <v>45658</v>
      </c>
      <c r="G3441" s="109">
        <v>45838</v>
      </c>
      <c r="H3441" s="344"/>
      <c r="I3441" s="123"/>
      <c r="J3441" s="123"/>
      <c r="K3441" s="46">
        <v>25.22</v>
      </c>
      <c r="L3441" s="46">
        <v>1805.86</v>
      </c>
      <c r="M3441" s="412" t="s">
        <v>317</v>
      </c>
    </row>
    <row r="3442" spans="1:13" outlineLevel="1">
      <c r="A3442" s="324"/>
      <c r="B3442" s="324"/>
      <c r="C3442" s="307"/>
      <c r="D3442" s="309"/>
      <c r="E3442" s="309"/>
      <c r="F3442" s="24">
        <v>45839</v>
      </c>
      <c r="G3442" s="24">
        <v>46022</v>
      </c>
      <c r="H3442" s="344"/>
      <c r="I3442" s="123"/>
      <c r="J3442" s="123"/>
      <c r="K3442" s="46">
        <v>29.53</v>
      </c>
      <c r="L3442" s="46" t="s">
        <v>664</v>
      </c>
      <c r="M3442" s="413"/>
    </row>
    <row r="3443" spans="1:13" outlineLevel="1">
      <c r="A3443" s="324"/>
      <c r="B3443" s="324"/>
      <c r="C3443" s="307"/>
      <c r="D3443" s="309"/>
      <c r="E3443" s="309"/>
      <c r="F3443" s="109">
        <v>45658</v>
      </c>
      <c r="G3443" s="109">
        <v>45838</v>
      </c>
      <c r="H3443" s="344"/>
      <c r="I3443" s="123"/>
      <c r="J3443" s="123"/>
      <c r="K3443" s="46">
        <v>25.22</v>
      </c>
      <c r="L3443" s="46">
        <v>1970.03</v>
      </c>
      <c r="M3443" s="412" t="s">
        <v>318</v>
      </c>
    </row>
    <row r="3444" spans="1:13" outlineLevel="1">
      <c r="A3444" s="321"/>
      <c r="B3444" s="321"/>
      <c r="C3444" s="308"/>
      <c r="D3444" s="305"/>
      <c r="E3444" s="305"/>
      <c r="F3444" s="24">
        <v>45839</v>
      </c>
      <c r="G3444" s="24">
        <v>46022</v>
      </c>
      <c r="H3444" s="337"/>
      <c r="I3444" s="123"/>
      <c r="J3444" s="123"/>
      <c r="K3444" s="46">
        <v>29.53</v>
      </c>
      <c r="L3444" s="46">
        <v>2306.9</v>
      </c>
      <c r="M3444" s="413"/>
    </row>
    <row r="3445" spans="1:13" outlineLevel="1">
      <c r="A3445" s="320" t="s">
        <v>58</v>
      </c>
      <c r="B3445" s="320" t="s">
        <v>111</v>
      </c>
      <c r="C3445" s="306" t="s">
        <v>643</v>
      </c>
      <c r="D3445" s="318">
        <v>45646</v>
      </c>
      <c r="E3445" s="318" t="s">
        <v>704</v>
      </c>
      <c r="F3445" s="23">
        <v>45658</v>
      </c>
      <c r="G3445" s="23">
        <v>45838</v>
      </c>
      <c r="H3445" s="336"/>
      <c r="I3445" s="49">
        <v>40.76</v>
      </c>
      <c r="J3445" s="46">
        <v>2964.41</v>
      </c>
      <c r="K3445" s="123"/>
      <c r="L3445" s="123"/>
      <c r="M3445" s="329"/>
    </row>
    <row r="3446" spans="1:13" outlineLevel="1">
      <c r="A3446" s="324"/>
      <c r="B3446" s="324"/>
      <c r="C3446" s="307"/>
      <c r="D3446" s="318"/>
      <c r="E3446" s="318"/>
      <c r="F3446" s="110">
        <v>45839</v>
      </c>
      <c r="G3446" s="110">
        <v>46022</v>
      </c>
      <c r="H3446" s="337"/>
      <c r="I3446" s="49">
        <v>58.73</v>
      </c>
      <c r="J3446" s="46">
        <v>2989.87</v>
      </c>
      <c r="K3446" s="9"/>
      <c r="L3446" s="9"/>
      <c r="M3446" s="330"/>
    </row>
    <row r="3447" spans="1:13" outlineLevel="1">
      <c r="A3447" s="324"/>
      <c r="B3447" s="324"/>
      <c r="C3447" s="307"/>
      <c r="D3447" s="304">
        <v>45646</v>
      </c>
      <c r="E3447" s="304" t="s">
        <v>656</v>
      </c>
      <c r="F3447" s="109">
        <v>45658</v>
      </c>
      <c r="G3447" s="109">
        <v>45838</v>
      </c>
      <c r="H3447" s="336"/>
      <c r="I3447" s="123"/>
      <c r="J3447" s="2"/>
      <c r="K3447" s="183">
        <v>35.06</v>
      </c>
      <c r="L3447" s="214">
        <v>2604.8200000000002</v>
      </c>
      <c r="M3447" s="416" t="s">
        <v>311</v>
      </c>
    </row>
    <row r="3448" spans="1:13" outlineLevel="1">
      <c r="A3448" s="324"/>
      <c r="B3448" s="324"/>
      <c r="C3448" s="307"/>
      <c r="D3448" s="309"/>
      <c r="E3448" s="309"/>
      <c r="F3448" s="24">
        <v>45839</v>
      </c>
      <c r="G3448" s="24">
        <v>46022</v>
      </c>
      <c r="H3448" s="344"/>
      <c r="I3448" s="123"/>
      <c r="J3448" s="2"/>
      <c r="K3448" s="183">
        <v>40.81</v>
      </c>
      <c r="L3448" s="183" t="s">
        <v>698</v>
      </c>
      <c r="M3448" s="417"/>
    </row>
    <row r="3449" spans="1:13" outlineLevel="1">
      <c r="A3449" s="324"/>
      <c r="B3449" s="324"/>
      <c r="C3449" s="307"/>
      <c r="D3449" s="309"/>
      <c r="E3449" s="309"/>
      <c r="F3449" s="109">
        <v>45658</v>
      </c>
      <c r="G3449" s="109">
        <v>45838</v>
      </c>
      <c r="H3449" s="344"/>
      <c r="I3449" s="123"/>
      <c r="J3449" s="2"/>
      <c r="K3449" s="183">
        <v>35.06</v>
      </c>
      <c r="L3449" s="214">
        <v>2852.89</v>
      </c>
      <c r="M3449" s="416" t="s">
        <v>312</v>
      </c>
    </row>
    <row r="3450" spans="1:13" outlineLevel="1">
      <c r="A3450" s="324"/>
      <c r="B3450" s="324"/>
      <c r="C3450" s="307"/>
      <c r="D3450" s="309"/>
      <c r="E3450" s="309"/>
      <c r="F3450" s="24">
        <v>45839</v>
      </c>
      <c r="G3450" s="24">
        <v>46022</v>
      </c>
      <c r="H3450" s="344"/>
      <c r="I3450" s="123"/>
      <c r="J3450" s="2"/>
      <c r="K3450" s="183">
        <v>40.81</v>
      </c>
      <c r="L3450" s="183" t="s">
        <v>699</v>
      </c>
      <c r="M3450" s="417"/>
    </row>
    <row r="3451" spans="1:13" outlineLevel="1">
      <c r="A3451" s="324"/>
      <c r="B3451" s="324"/>
      <c r="C3451" s="307"/>
      <c r="D3451" s="309"/>
      <c r="E3451" s="309"/>
      <c r="F3451" s="109">
        <v>45658</v>
      </c>
      <c r="G3451" s="109">
        <v>45838</v>
      </c>
      <c r="H3451" s="344"/>
      <c r="I3451" s="123"/>
      <c r="J3451" s="2"/>
      <c r="K3451" s="183">
        <v>35.06</v>
      </c>
      <c r="L3451" s="214">
        <v>2428.8200000000002</v>
      </c>
      <c r="M3451" s="416" t="s">
        <v>313</v>
      </c>
    </row>
    <row r="3452" spans="1:13" outlineLevel="1">
      <c r="A3452" s="324"/>
      <c r="B3452" s="324"/>
      <c r="C3452" s="307"/>
      <c r="D3452" s="309"/>
      <c r="E3452" s="309"/>
      <c r="F3452" s="24">
        <v>45839</v>
      </c>
      <c r="G3452" s="24">
        <v>46022</v>
      </c>
      <c r="H3452" s="344"/>
      <c r="I3452" s="123"/>
      <c r="J3452" s="2"/>
      <c r="K3452" s="183">
        <v>40.81</v>
      </c>
      <c r="L3452" s="183" t="s">
        <v>700</v>
      </c>
      <c r="M3452" s="417"/>
    </row>
    <row r="3453" spans="1:13" outlineLevel="1">
      <c r="A3453" s="324"/>
      <c r="B3453" s="324"/>
      <c r="C3453" s="307"/>
      <c r="D3453" s="309"/>
      <c r="E3453" s="309"/>
      <c r="F3453" s="109">
        <v>45658</v>
      </c>
      <c r="G3453" s="109">
        <v>45838</v>
      </c>
      <c r="H3453" s="344"/>
      <c r="I3453" s="123"/>
      <c r="J3453" s="2"/>
      <c r="K3453" s="183">
        <v>35.06</v>
      </c>
      <c r="L3453" s="214">
        <v>2604.8200000000002</v>
      </c>
      <c r="M3453" s="416" t="s">
        <v>314</v>
      </c>
    </row>
    <row r="3454" spans="1:13" outlineLevel="1">
      <c r="A3454" s="324"/>
      <c r="B3454" s="324"/>
      <c r="C3454" s="307"/>
      <c r="D3454" s="309"/>
      <c r="E3454" s="309"/>
      <c r="F3454" s="24">
        <v>45839</v>
      </c>
      <c r="G3454" s="24">
        <v>46022</v>
      </c>
      <c r="H3454" s="344"/>
      <c r="I3454" s="123"/>
      <c r="J3454" s="2"/>
      <c r="K3454" s="183">
        <v>40.81</v>
      </c>
      <c r="L3454" s="183" t="s">
        <v>698</v>
      </c>
      <c r="M3454" s="417"/>
    </row>
    <row r="3455" spans="1:13" outlineLevel="1">
      <c r="A3455" s="324"/>
      <c r="B3455" s="324"/>
      <c r="C3455" s="307"/>
      <c r="D3455" s="309"/>
      <c r="E3455" s="309"/>
      <c r="F3455" s="109">
        <v>45658</v>
      </c>
      <c r="G3455" s="109">
        <v>45838</v>
      </c>
      <c r="H3455" s="344"/>
      <c r="I3455" s="123"/>
      <c r="J3455" s="2"/>
      <c r="K3455" s="183">
        <v>35.06</v>
      </c>
      <c r="L3455" s="214">
        <v>2723.22</v>
      </c>
      <c r="M3455" s="416" t="s">
        <v>315</v>
      </c>
    </row>
    <row r="3456" spans="1:13" outlineLevel="1">
      <c r="A3456" s="324"/>
      <c r="B3456" s="324"/>
      <c r="C3456" s="307"/>
      <c r="D3456" s="309"/>
      <c r="E3456" s="309"/>
      <c r="F3456" s="24">
        <v>45839</v>
      </c>
      <c r="G3456" s="24">
        <v>46022</v>
      </c>
      <c r="H3456" s="344"/>
      <c r="I3456" s="123"/>
      <c r="J3456" s="2"/>
      <c r="K3456" s="183">
        <v>40.81</v>
      </c>
      <c r="L3456" s="183" t="s">
        <v>701</v>
      </c>
      <c r="M3456" s="417"/>
    </row>
    <row r="3457" spans="1:13" outlineLevel="1">
      <c r="A3457" s="324"/>
      <c r="B3457" s="324"/>
      <c r="C3457" s="307"/>
      <c r="D3457" s="309"/>
      <c r="E3457" s="309"/>
      <c r="F3457" s="109">
        <v>45658</v>
      </c>
      <c r="G3457" s="109">
        <v>45838</v>
      </c>
      <c r="H3457" s="344"/>
      <c r="I3457" s="123"/>
      <c r="J3457" s="2"/>
      <c r="K3457" s="183">
        <v>35.06</v>
      </c>
      <c r="L3457" s="214">
        <v>2946.45</v>
      </c>
      <c r="M3457" s="416" t="s">
        <v>316</v>
      </c>
    </row>
    <row r="3458" spans="1:13" outlineLevel="1">
      <c r="A3458" s="324"/>
      <c r="B3458" s="324"/>
      <c r="C3458" s="307"/>
      <c r="D3458" s="309"/>
      <c r="E3458" s="309"/>
      <c r="F3458" s="24">
        <v>45839</v>
      </c>
      <c r="G3458" s="24">
        <v>46022</v>
      </c>
      <c r="H3458" s="344"/>
      <c r="I3458" s="123"/>
      <c r="J3458" s="2"/>
      <c r="K3458" s="183">
        <v>40.81</v>
      </c>
      <c r="L3458" s="183" t="s">
        <v>702</v>
      </c>
      <c r="M3458" s="417"/>
    </row>
    <row r="3459" spans="1:13" outlineLevel="1">
      <c r="A3459" s="324"/>
      <c r="B3459" s="324"/>
      <c r="C3459" s="307"/>
      <c r="D3459" s="309"/>
      <c r="E3459" s="309"/>
      <c r="F3459" s="109">
        <v>45658</v>
      </c>
      <c r="G3459" s="109">
        <v>45838</v>
      </c>
      <c r="H3459" s="344"/>
      <c r="I3459" s="123"/>
      <c r="J3459" s="2"/>
      <c r="K3459" s="183">
        <v>35.06</v>
      </c>
      <c r="L3459" s="214">
        <v>2496.2800000000002</v>
      </c>
      <c r="M3459" s="416" t="s">
        <v>317</v>
      </c>
    </row>
    <row r="3460" spans="1:13" outlineLevel="1">
      <c r="A3460" s="324"/>
      <c r="B3460" s="324"/>
      <c r="C3460" s="307"/>
      <c r="D3460" s="309"/>
      <c r="E3460" s="309"/>
      <c r="F3460" s="24">
        <v>45839</v>
      </c>
      <c r="G3460" s="24">
        <v>46022</v>
      </c>
      <c r="H3460" s="344"/>
      <c r="I3460" s="123"/>
      <c r="J3460" s="2"/>
      <c r="K3460" s="183">
        <v>40.81</v>
      </c>
      <c r="L3460" s="183" t="s">
        <v>703</v>
      </c>
      <c r="M3460" s="417"/>
    </row>
    <row r="3461" spans="1:13" outlineLevel="1">
      <c r="A3461" s="324"/>
      <c r="B3461" s="324"/>
      <c r="C3461" s="307"/>
      <c r="D3461" s="309"/>
      <c r="E3461" s="309"/>
      <c r="F3461" s="109">
        <v>45658</v>
      </c>
      <c r="G3461" s="109">
        <v>45838</v>
      </c>
      <c r="H3461" s="344"/>
      <c r="I3461" s="123"/>
      <c r="J3461" s="2"/>
      <c r="K3461" s="183">
        <v>35.06</v>
      </c>
      <c r="L3461" s="214">
        <v>2723.22</v>
      </c>
      <c r="M3461" s="416" t="s">
        <v>318</v>
      </c>
    </row>
    <row r="3462" spans="1:13" outlineLevel="1">
      <c r="A3462" s="321"/>
      <c r="B3462" s="321"/>
      <c r="C3462" s="307"/>
      <c r="D3462" s="305"/>
      <c r="E3462" s="305"/>
      <c r="F3462" s="24">
        <v>45839</v>
      </c>
      <c r="G3462" s="24">
        <v>46022</v>
      </c>
      <c r="H3462" s="337"/>
      <c r="I3462" s="123"/>
      <c r="J3462" s="2"/>
      <c r="K3462" s="183">
        <v>40.81</v>
      </c>
      <c r="L3462" s="183" t="s">
        <v>701</v>
      </c>
      <c r="M3462" s="417"/>
    </row>
    <row r="3463" spans="1:13" outlineLevel="1">
      <c r="A3463" s="320" t="s">
        <v>58</v>
      </c>
      <c r="B3463" s="320" t="s">
        <v>112</v>
      </c>
      <c r="C3463" s="307"/>
      <c r="D3463" s="318">
        <v>45646</v>
      </c>
      <c r="E3463" s="318" t="s">
        <v>704</v>
      </c>
      <c r="F3463" s="23">
        <v>45658</v>
      </c>
      <c r="G3463" s="23">
        <v>45838</v>
      </c>
      <c r="H3463" s="336"/>
      <c r="I3463" s="49">
        <v>40.76</v>
      </c>
      <c r="J3463" s="46">
        <v>2964.41</v>
      </c>
      <c r="K3463" s="210"/>
      <c r="L3463" s="210"/>
      <c r="M3463" s="329"/>
    </row>
    <row r="3464" spans="1:13" outlineLevel="1">
      <c r="A3464" s="324"/>
      <c r="B3464" s="324"/>
      <c r="C3464" s="307"/>
      <c r="D3464" s="318"/>
      <c r="E3464" s="318"/>
      <c r="F3464" s="110">
        <v>45839</v>
      </c>
      <c r="G3464" s="110">
        <v>46022</v>
      </c>
      <c r="H3464" s="337"/>
      <c r="I3464" s="49">
        <v>58.73</v>
      </c>
      <c r="J3464" s="46">
        <v>2989.87</v>
      </c>
      <c r="K3464" s="123"/>
      <c r="L3464" s="123"/>
      <c r="M3464" s="330"/>
    </row>
    <row r="3465" spans="1:13" outlineLevel="1">
      <c r="A3465" s="324"/>
      <c r="B3465" s="324"/>
      <c r="C3465" s="307"/>
      <c r="D3465" s="304">
        <v>45646</v>
      </c>
      <c r="E3465" s="304" t="s">
        <v>656</v>
      </c>
      <c r="F3465" s="109">
        <v>45658</v>
      </c>
      <c r="G3465" s="109">
        <v>45838</v>
      </c>
      <c r="H3465" s="336"/>
      <c r="I3465" s="123"/>
      <c r="J3465" s="123"/>
      <c r="K3465" s="183">
        <v>35.06</v>
      </c>
      <c r="L3465" s="214">
        <v>2604.8200000000002</v>
      </c>
      <c r="M3465" s="412" t="s">
        <v>311</v>
      </c>
    </row>
    <row r="3466" spans="1:13" outlineLevel="1">
      <c r="A3466" s="324"/>
      <c r="B3466" s="324"/>
      <c r="C3466" s="307"/>
      <c r="D3466" s="309"/>
      <c r="E3466" s="309"/>
      <c r="F3466" s="24">
        <v>45839</v>
      </c>
      <c r="G3466" s="24">
        <v>46022</v>
      </c>
      <c r="H3466" s="344"/>
      <c r="I3466" s="123"/>
      <c r="J3466" s="123"/>
      <c r="K3466" s="183">
        <v>40.81</v>
      </c>
      <c r="L3466" s="183" t="s">
        <v>698</v>
      </c>
      <c r="M3466" s="413"/>
    </row>
    <row r="3467" spans="1:13" outlineLevel="1">
      <c r="A3467" s="324"/>
      <c r="B3467" s="324"/>
      <c r="C3467" s="307"/>
      <c r="D3467" s="309"/>
      <c r="E3467" s="309"/>
      <c r="F3467" s="109">
        <v>45658</v>
      </c>
      <c r="G3467" s="109">
        <v>45838</v>
      </c>
      <c r="H3467" s="344"/>
      <c r="I3467" s="123"/>
      <c r="J3467" s="123"/>
      <c r="K3467" s="183">
        <v>35.06</v>
      </c>
      <c r="L3467" s="214">
        <v>2852.89</v>
      </c>
      <c r="M3467" s="412" t="s">
        <v>312</v>
      </c>
    </row>
    <row r="3468" spans="1:13" outlineLevel="1">
      <c r="A3468" s="324"/>
      <c r="B3468" s="324"/>
      <c r="C3468" s="307"/>
      <c r="D3468" s="309"/>
      <c r="E3468" s="309"/>
      <c r="F3468" s="24">
        <v>45839</v>
      </c>
      <c r="G3468" s="24">
        <v>46022</v>
      </c>
      <c r="H3468" s="344"/>
      <c r="I3468" s="123"/>
      <c r="J3468" s="123"/>
      <c r="K3468" s="183">
        <v>40.81</v>
      </c>
      <c r="L3468" s="183" t="s">
        <v>699</v>
      </c>
      <c r="M3468" s="413"/>
    </row>
    <row r="3469" spans="1:13" outlineLevel="1">
      <c r="A3469" s="324"/>
      <c r="B3469" s="324"/>
      <c r="C3469" s="307"/>
      <c r="D3469" s="309"/>
      <c r="E3469" s="309"/>
      <c r="F3469" s="109">
        <v>45658</v>
      </c>
      <c r="G3469" s="109">
        <v>45838</v>
      </c>
      <c r="H3469" s="344"/>
      <c r="I3469" s="123"/>
      <c r="J3469" s="123"/>
      <c r="K3469" s="183">
        <v>35.06</v>
      </c>
      <c r="L3469" s="214">
        <v>2428.8200000000002</v>
      </c>
      <c r="M3469" s="412" t="s">
        <v>313</v>
      </c>
    </row>
    <row r="3470" spans="1:13" outlineLevel="1">
      <c r="A3470" s="324"/>
      <c r="B3470" s="324"/>
      <c r="C3470" s="307"/>
      <c r="D3470" s="309"/>
      <c r="E3470" s="309"/>
      <c r="F3470" s="24">
        <v>45839</v>
      </c>
      <c r="G3470" s="24">
        <v>46022</v>
      </c>
      <c r="H3470" s="344"/>
      <c r="I3470" s="123"/>
      <c r="J3470" s="123"/>
      <c r="K3470" s="183">
        <v>40.81</v>
      </c>
      <c r="L3470" s="183" t="s">
        <v>700</v>
      </c>
      <c r="M3470" s="413"/>
    </row>
    <row r="3471" spans="1:13" outlineLevel="1">
      <c r="A3471" s="324"/>
      <c r="B3471" s="324"/>
      <c r="C3471" s="307"/>
      <c r="D3471" s="309"/>
      <c r="E3471" s="309"/>
      <c r="F3471" s="109">
        <v>45658</v>
      </c>
      <c r="G3471" s="109">
        <v>45838</v>
      </c>
      <c r="H3471" s="344"/>
      <c r="I3471" s="123"/>
      <c r="J3471" s="123"/>
      <c r="K3471" s="183">
        <v>35.06</v>
      </c>
      <c r="L3471" s="214">
        <v>2604.8200000000002</v>
      </c>
      <c r="M3471" s="412" t="s">
        <v>314</v>
      </c>
    </row>
    <row r="3472" spans="1:13" outlineLevel="1">
      <c r="A3472" s="324"/>
      <c r="B3472" s="324"/>
      <c r="C3472" s="307"/>
      <c r="D3472" s="309"/>
      <c r="E3472" s="309"/>
      <c r="F3472" s="24">
        <v>45839</v>
      </c>
      <c r="G3472" s="24">
        <v>46022</v>
      </c>
      <c r="H3472" s="344"/>
      <c r="I3472" s="123"/>
      <c r="J3472" s="123"/>
      <c r="K3472" s="183">
        <v>40.81</v>
      </c>
      <c r="L3472" s="183" t="s">
        <v>698</v>
      </c>
      <c r="M3472" s="413"/>
    </row>
    <row r="3473" spans="1:13" outlineLevel="1">
      <c r="A3473" s="324"/>
      <c r="B3473" s="324"/>
      <c r="C3473" s="307"/>
      <c r="D3473" s="309"/>
      <c r="E3473" s="309"/>
      <c r="F3473" s="109">
        <v>45658</v>
      </c>
      <c r="G3473" s="109">
        <v>45838</v>
      </c>
      <c r="H3473" s="344"/>
      <c r="I3473" s="123"/>
      <c r="J3473" s="123"/>
      <c r="K3473" s="183">
        <v>35.06</v>
      </c>
      <c r="L3473" s="214">
        <v>2723.22</v>
      </c>
      <c r="M3473" s="412" t="s">
        <v>315</v>
      </c>
    </row>
    <row r="3474" spans="1:13" outlineLevel="1">
      <c r="A3474" s="324"/>
      <c r="B3474" s="324"/>
      <c r="C3474" s="307"/>
      <c r="D3474" s="309"/>
      <c r="E3474" s="309"/>
      <c r="F3474" s="24">
        <v>45839</v>
      </c>
      <c r="G3474" s="24">
        <v>46022</v>
      </c>
      <c r="H3474" s="344"/>
      <c r="I3474" s="123"/>
      <c r="J3474" s="123"/>
      <c r="K3474" s="183">
        <v>40.81</v>
      </c>
      <c r="L3474" s="183" t="s">
        <v>701</v>
      </c>
      <c r="M3474" s="413"/>
    </row>
    <row r="3475" spans="1:13" outlineLevel="1">
      <c r="A3475" s="324"/>
      <c r="B3475" s="324"/>
      <c r="C3475" s="307"/>
      <c r="D3475" s="309"/>
      <c r="E3475" s="309"/>
      <c r="F3475" s="109">
        <v>45658</v>
      </c>
      <c r="G3475" s="109">
        <v>45838</v>
      </c>
      <c r="H3475" s="344"/>
      <c r="I3475" s="123"/>
      <c r="J3475" s="123"/>
      <c r="K3475" s="183">
        <v>35.06</v>
      </c>
      <c r="L3475" s="214">
        <v>2946.45</v>
      </c>
      <c r="M3475" s="412" t="s">
        <v>316</v>
      </c>
    </row>
    <row r="3476" spans="1:13" outlineLevel="1">
      <c r="A3476" s="324"/>
      <c r="B3476" s="324"/>
      <c r="C3476" s="307"/>
      <c r="D3476" s="309"/>
      <c r="E3476" s="309"/>
      <c r="F3476" s="24">
        <v>45839</v>
      </c>
      <c r="G3476" s="24">
        <v>46022</v>
      </c>
      <c r="H3476" s="344"/>
      <c r="I3476" s="123"/>
      <c r="J3476" s="123"/>
      <c r="K3476" s="183">
        <v>40.81</v>
      </c>
      <c r="L3476" s="183" t="s">
        <v>702</v>
      </c>
      <c r="M3476" s="413"/>
    </row>
    <row r="3477" spans="1:13" outlineLevel="1">
      <c r="A3477" s="324"/>
      <c r="B3477" s="324"/>
      <c r="C3477" s="307"/>
      <c r="D3477" s="309"/>
      <c r="E3477" s="309"/>
      <c r="F3477" s="109">
        <v>45658</v>
      </c>
      <c r="G3477" s="109">
        <v>45838</v>
      </c>
      <c r="H3477" s="344"/>
      <c r="I3477" s="123"/>
      <c r="J3477" s="123"/>
      <c r="K3477" s="183">
        <v>35.06</v>
      </c>
      <c r="L3477" s="214">
        <v>2496.2800000000002</v>
      </c>
      <c r="M3477" s="412" t="s">
        <v>317</v>
      </c>
    </row>
    <row r="3478" spans="1:13" outlineLevel="1">
      <c r="A3478" s="324"/>
      <c r="B3478" s="324"/>
      <c r="C3478" s="307"/>
      <c r="D3478" s="309"/>
      <c r="E3478" s="309"/>
      <c r="F3478" s="24">
        <v>45839</v>
      </c>
      <c r="G3478" s="24">
        <v>46022</v>
      </c>
      <c r="H3478" s="344"/>
      <c r="I3478" s="123"/>
      <c r="J3478" s="123"/>
      <c r="K3478" s="183">
        <v>40.81</v>
      </c>
      <c r="L3478" s="183" t="s">
        <v>703</v>
      </c>
      <c r="M3478" s="413"/>
    </row>
    <row r="3479" spans="1:13" outlineLevel="1">
      <c r="A3479" s="324"/>
      <c r="B3479" s="324"/>
      <c r="C3479" s="307"/>
      <c r="D3479" s="309"/>
      <c r="E3479" s="309"/>
      <c r="F3479" s="109">
        <v>45658</v>
      </c>
      <c r="G3479" s="109">
        <v>45838</v>
      </c>
      <c r="H3479" s="344"/>
      <c r="I3479" s="123"/>
      <c r="J3479" s="123"/>
      <c r="K3479" s="183">
        <v>35.06</v>
      </c>
      <c r="L3479" s="214">
        <v>2723.22</v>
      </c>
      <c r="M3479" s="412" t="s">
        <v>318</v>
      </c>
    </row>
    <row r="3480" spans="1:13" outlineLevel="1">
      <c r="A3480" s="321"/>
      <c r="B3480" s="321"/>
      <c r="C3480" s="307"/>
      <c r="D3480" s="305"/>
      <c r="E3480" s="305"/>
      <c r="F3480" s="24">
        <v>45839</v>
      </c>
      <c r="G3480" s="24">
        <v>46022</v>
      </c>
      <c r="H3480" s="337"/>
      <c r="I3480" s="123"/>
      <c r="J3480" s="123"/>
      <c r="K3480" s="183">
        <v>40.81</v>
      </c>
      <c r="L3480" s="183" t="s">
        <v>701</v>
      </c>
      <c r="M3480" s="413"/>
    </row>
    <row r="3481" spans="1:13" outlineLevel="1">
      <c r="A3481" s="320" t="s">
        <v>58</v>
      </c>
      <c r="B3481" s="320" t="s">
        <v>110</v>
      </c>
      <c r="C3481" s="307"/>
      <c r="D3481" s="318">
        <v>45646</v>
      </c>
      <c r="E3481" s="318" t="s">
        <v>704</v>
      </c>
      <c r="F3481" s="23">
        <v>45658</v>
      </c>
      <c r="G3481" s="23">
        <v>45838</v>
      </c>
      <c r="H3481" s="336"/>
      <c r="I3481" s="49">
        <v>40.76</v>
      </c>
      <c r="J3481" s="46">
        <v>2964.41</v>
      </c>
      <c r="K3481" s="123"/>
      <c r="L3481" s="123"/>
      <c r="M3481" s="329"/>
    </row>
    <row r="3482" spans="1:13" outlineLevel="1">
      <c r="A3482" s="324"/>
      <c r="B3482" s="324"/>
      <c r="C3482" s="307"/>
      <c r="D3482" s="318"/>
      <c r="E3482" s="318"/>
      <c r="F3482" s="110">
        <v>45839</v>
      </c>
      <c r="G3482" s="110">
        <v>46022</v>
      </c>
      <c r="H3482" s="337"/>
      <c r="I3482" s="49">
        <v>58.73</v>
      </c>
      <c r="J3482" s="46">
        <v>2989.87</v>
      </c>
      <c r="K3482" s="123"/>
      <c r="L3482" s="123"/>
      <c r="M3482" s="330"/>
    </row>
    <row r="3483" spans="1:13" outlineLevel="1">
      <c r="A3483" s="324"/>
      <c r="B3483" s="324"/>
      <c r="C3483" s="307"/>
      <c r="D3483" s="304">
        <v>45646</v>
      </c>
      <c r="E3483" s="304" t="s">
        <v>656</v>
      </c>
      <c r="F3483" s="109">
        <v>45658</v>
      </c>
      <c r="G3483" s="109">
        <v>45838</v>
      </c>
      <c r="H3483" s="336"/>
      <c r="I3483" s="123"/>
      <c r="J3483" s="123"/>
      <c r="K3483" s="183">
        <v>35.06</v>
      </c>
      <c r="L3483" s="214">
        <v>2604.8200000000002</v>
      </c>
      <c r="M3483" s="412" t="s">
        <v>311</v>
      </c>
    </row>
    <row r="3484" spans="1:13" outlineLevel="1">
      <c r="A3484" s="324"/>
      <c r="B3484" s="324"/>
      <c r="C3484" s="307"/>
      <c r="D3484" s="309"/>
      <c r="E3484" s="309"/>
      <c r="F3484" s="24">
        <v>45839</v>
      </c>
      <c r="G3484" s="24">
        <v>46022</v>
      </c>
      <c r="H3484" s="344"/>
      <c r="I3484" s="123"/>
      <c r="J3484" s="123"/>
      <c r="K3484" s="183">
        <v>40.81</v>
      </c>
      <c r="L3484" s="183" t="s">
        <v>698</v>
      </c>
      <c r="M3484" s="413"/>
    </row>
    <row r="3485" spans="1:13" outlineLevel="1">
      <c r="A3485" s="324"/>
      <c r="B3485" s="324"/>
      <c r="C3485" s="307"/>
      <c r="D3485" s="309"/>
      <c r="E3485" s="309"/>
      <c r="F3485" s="109">
        <v>45658</v>
      </c>
      <c r="G3485" s="109">
        <v>45838</v>
      </c>
      <c r="H3485" s="344"/>
      <c r="I3485" s="123"/>
      <c r="J3485" s="123"/>
      <c r="K3485" s="183">
        <v>35.06</v>
      </c>
      <c r="L3485" s="214">
        <v>2852.89</v>
      </c>
      <c r="M3485" s="412" t="s">
        <v>312</v>
      </c>
    </row>
    <row r="3486" spans="1:13" outlineLevel="1">
      <c r="A3486" s="324"/>
      <c r="B3486" s="324"/>
      <c r="C3486" s="307"/>
      <c r="D3486" s="309"/>
      <c r="E3486" s="309"/>
      <c r="F3486" s="24">
        <v>45839</v>
      </c>
      <c r="G3486" s="24">
        <v>46022</v>
      </c>
      <c r="H3486" s="344"/>
      <c r="I3486" s="123"/>
      <c r="J3486" s="123"/>
      <c r="K3486" s="183">
        <v>40.81</v>
      </c>
      <c r="L3486" s="183" t="s">
        <v>699</v>
      </c>
      <c r="M3486" s="413"/>
    </row>
    <row r="3487" spans="1:13" outlineLevel="1">
      <c r="A3487" s="324"/>
      <c r="B3487" s="324"/>
      <c r="C3487" s="307"/>
      <c r="D3487" s="309"/>
      <c r="E3487" s="309"/>
      <c r="F3487" s="109">
        <v>45658</v>
      </c>
      <c r="G3487" s="109">
        <v>45838</v>
      </c>
      <c r="H3487" s="344"/>
      <c r="I3487" s="123"/>
      <c r="J3487" s="123"/>
      <c r="K3487" s="183">
        <v>35.06</v>
      </c>
      <c r="L3487" s="214">
        <v>2428.8200000000002</v>
      </c>
      <c r="M3487" s="412" t="s">
        <v>313</v>
      </c>
    </row>
    <row r="3488" spans="1:13" outlineLevel="1">
      <c r="A3488" s="324"/>
      <c r="B3488" s="324"/>
      <c r="C3488" s="307"/>
      <c r="D3488" s="309"/>
      <c r="E3488" s="309"/>
      <c r="F3488" s="24">
        <v>45839</v>
      </c>
      <c r="G3488" s="24">
        <v>46022</v>
      </c>
      <c r="H3488" s="344"/>
      <c r="I3488" s="123"/>
      <c r="J3488" s="123"/>
      <c r="K3488" s="183">
        <v>40.81</v>
      </c>
      <c r="L3488" s="183" t="s">
        <v>700</v>
      </c>
      <c r="M3488" s="413"/>
    </row>
    <row r="3489" spans="1:13" outlineLevel="1">
      <c r="A3489" s="324"/>
      <c r="B3489" s="324"/>
      <c r="C3489" s="307"/>
      <c r="D3489" s="309"/>
      <c r="E3489" s="309"/>
      <c r="F3489" s="109">
        <v>45658</v>
      </c>
      <c r="G3489" s="109">
        <v>45838</v>
      </c>
      <c r="H3489" s="344"/>
      <c r="I3489" s="123"/>
      <c r="J3489" s="123"/>
      <c r="K3489" s="183">
        <v>35.06</v>
      </c>
      <c r="L3489" s="214">
        <v>2604.8200000000002</v>
      </c>
      <c r="M3489" s="412" t="s">
        <v>314</v>
      </c>
    </row>
    <row r="3490" spans="1:13" outlineLevel="1">
      <c r="A3490" s="324"/>
      <c r="B3490" s="324"/>
      <c r="C3490" s="307"/>
      <c r="D3490" s="309"/>
      <c r="E3490" s="309"/>
      <c r="F3490" s="24">
        <v>45839</v>
      </c>
      <c r="G3490" s="24">
        <v>46022</v>
      </c>
      <c r="H3490" s="344"/>
      <c r="I3490" s="123"/>
      <c r="J3490" s="123"/>
      <c r="K3490" s="183">
        <v>40.81</v>
      </c>
      <c r="L3490" s="183" t="s">
        <v>698</v>
      </c>
      <c r="M3490" s="413"/>
    </row>
    <row r="3491" spans="1:13" outlineLevel="1">
      <c r="A3491" s="324"/>
      <c r="B3491" s="324"/>
      <c r="C3491" s="307"/>
      <c r="D3491" s="309"/>
      <c r="E3491" s="309"/>
      <c r="F3491" s="109">
        <v>45658</v>
      </c>
      <c r="G3491" s="109">
        <v>45838</v>
      </c>
      <c r="H3491" s="344"/>
      <c r="I3491" s="123"/>
      <c r="J3491" s="123"/>
      <c r="K3491" s="183">
        <v>35.06</v>
      </c>
      <c r="L3491" s="214">
        <v>2723.22</v>
      </c>
      <c r="M3491" s="412" t="s">
        <v>315</v>
      </c>
    </row>
    <row r="3492" spans="1:13" outlineLevel="1">
      <c r="A3492" s="324"/>
      <c r="B3492" s="324"/>
      <c r="C3492" s="307"/>
      <c r="D3492" s="309"/>
      <c r="E3492" s="309"/>
      <c r="F3492" s="24">
        <v>45839</v>
      </c>
      <c r="G3492" s="24">
        <v>46022</v>
      </c>
      <c r="H3492" s="344"/>
      <c r="I3492" s="123"/>
      <c r="J3492" s="123"/>
      <c r="K3492" s="183">
        <v>40.81</v>
      </c>
      <c r="L3492" s="183" t="s">
        <v>701</v>
      </c>
      <c r="M3492" s="413"/>
    </row>
    <row r="3493" spans="1:13" outlineLevel="1">
      <c r="A3493" s="324"/>
      <c r="B3493" s="324"/>
      <c r="C3493" s="307"/>
      <c r="D3493" s="309"/>
      <c r="E3493" s="309"/>
      <c r="F3493" s="109">
        <v>45658</v>
      </c>
      <c r="G3493" s="109">
        <v>45838</v>
      </c>
      <c r="H3493" s="344"/>
      <c r="I3493" s="123"/>
      <c r="J3493" s="123"/>
      <c r="K3493" s="183">
        <v>35.06</v>
      </c>
      <c r="L3493" s="214">
        <v>2946.45</v>
      </c>
      <c r="M3493" s="412" t="s">
        <v>316</v>
      </c>
    </row>
    <row r="3494" spans="1:13" outlineLevel="1">
      <c r="A3494" s="324"/>
      <c r="B3494" s="324"/>
      <c r="C3494" s="307"/>
      <c r="D3494" s="309"/>
      <c r="E3494" s="309"/>
      <c r="F3494" s="24">
        <v>45839</v>
      </c>
      <c r="G3494" s="24">
        <v>46022</v>
      </c>
      <c r="H3494" s="344"/>
      <c r="I3494" s="123"/>
      <c r="J3494" s="123"/>
      <c r="K3494" s="183">
        <v>40.81</v>
      </c>
      <c r="L3494" s="183" t="s">
        <v>702</v>
      </c>
      <c r="M3494" s="413"/>
    </row>
    <row r="3495" spans="1:13" outlineLevel="1">
      <c r="A3495" s="324"/>
      <c r="B3495" s="324"/>
      <c r="C3495" s="307"/>
      <c r="D3495" s="309"/>
      <c r="E3495" s="309"/>
      <c r="F3495" s="109">
        <v>45658</v>
      </c>
      <c r="G3495" s="109">
        <v>45838</v>
      </c>
      <c r="H3495" s="344"/>
      <c r="I3495" s="123"/>
      <c r="J3495" s="123"/>
      <c r="K3495" s="183">
        <v>35.06</v>
      </c>
      <c r="L3495" s="214">
        <v>2496.2800000000002</v>
      </c>
      <c r="M3495" s="412" t="s">
        <v>317</v>
      </c>
    </row>
    <row r="3496" spans="1:13" outlineLevel="1">
      <c r="A3496" s="324"/>
      <c r="B3496" s="324"/>
      <c r="C3496" s="307"/>
      <c r="D3496" s="309"/>
      <c r="E3496" s="309"/>
      <c r="F3496" s="24">
        <v>45839</v>
      </c>
      <c r="G3496" s="24">
        <v>46022</v>
      </c>
      <c r="H3496" s="344"/>
      <c r="I3496" s="123"/>
      <c r="J3496" s="123"/>
      <c r="K3496" s="183">
        <v>40.81</v>
      </c>
      <c r="L3496" s="183" t="s">
        <v>703</v>
      </c>
      <c r="M3496" s="413"/>
    </row>
    <row r="3497" spans="1:13" outlineLevel="1">
      <c r="A3497" s="324"/>
      <c r="B3497" s="324"/>
      <c r="C3497" s="307"/>
      <c r="D3497" s="309"/>
      <c r="E3497" s="309"/>
      <c r="F3497" s="109">
        <v>45658</v>
      </c>
      <c r="G3497" s="109">
        <v>45838</v>
      </c>
      <c r="H3497" s="344"/>
      <c r="I3497" s="123"/>
      <c r="J3497" s="123"/>
      <c r="K3497" s="183">
        <v>35.06</v>
      </c>
      <c r="L3497" s="214">
        <v>2723.22</v>
      </c>
      <c r="M3497" s="412" t="s">
        <v>318</v>
      </c>
    </row>
    <row r="3498" spans="1:13" outlineLevel="1">
      <c r="A3498" s="321"/>
      <c r="B3498" s="321"/>
      <c r="C3498" s="307"/>
      <c r="D3498" s="305"/>
      <c r="E3498" s="305"/>
      <c r="F3498" s="24">
        <v>45839</v>
      </c>
      <c r="G3498" s="24">
        <v>46022</v>
      </c>
      <c r="H3498" s="337"/>
      <c r="I3498" s="123"/>
      <c r="J3498" s="123"/>
      <c r="K3498" s="183">
        <v>40.81</v>
      </c>
      <c r="L3498" s="183" t="s">
        <v>701</v>
      </c>
      <c r="M3498" s="413"/>
    </row>
    <row r="3499" spans="1:13" outlineLevel="1">
      <c r="A3499" s="320" t="s">
        <v>58</v>
      </c>
      <c r="B3499" s="320" t="s">
        <v>106</v>
      </c>
      <c r="C3499" s="307"/>
      <c r="D3499" s="318">
        <v>45646</v>
      </c>
      <c r="E3499" s="318" t="s">
        <v>704</v>
      </c>
      <c r="F3499" s="23">
        <v>45658</v>
      </c>
      <c r="G3499" s="23">
        <v>45838</v>
      </c>
      <c r="H3499" s="336"/>
      <c r="I3499" s="49">
        <v>40.76</v>
      </c>
      <c r="J3499" s="46">
        <v>2964.41</v>
      </c>
      <c r="K3499" s="123"/>
      <c r="L3499" s="123"/>
      <c r="M3499" s="329"/>
    </row>
    <row r="3500" spans="1:13" outlineLevel="1">
      <c r="A3500" s="324"/>
      <c r="B3500" s="324"/>
      <c r="C3500" s="307"/>
      <c r="D3500" s="318"/>
      <c r="E3500" s="318"/>
      <c r="F3500" s="110">
        <v>45839</v>
      </c>
      <c r="G3500" s="110">
        <v>46022</v>
      </c>
      <c r="H3500" s="337"/>
      <c r="I3500" s="49">
        <v>58.73</v>
      </c>
      <c r="J3500" s="46">
        <v>2989.87</v>
      </c>
      <c r="K3500" s="123"/>
      <c r="L3500" s="123"/>
      <c r="M3500" s="330"/>
    </row>
    <row r="3501" spans="1:13" outlineLevel="1">
      <c r="A3501" s="324"/>
      <c r="B3501" s="324"/>
      <c r="C3501" s="307"/>
      <c r="D3501" s="304">
        <v>45646</v>
      </c>
      <c r="E3501" s="304" t="s">
        <v>656</v>
      </c>
      <c r="F3501" s="109">
        <v>45658</v>
      </c>
      <c r="G3501" s="109">
        <v>45838</v>
      </c>
      <c r="H3501" s="336"/>
      <c r="I3501" s="123"/>
      <c r="J3501" s="123"/>
      <c r="K3501" s="183">
        <v>35.06</v>
      </c>
      <c r="L3501" s="214">
        <v>2604.8200000000002</v>
      </c>
      <c r="M3501" s="412" t="s">
        <v>311</v>
      </c>
    </row>
    <row r="3502" spans="1:13" outlineLevel="1">
      <c r="A3502" s="324"/>
      <c r="B3502" s="324"/>
      <c r="C3502" s="307"/>
      <c r="D3502" s="309"/>
      <c r="E3502" s="309"/>
      <c r="F3502" s="24">
        <v>45839</v>
      </c>
      <c r="G3502" s="24">
        <v>46022</v>
      </c>
      <c r="H3502" s="344"/>
      <c r="I3502" s="123"/>
      <c r="J3502" s="123"/>
      <c r="K3502" s="183">
        <v>40.81</v>
      </c>
      <c r="L3502" s="183" t="s">
        <v>698</v>
      </c>
      <c r="M3502" s="413"/>
    </row>
    <row r="3503" spans="1:13" outlineLevel="1">
      <c r="A3503" s="324"/>
      <c r="B3503" s="324"/>
      <c r="C3503" s="307"/>
      <c r="D3503" s="309"/>
      <c r="E3503" s="309"/>
      <c r="F3503" s="109">
        <v>45658</v>
      </c>
      <c r="G3503" s="109">
        <v>45838</v>
      </c>
      <c r="H3503" s="344"/>
      <c r="I3503" s="123"/>
      <c r="J3503" s="123"/>
      <c r="K3503" s="183">
        <v>35.06</v>
      </c>
      <c r="L3503" s="214">
        <v>2852.89</v>
      </c>
      <c r="M3503" s="412" t="s">
        <v>312</v>
      </c>
    </row>
    <row r="3504" spans="1:13" outlineLevel="1">
      <c r="A3504" s="324"/>
      <c r="B3504" s="324"/>
      <c r="C3504" s="307"/>
      <c r="D3504" s="309"/>
      <c r="E3504" s="309"/>
      <c r="F3504" s="24">
        <v>45839</v>
      </c>
      <c r="G3504" s="24">
        <v>46022</v>
      </c>
      <c r="H3504" s="344"/>
      <c r="I3504" s="123"/>
      <c r="J3504" s="123"/>
      <c r="K3504" s="183">
        <v>40.81</v>
      </c>
      <c r="L3504" s="183" t="s">
        <v>699</v>
      </c>
      <c r="M3504" s="413"/>
    </row>
    <row r="3505" spans="1:13" outlineLevel="1">
      <c r="A3505" s="324"/>
      <c r="B3505" s="324"/>
      <c r="C3505" s="307"/>
      <c r="D3505" s="309"/>
      <c r="E3505" s="309"/>
      <c r="F3505" s="109">
        <v>45658</v>
      </c>
      <c r="G3505" s="109">
        <v>45838</v>
      </c>
      <c r="H3505" s="344"/>
      <c r="I3505" s="123"/>
      <c r="J3505" s="123"/>
      <c r="K3505" s="183">
        <v>35.06</v>
      </c>
      <c r="L3505" s="214">
        <v>2428.8200000000002</v>
      </c>
      <c r="M3505" s="412" t="s">
        <v>313</v>
      </c>
    </row>
    <row r="3506" spans="1:13" outlineLevel="1">
      <c r="A3506" s="324"/>
      <c r="B3506" s="324"/>
      <c r="C3506" s="307"/>
      <c r="D3506" s="309"/>
      <c r="E3506" s="309"/>
      <c r="F3506" s="24">
        <v>45839</v>
      </c>
      <c r="G3506" s="24">
        <v>46022</v>
      </c>
      <c r="H3506" s="344"/>
      <c r="I3506" s="123"/>
      <c r="J3506" s="123"/>
      <c r="K3506" s="183">
        <v>40.81</v>
      </c>
      <c r="L3506" s="183" t="s">
        <v>700</v>
      </c>
      <c r="M3506" s="413"/>
    </row>
    <row r="3507" spans="1:13" outlineLevel="1">
      <c r="A3507" s="324"/>
      <c r="B3507" s="324"/>
      <c r="C3507" s="307"/>
      <c r="D3507" s="309"/>
      <c r="E3507" s="309"/>
      <c r="F3507" s="109">
        <v>45658</v>
      </c>
      <c r="G3507" s="109">
        <v>45838</v>
      </c>
      <c r="H3507" s="344"/>
      <c r="I3507" s="123"/>
      <c r="J3507" s="123"/>
      <c r="K3507" s="183">
        <v>35.06</v>
      </c>
      <c r="L3507" s="214">
        <v>2604.8200000000002</v>
      </c>
      <c r="M3507" s="412" t="s">
        <v>314</v>
      </c>
    </row>
    <row r="3508" spans="1:13" outlineLevel="1">
      <c r="A3508" s="324"/>
      <c r="B3508" s="324"/>
      <c r="C3508" s="307"/>
      <c r="D3508" s="309"/>
      <c r="E3508" s="309"/>
      <c r="F3508" s="24">
        <v>45839</v>
      </c>
      <c r="G3508" s="24">
        <v>46022</v>
      </c>
      <c r="H3508" s="344"/>
      <c r="I3508" s="123"/>
      <c r="J3508" s="123"/>
      <c r="K3508" s="183">
        <v>40.81</v>
      </c>
      <c r="L3508" s="183" t="s">
        <v>698</v>
      </c>
      <c r="M3508" s="413"/>
    </row>
    <row r="3509" spans="1:13" outlineLevel="1">
      <c r="A3509" s="324"/>
      <c r="B3509" s="324"/>
      <c r="C3509" s="307"/>
      <c r="D3509" s="309"/>
      <c r="E3509" s="309"/>
      <c r="F3509" s="109">
        <v>45658</v>
      </c>
      <c r="G3509" s="109">
        <v>45838</v>
      </c>
      <c r="H3509" s="344"/>
      <c r="I3509" s="123"/>
      <c r="J3509" s="123"/>
      <c r="K3509" s="183">
        <v>35.06</v>
      </c>
      <c r="L3509" s="214">
        <v>2723.22</v>
      </c>
      <c r="M3509" s="412" t="s">
        <v>315</v>
      </c>
    </row>
    <row r="3510" spans="1:13" outlineLevel="1">
      <c r="A3510" s="324"/>
      <c r="B3510" s="324"/>
      <c r="C3510" s="307"/>
      <c r="D3510" s="309"/>
      <c r="E3510" s="309"/>
      <c r="F3510" s="24">
        <v>45839</v>
      </c>
      <c r="G3510" s="24">
        <v>46022</v>
      </c>
      <c r="H3510" s="344"/>
      <c r="I3510" s="123"/>
      <c r="J3510" s="123"/>
      <c r="K3510" s="183">
        <v>40.81</v>
      </c>
      <c r="L3510" s="183" t="s">
        <v>701</v>
      </c>
      <c r="M3510" s="413"/>
    </row>
    <row r="3511" spans="1:13" outlineLevel="1">
      <c r="A3511" s="324"/>
      <c r="B3511" s="324"/>
      <c r="C3511" s="307"/>
      <c r="D3511" s="309"/>
      <c r="E3511" s="309"/>
      <c r="F3511" s="109">
        <v>45658</v>
      </c>
      <c r="G3511" s="109">
        <v>45838</v>
      </c>
      <c r="H3511" s="344"/>
      <c r="I3511" s="123"/>
      <c r="J3511" s="123"/>
      <c r="K3511" s="183">
        <v>35.06</v>
      </c>
      <c r="L3511" s="214">
        <v>2946.45</v>
      </c>
      <c r="M3511" s="412" t="s">
        <v>316</v>
      </c>
    </row>
    <row r="3512" spans="1:13" outlineLevel="1">
      <c r="A3512" s="324"/>
      <c r="B3512" s="324"/>
      <c r="C3512" s="307"/>
      <c r="D3512" s="309"/>
      <c r="E3512" s="309"/>
      <c r="F3512" s="24">
        <v>45839</v>
      </c>
      <c r="G3512" s="24">
        <v>46022</v>
      </c>
      <c r="H3512" s="344"/>
      <c r="I3512" s="123"/>
      <c r="J3512" s="123"/>
      <c r="K3512" s="183">
        <v>40.81</v>
      </c>
      <c r="L3512" s="183" t="s">
        <v>702</v>
      </c>
      <c r="M3512" s="413"/>
    </row>
    <row r="3513" spans="1:13" outlineLevel="1">
      <c r="A3513" s="324"/>
      <c r="B3513" s="324"/>
      <c r="C3513" s="307"/>
      <c r="D3513" s="309"/>
      <c r="E3513" s="309"/>
      <c r="F3513" s="109">
        <v>45658</v>
      </c>
      <c r="G3513" s="109">
        <v>45838</v>
      </c>
      <c r="H3513" s="344"/>
      <c r="I3513" s="123"/>
      <c r="J3513" s="123"/>
      <c r="K3513" s="183">
        <v>35.06</v>
      </c>
      <c r="L3513" s="214">
        <v>2496.2800000000002</v>
      </c>
      <c r="M3513" s="412" t="s">
        <v>317</v>
      </c>
    </row>
    <row r="3514" spans="1:13" outlineLevel="1">
      <c r="A3514" s="324"/>
      <c r="B3514" s="324"/>
      <c r="C3514" s="307"/>
      <c r="D3514" s="309"/>
      <c r="E3514" s="309"/>
      <c r="F3514" s="24">
        <v>45839</v>
      </c>
      <c r="G3514" s="24">
        <v>46022</v>
      </c>
      <c r="H3514" s="344"/>
      <c r="I3514" s="123"/>
      <c r="J3514" s="123"/>
      <c r="K3514" s="183">
        <v>40.81</v>
      </c>
      <c r="L3514" s="183" t="s">
        <v>703</v>
      </c>
      <c r="M3514" s="413"/>
    </row>
    <row r="3515" spans="1:13" outlineLevel="1">
      <c r="A3515" s="324"/>
      <c r="B3515" s="324"/>
      <c r="C3515" s="307"/>
      <c r="D3515" s="309"/>
      <c r="E3515" s="309"/>
      <c r="F3515" s="109">
        <v>45658</v>
      </c>
      <c r="G3515" s="109">
        <v>45838</v>
      </c>
      <c r="H3515" s="344"/>
      <c r="I3515" s="123"/>
      <c r="J3515" s="123"/>
      <c r="K3515" s="183">
        <v>35.06</v>
      </c>
      <c r="L3515" s="214">
        <v>2723.22</v>
      </c>
      <c r="M3515" s="412" t="s">
        <v>318</v>
      </c>
    </row>
    <row r="3516" spans="1:13" outlineLevel="1">
      <c r="A3516" s="321"/>
      <c r="B3516" s="321"/>
      <c r="C3516" s="307"/>
      <c r="D3516" s="305"/>
      <c r="E3516" s="305"/>
      <c r="F3516" s="24">
        <v>45839</v>
      </c>
      <c r="G3516" s="24">
        <v>46022</v>
      </c>
      <c r="H3516" s="337"/>
      <c r="I3516" s="123"/>
      <c r="J3516" s="123"/>
      <c r="K3516" s="183">
        <v>40.81</v>
      </c>
      <c r="L3516" s="183" t="s">
        <v>701</v>
      </c>
      <c r="M3516" s="413"/>
    </row>
    <row r="3517" spans="1:13" outlineLevel="1">
      <c r="A3517" s="320" t="s">
        <v>58</v>
      </c>
      <c r="B3517" s="320" t="s">
        <v>113</v>
      </c>
      <c r="C3517" s="307"/>
      <c r="D3517" s="318">
        <v>45646</v>
      </c>
      <c r="E3517" s="318" t="s">
        <v>704</v>
      </c>
      <c r="F3517" s="23">
        <v>45658</v>
      </c>
      <c r="G3517" s="23">
        <v>45838</v>
      </c>
      <c r="H3517" s="336"/>
      <c r="I3517" s="49">
        <v>40.76</v>
      </c>
      <c r="J3517" s="46">
        <v>2964.41</v>
      </c>
      <c r="K3517" s="123"/>
      <c r="L3517" s="123"/>
      <c r="M3517" s="329"/>
    </row>
    <row r="3518" spans="1:13" outlineLevel="1">
      <c r="A3518" s="324"/>
      <c r="B3518" s="324"/>
      <c r="C3518" s="307"/>
      <c r="D3518" s="318"/>
      <c r="E3518" s="318"/>
      <c r="F3518" s="110">
        <v>45839</v>
      </c>
      <c r="G3518" s="110">
        <v>46022</v>
      </c>
      <c r="H3518" s="337"/>
      <c r="I3518" s="49">
        <v>58.73</v>
      </c>
      <c r="J3518" s="46">
        <v>2989.87</v>
      </c>
      <c r="K3518" s="123"/>
      <c r="L3518" s="123"/>
      <c r="M3518" s="330"/>
    </row>
    <row r="3519" spans="1:13" outlineLevel="1">
      <c r="A3519" s="324"/>
      <c r="B3519" s="324"/>
      <c r="C3519" s="307"/>
      <c r="D3519" s="304">
        <v>45646</v>
      </c>
      <c r="E3519" s="304" t="s">
        <v>656</v>
      </c>
      <c r="F3519" s="109">
        <v>45658</v>
      </c>
      <c r="G3519" s="109">
        <v>45838</v>
      </c>
      <c r="H3519" s="336"/>
      <c r="I3519" s="123"/>
      <c r="J3519" s="123"/>
      <c r="K3519" s="183">
        <v>35.06</v>
      </c>
      <c r="L3519" s="214">
        <v>2604.8200000000002</v>
      </c>
      <c r="M3519" s="412" t="s">
        <v>311</v>
      </c>
    </row>
    <row r="3520" spans="1:13" outlineLevel="1">
      <c r="A3520" s="324"/>
      <c r="B3520" s="324"/>
      <c r="C3520" s="307"/>
      <c r="D3520" s="309"/>
      <c r="E3520" s="309"/>
      <c r="F3520" s="24">
        <v>45839</v>
      </c>
      <c r="G3520" s="24">
        <v>46022</v>
      </c>
      <c r="H3520" s="344"/>
      <c r="I3520" s="123"/>
      <c r="J3520" s="123"/>
      <c r="K3520" s="183">
        <v>40.81</v>
      </c>
      <c r="L3520" s="183" t="s">
        <v>698</v>
      </c>
      <c r="M3520" s="413"/>
    </row>
    <row r="3521" spans="1:13" outlineLevel="1">
      <c r="A3521" s="324"/>
      <c r="B3521" s="324"/>
      <c r="C3521" s="307"/>
      <c r="D3521" s="309"/>
      <c r="E3521" s="309"/>
      <c r="F3521" s="109">
        <v>45658</v>
      </c>
      <c r="G3521" s="109">
        <v>45838</v>
      </c>
      <c r="H3521" s="344"/>
      <c r="I3521" s="123"/>
      <c r="J3521" s="123"/>
      <c r="K3521" s="183">
        <v>35.06</v>
      </c>
      <c r="L3521" s="214">
        <v>2852.89</v>
      </c>
      <c r="M3521" s="412" t="s">
        <v>312</v>
      </c>
    </row>
    <row r="3522" spans="1:13" outlineLevel="1">
      <c r="A3522" s="324"/>
      <c r="B3522" s="324"/>
      <c r="C3522" s="307"/>
      <c r="D3522" s="309"/>
      <c r="E3522" s="309"/>
      <c r="F3522" s="24">
        <v>45839</v>
      </c>
      <c r="G3522" s="24">
        <v>46022</v>
      </c>
      <c r="H3522" s="344"/>
      <c r="I3522" s="123"/>
      <c r="J3522" s="123"/>
      <c r="K3522" s="183">
        <v>40.81</v>
      </c>
      <c r="L3522" s="183" t="s">
        <v>699</v>
      </c>
      <c r="M3522" s="413"/>
    </row>
    <row r="3523" spans="1:13" outlineLevel="1">
      <c r="A3523" s="324"/>
      <c r="B3523" s="324"/>
      <c r="C3523" s="307"/>
      <c r="D3523" s="309"/>
      <c r="E3523" s="309"/>
      <c r="F3523" s="109">
        <v>45658</v>
      </c>
      <c r="G3523" s="109">
        <v>45838</v>
      </c>
      <c r="H3523" s="344"/>
      <c r="I3523" s="123"/>
      <c r="J3523" s="123"/>
      <c r="K3523" s="183">
        <v>35.06</v>
      </c>
      <c r="L3523" s="214">
        <v>2428.8200000000002</v>
      </c>
      <c r="M3523" s="412" t="s">
        <v>313</v>
      </c>
    </row>
    <row r="3524" spans="1:13" outlineLevel="1">
      <c r="A3524" s="324"/>
      <c r="B3524" s="324"/>
      <c r="C3524" s="307"/>
      <c r="D3524" s="309"/>
      <c r="E3524" s="309"/>
      <c r="F3524" s="24">
        <v>45839</v>
      </c>
      <c r="G3524" s="24">
        <v>46022</v>
      </c>
      <c r="H3524" s="344"/>
      <c r="I3524" s="123"/>
      <c r="J3524" s="123"/>
      <c r="K3524" s="183">
        <v>40.81</v>
      </c>
      <c r="L3524" s="183" t="s">
        <v>700</v>
      </c>
      <c r="M3524" s="413"/>
    </row>
    <row r="3525" spans="1:13" outlineLevel="1">
      <c r="A3525" s="324"/>
      <c r="B3525" s="324"/>
      <c r="C3525" s="307"/>
      <c r="D3525" s="309"/>
      <c r="E3525" s="309"/>
      <c r="F3525" s="109">
        <v>45658</v>
      </c>
      <c r="G3525" s="109">
        <v>45838</v>
      </c>
      <c r="H3525" s="344"/>
      <c r="I3525" s="123"/>
      <c r="J3525" s="123"/>
      <c r="K3525" s="183">
        <v>35.06</v>
      </c>
      <c r="L3525" s="214">
        <v>2604.8200000000002</v>
      </c>
      <c r="M3525" s="412" t="s">
        <v>314</v>
      </c>
    </row>
    <row r="3526" spans="1:13" outlineLevel="1">
      <c r="A3526" s="324"/>
      <c r="B3526" s="324"/>
      <c r="C3526" s="307"/>
      <c r="D3526" s="309"/>
      <c r="E3526" s="309"/>
      <c r="F3526" s="24">
        <v>45839</v>
      </c>
      <c r="G3526" s="24">
        <v>46022</v>
      </c>
      <c r="H3526" s="344"/>
      <c r="I3526" s="123"/>
      <c r="J3526" s="123"/>
      <c r="K3526" s="183">
        <v>40.81</v>
      </c>
      <c r="L3526" s="183" t="s">
        <v>698</v>
      </c>
      <c r="M3526" s="413"/>
    </row>
    <row r="3527" spans="1:13" outlineLevel="1">
      <c r="A3527" s="324"/>
      <c r="B3527" s="324"/>
      <c r="C3527" s="307"/>
      <c r="D3527" s="309"/>
      <c r="E3527" s="309"/>
      <c r="F3527" s="109">
        <v>45658</v>
      </c>
      <c r="G3527" s="109">
        <v>45838</v>
      </c>
      <c r="H3527" s="344"/>
      <c r="I3527" s="123"/>
      <c r="J3527" s="123"/>
      <c r="K3527" s="183">
        <v>35.06</v>
      </c>
      <c r="L3527" s="214">
        <v>2723.22</v>
      </c>
      <c r="M3527" s="412" t="s">
        <v>315</v>
      </c>
    </row>
    <row r="3528" spans="1:13" outlineLevel="1">
      <c r="A3528" s="324"/>
      <c r="B3528" s="324"/>
      <c r="C3528" s="307"/>
      <c r="D3528" s="309"/>
      <c r="E3528" s="309"/>
      <c r="F3528" s="24">
        <v>45839</v>
      </c>
      <c r="G3528" s="24">
        <v>46022</v>
      </c>
      <c r="H3528" s="344"/>
      <c r="I3528" s="123"/>
      <c r="J3528" s="123"/>
      <c r="K3528" s="183">
        <v>40.81</v>
      </c>
      <c r="L3528" s="183" t="s">
        <v>701</v>
      </c>
      <c r="M3528" s="413"/>
    </row>
    <row r="3529" spans="1:13" outlineLevel="1">
      <c r="A3529" s="324"/>
      <c r="B3529" s="324"/>
      <c r="C3529" s="307"/>
      <c r="D3529" s="309"/>
      <c r="E3529" s="309"/>
      <c r="F3529" s="109">
        <v>45658</v>
      </c>
      <c r="G3529" s="109">
        <v>45838</v>
      </c>
      <c r="H3529" s="344"/>
      <c r="I3529" s="123"/>
      <c r="J3529" s="123"/>
      <c r="K3529" s="183">
        <v>35.06</v>
      </c>
      <c r="L3529" s="214">
        <v>2946.45</v>
      </c>
      <c r="M3529" s="412" t="s">
        <v>316</v>
      </c>
    </row>
    <row r="3530" spans="1:13" outlineLevel="1">
      <c r="A3530" s="324"/>
      <c r="B3530" s="324"/>
      <c r="C3530" s="307"/>
      <c r="D3530" s="309"/>
      <c r="E3530" s="309"/>
      <c r="F3530" s="24">
        <v>45839</v>
      </c>
      <c r="G3530" s="24">
        <v>46022</v>
      </c>
      <c r="H3530" s="344"/>
      <c r="I3530" s="123"/>
      <c r="J3530" s="123"/>
      <c r="K3530" s="183">
        <v>40.81</v>
      </c>
      <c r="L3530" s="183" t="s">
        <v>702</v>
      </c>
      <c r="M3530" s="413"/>
    </row>
    <row r="3531" spans="1:13" outlineLevel="1">
      <c r="A3531" s="324"/>
      <c r="B3531" s="324"/>
      <c r="C3531" s="307"/>
      <c r="D3531" s="309"/>
      <c r="E3531" s="309"/>
      <c r="F3531" s="109">
        <v>45658</v>
      </c>
      <c r="G3531" s="109">
        <v>45838</v>
      </c>
      <c r="H3531" s="344"/>
      <c r="I3531" s="123"/>
      <c r="J3531" s="123"/>
      <c r="K3531" s="183">
        <v>35.06</v>
      </c>
      <c r="L3531" s="214">
        <v>2496.2800000000002</v>
      </c>
      <c r="M3531" s="412" t="s">
        <v>317</v>
      </c>
    </row>
    <row r="3532" spans="1:13" outlineLevel="1">
      <c r="A3532" s="324"/>
      <c r="B3532" s="324"/>
      <c r="C3532" s="307"/>
      <c r="D3532" s="309"/>
      <c r="E3532" s="309"/>
      <c r="F3532" s="24">
        <v>45839</v>
      </c>
      <c r="G3532" s="24">
        <v>46022</v>
      </c>
      <c r="H3532" s="344"/>
      <c r="I3532" s="123"/>
      <c r="J3532" s="123"/>
      <c r="K3532" s="183">
        <v>40.81</v>
      </c>
      <c r="L3532" s="183" t="s">
        <v>703</v>
      </c>
      <c r="M3532" s="413"/>
    </row>
    <row r="3533" spans="1:13" outlineLevel="1">
      <c r="A3533" s="324"/>
      <c r="B3533" s="324"/>
      <c r="C3533" s="307"/>
      <c r="D3533" s="309"/>
      <c r="E3533" s="309"/>
      <c r="F3533" s="109">
        <v>45658</v>
      </c>
      <c r="G3533" s="109">
        <v>45838</v>
      </c>
      <c r="H3533" s="344"/>
      <c r="I3533" s="123"/>
      <c r="J3533" s="123"/>
      <c r="K3533" s="183">
        <v>35.06</v>
      </c>
      <c r="L3533" s="214">
        <v>2723.22</v>
      </c>
      <c r="M3533" s="412" t="s">
        <v>318</v>
      </c>
    </row>
    <row r="3534" spans="1:13" outlineLevel="1">
      <c r="A3534" s="321"/>
      <c r="B3534" s="321"/>
      <c r="C3534" s="307"/>
      <c r="D3534" s="305"/>
      <c r="E3534" s="305"/>
      <c r="F3534" s="24">
        <v>45839</v>
      </c>
      <c r="G3534" s="24">
        <v>46022</v>
      </c>
      <c r="H3534" s="337"/>
      <c r="I3534" s="123"/>
      <c r="J3534" s="123"/>
      <c r="K3534" s="183">
        <v>40.81</v>
      </c>
      <c r="L3534" s="183" t="s">
        <v>701</v>
      </c>
      <c r="M3534" s="413"/>
    </row>
    <row r="3535" spans="1:13" outlineLevel="1">
      <c r="A3535" s="320" t="s">
        <v>58</v>
      </c>
      <c r="B3535" s="320" t="s">
        <v>117</v>
      </c>
      <c r="C3535" s="307"/>
      <c r="D3535" s="318">
        <v>45646</v>
      </c>
      <c r="E3535" s="318" t="s">
        <v>704</v>
      </c>
      <c r="F3535" s="23">
        <v>45658</v>
      </c>
      <c r="G3535" s="23">
        <v>45838</v>
      </c>
      <c r="H3535" s="336"/>
      <c r="I3535" s="49">
        <v>40.76</v>
      </c>
      <c r="J3535" s="46">
        <v>2964.41</v>
      </c>
      <c r="K3535" s="123"/>
      <c r="L3535" s="123"/>
      <c r="M3535" s="329"/>
    </row>
    <row r="3536" spans="1:13" outlineLevel="1">
      <c r="A3536" s="324"/>
      <c r="B3536" s="324"/>
      <c r="C3536" s="307"/>
      <c r="D3536" s="318"/>
      <c r="E3536" s="318"/>
      <c r="F3536" s="110">
        <v>45839</v>
      </c>
      <c r="G3536" s="110">
        <v>46022</v>
      </c>
      <c r="H3536" s="337"/>
      <c r="I3536" s="49">
        <v>58.73</v>
      </c>
      <c r="J3536" s="46">
        <v>2989.87</v>
      </c>
      <c r="K3536" s="123"/>
      <c r="L3536" s="123"/>
      <c r="M3536" s="330"/>
    </row>
    <row r="3537" spans="1:13" outlineLevel="1">
      <c r="A3537" s="324"/>
      <c r="B3537" s="324"/>
      <c r="C3537" s="307"/>
      <c r="D3537" s="304">
        <v>45646</v>
      </c>
      <c r="E3537" s="304" t="s">
        <v>656</v>
      </c>
      <c r="F3537" s="109">
        <v>45658</v>
      </c>
      <c r="G3537" s="109">
        <v>45838</v>
      </c>
      <c r="H3537" s="336"/>
      <c r="I3537" s="123"/>
      <c r="J3537" s="123"/>
      <c r="K3537" s="183">
        <v>35.06</v>
      </c>
      <c r="L3537" s="214">
        <v>2604.8200000000002</v>
      </c>
      <c r="M3537" s="412" t="s">
        <v>311</v>
      </c>
    </row>
    <row r="3538" spans="1:13" outlineLevel="1">
      <c r="A3538" s="324"/>
      <c r="B3538" s="324"/>
      <c r="C3538" s="307"/>
      <c r="D3538" s="309"/>
      <c r="E3538" s="309"/>
      <c r="F3538" s="24">
        <v>45839</v>
      </c>
      <c r="G3538" s="24">
        <v>46022</v>
      </c>
      <c r="H3538" s="344"/>
      <c r="I3538" s="123"/>
      <c r="J3538" s="123"/>
      <c r="K3538" s="183">
        <v>40.81</v>
      </c>
      <c r="L3538" s="183" t="s">
        <v>698</v>
      </c>
      <c r="M3538" s="413"/>
    </row>
    <row r="3539" spans="1:13" outlineLevel="1">
      <c r="A3539" s="324"/>
      <c r="B3539" s="324"/>
      <c r="C3539" s="307"/>
      <c r="D3539" s="309"/>
      <c r="E3539" s="309"/>
      <c r="F3539" s="109">
        <v>45658</v>
      </c>
      <c r="G3539" s="109">
        <v>45838</v>
      </c>
      <c r="H3539" s="344"/>
      <c r="I3539" s="123"/>
      <c r="J3539" s="123"/>
      <c r="K3539" s="183">
        <v>35.06</v>
      </c>
      <c r="L3539" s="214">
        <v>2852.89</v>
      </c>
      <c r="M3539" s="412" t="s">
        <v>312</v>
      </c>
    </row>
    <row r="3540" spans="1:13" outlineLevel="1">
      <c r="A3540" s="324"/>
      <c r="B3540" s="324"/>
      <c r="C3540" s="307"/>
      <c r="D3540" s="309"/>
      <c r="E3540" s="309"/>
      <c r="F3540" s="24">
        <v>45839</v>
      </c>
      <c r="G3540" s="24">
        <v>46022</v>
      </c>
      <c r="H3540" s="344"/>
      <c r="I3540" s="123"/>
      <c r="J3540" s="123"/>
      <c r="K3540" s="183">
        <v>40.81</v>
      </c>
      <c r="L3540" s="183" t="s">
        <v>699</v>
      </c>
      <c r="M3540" s="413"/>
    </row>
    <row r="3541" spans="1:13" outlineLevel="1">
      <c r="A3541" s="324"/>
      <c r="B3541" s="324"/>
      <c r="C3541" s="307"/>
      <c r="D3541" s="309"/>
      <c r="E3541" s="309"/>
      <c r="F3541" s="109">
        <v>45658</v>
      </c>
      <c r="G3541" s="109">
        <v>45838</v>
      </c>
      <c r="H3541" s="344"/>
      <c r="I3541" s="123"/>
      <c r="J3541" s="123"/>
      <c r="K3541" s="183">
        <v>35.06</v>
      </c>
      <c r="L3541" s="214">
        <v>2428.8200000000002</v>
      </c>
      <c r="M3541" s="412" t="s">
        <v>313</v>
      </c>
    </row>
    <row r="3542" spans="1:13" outlineLevel="1">
      <c r="A3542" s="324"/>
      <c r="B3542" s="324"/>
      <c r="C3542" s="307"/>
      <c r="D3542" s="309"/>
      <c r="E3542" s="309"/>
      <c r="F3542" s="24">
        <v>45839</v>
      </c>
      <c r="G3542" s="24">
        <v>46022</v>
      </c>
      <c r="H3542" s="344"/>
      <c r="I3542" s="123"/>
      <c r="J3542" s="123"/>
      <c r="K3542" s="183">
        <v>40.81</v>
      </c>
      <c r="L3542" s="183" t="s">
        <v>700</v>
      </c>
      <c r="M3542" s="413"/>
    </row>
    <row r="3543" spans="1:13" outlineLevel="1">
      <c r="A3543" s="324"/>
      <c r="B3543" s="324"/>
      <c r="C3543" s="307"/>
      <c r="D3543" s="309"/>
      <c r="E3543" s="309"/>
      <c r="F3543" s="109">
        <v>45658</v>
      </c>
      <c r="G3543" s="109">
        <v>45838</v>
      </c>
      <c r="H3543" s="344"/>
      <c r="I3543" s="123"/>
      <c r="J3543" s="123"/>
      <c r="K3543" s="183">
        <v>35.06</v>
      </c>
      <c r="L3543" s="214">
        <v>2604.8200000000002</v>
      </c>
      <c r="M3543" s="412" t="s">
        <v>314</v>
      </c>
    </row>
    <row r="3544" spans="1:13" outlineLevel="1">
      <c r="A3544" s="324"/>
      <c r="B3544" s="324"/>
      <c r="C3544" s="307"/>
      <c r="D3544" s="309"/>
      <c r="E3544" s="309"/>
      <c r="F3544" s="24">
        <v>45839</v>
      </c>
      <c r="G3544" s="24">
        <v>46022</v>
      </c>
      <c r="H3544" s="344"/>
      <c r="I3544" s="123"/>
      <c r="J3544" s="123"/>
      <c r="K3544" s="183">
        <v>40.81</v>
      </c>
      <c r="L3544" s="183" t="s">
        <v>698</v>
      </c>
      <c r="M3544" s="413"/>
    </row>
    <row r="3545" spans="1:13" outlineLevel="1">
      <c r="A3545" s="324"/>
      <c r="B3545" s="324"/>
      <c r="C3545" s="307"/>
      <c r="D3545" s="309"/>
      <c r="E3545" s="309"/>
      <c r="F3545" s="109">
        <v>45658</v>
      </c>
      <c r="G3545" s="109">
        <v>45838</v>
      </c>
      <c r="H3545" s="344"/>
      <c r="I3545" s="123"/>
      <c r="J3545" s="123"/>
      <c r="K3545" s="183">
        <v>35.06</v>
      </c>
      <c r="L3545" s="214">
        <v>2723.22</v>
      </c>
      <c r="M3545" s="412" t="s">
        <v>315</v>
      </c>
    </row>
    <row r="3546" spans="1:13" outlineLevel="1">
      <c r="A3546" s="324"/>
      <c r="B3546" s="324"/>
      <c r="C3546" s="307"/>
      <c r="D3546" s="309"/>
      <c r="E3546" s="309"/>
      <c r="F3546" s="24">
        <v>45839</v>
      </c>
      <c r="G3546" s="24">
        <v>46022</v>
      </c>
      <c r="H3546" s="344"/>
      <c r="I3546" s="123"/>
      <c r="J3546" s="123"/>
      <c r="K3546" s="183">
        <v>40.81</v>
      </c>
      <c r="L3546" s="183" t="s">
        <v>701</v>
      </c>
      <c r="M3546" s="413"/>
    </row>
    <row r="3547" spans="1:13" outlineLevel="1">
      <c r="A3547" s="324"/>
      <c r="B3547" s="324"/>
      <c r="C3547" s="307"/>
      <c r="D3547" s="309"/>
      <c r="E3547" s="309"/>
      <c r="F3547" s="109">
        <v>45658</v>
      </c>
      <c r="G3547" s="109">
        <v>45838</v>
      </c>
      <c r="H3547" s="344"/>
      <c r="I3547" s="123"/>
      <c r="J3547" s="123"/>
      <c r="K3547" s="183">
        <v>35.06</v>
      </c>
      <c r="L3547" s="214">
        <v>2946.45</v>
      </c>
      <c r="M3547" s="412" t="s">
        <v>316</v>
      </c>
    </row>
    <row r="3548" spans="1:13" outlineLevel="1">
      <c r="A3548" s="324"/>
      <c r="B3548" s="324"/>
      <c r="C3548" s="307"/>
      <c r="D3548" s="309"/>
      <c r="E3548" s="309"/>
      <c r="F3548" s="24">
        <v>45839</v>
      </c>
      <c r="G3548" s="24">
        <v>46022</v>
      </c>
      <c r="H3548" s="344"/>
      <c r="I3548" s="123"/>
      <c r="J3548" s="123"/>
      <c r="K3548" s="183">
        <v>40.81</v>
      </c>
      <c r="L3548" s="183" t="s">
        <v>702</v>
      </c>
      <c r="M3548" s="413"/>
    </row>
    <row r="3549" spans="1:13" outlineLevel="1">
      <c r="A3549" s="324"/>
      <c r="B3549" s="324"/>
      <c r="C3549" s="307"/>
      <c r="D3549" s="309"/>
      <c r="E3549" s="309"/>
      <c r="F3549" s="109">
        <v>45658</v>
      </c>
      <c r="G3549" s="109">
        <v>45838</v>
      </c>
      <c r="H3549" s="344"/>
      <c r="I3549" s="123"/>
      <c r="J3549" s="123"/>
      <c r="K3549" s="183">
        <v>35.06</v>
      </c>
      <c r="L3549" s="214">
        <v>2496.2800000000002</v>
      </c>
      <c r="M3549" s="412" t="s">
        <v>317</v>
      </c>
    </row>
    <row r="3550" spans="1:13" outlineLevel="1">
      <c r="A3550" s="324"/>
      <c r="B3550" s="324"/>
      <c r="C3550" s="307"/>
      <c r="D3550" s="309"/>
      <c r="E3550" s="309"/>
      <c r="F3550" s="24">
        <v>45839</v>
      </c>
      <c r="G3550" s="24">
        <v>46022</v>
      </c>
      <c r="H3550" s="344"/>
      <c r="I3550" s="123"/>
      <c r="J3550" s="123"/>
      <c r="K3550" s="183">
        <v>40.81</v>
      </c>
      <c r="L3550" s="183" t="s">
        <v>703</v>
      </c>
      <c r="M3550" s="413"/>
    </row>
    <row r="3551" spans="1:13" outlineLevel="1">
      <c r="A3551" s="324"/>
      <c r="B3551" s="324"/>
      <c r="C3551" s="307"/>
      <c r="D3551" s="309"/>
      <c r="E3551" s="309"/>
      <c r="F3551" s="109">
        <v>45658</v>
      </c>
      <c r="G3551" s="109">
        <v>45838</v>
      </c>
      <c r="H3551" s="344"/>
      <c r="I3551" s="123"/>
      <c r="J3551" s="123"/>
      <c r="K3551" s="183">
        <v>35.06</v>
      </c>
      <c r="L3551" s="214">
        <v>2723.22</v>
      </c>
      <c r="M3551" s="412" t="s">
        <v>318</v>
      </c>
    </row>
    <row r="3552" spans="1:13" outlineLevel="1">
      <c r="A3552" s="321"/>
      <c r="B3552" s="321"/>
      <c r="C3552" s="307"/>
      <c r="D3552" s="305"/>
      <c r="E3552" s="305"/>
      <c r="F3552" s="24">
        <v>45839</v>
      </c>
      <c r="G3552" s="24">
        <v>46022</v>
      </c>
      <c r="H3552" s="337"/>
      <c r="I3552" s="123"/>
      <c r="J3552" s="123"/>
      <c r="K3552" s="183">
        <v>40.81</v>
      </c>
      <c r="L3552" s="183" t="s">
        <v>701</v>
      </c>
      <c r="M3552" s="413"/>
    </row>
    <row r="3553" spans="1:13" outlineLevel="1">
      <c r="A3553" s="320" t="s">
        <v>58</v>
      </c>
      <c r="B3553" s="320" t="s">
        <v>118</v>
      </c>
      <c r="C3553" s="307"/>
      <c r="D3553" s="318">
        <v>45646</v>
      </c>
      <c r="E3553" s="318" t="s">
        <v>704</v>
      </c>
      <c r="F3553" s="23">
        <v>45658</v>
      </c>
      <c r="G3553" s="23">
        <v>45838</v>
      </c>
      <c r="H3553" s="336"/>
      <c r="I3553" s="49">
        <v>40.76</v>
      </c>
      <c r="J3553" s="46">
        <v>2964.41</v>
      </c>
      <c r="K3553" s="123"/>
      <c r="L3553" s="123"/>
      <c r="M3553" s="329"/>
    </row>
    <row r="3554" spans="1:13" outlineLevel="1">
      <c r="A3554" s="324"/>
      <c r="B3554" s="324"/>
      <c r="C3554" s="307"/>
      <c r="D3554" s="318"/>
      <c r="E3554" s="318"/>
      <c r="F3554" s="110">
        <v>45839</v>
      </c>
      <c r="G3554" s="110">
        <v>46022</v>
      </c>
      <c r="H3554" s="337"/>
      <c r="I3554" s="49">
        <v>58.73</v>
      </c>
      <c r="J3554" s="46">
        <v>2989.87</v>
      </c>
      <c r="K3554" s="123"/>
      <c r="L3554" s="123"/>
      <c r="M3554" s="330"/>
    </row>
    <row r="3555" spans="1:13" outlineLevel="1">
      <c r="A3555" s="324"/>
      <c r="B3555" s="324"/>
      <c r="C3555" s="307"/>
      <c r="D3555" s="304">
        <v>45646</v>
      </c>
      <c r="E3555" s="304" t="s">
        <v>656</v>
      </c>
      <c r="F3555" s="109">
        <v>45658</v>
      </c>
      <c r="G3555" s="109">
        <v>45838</v>
      </c>
      <c r="H3555" s="336"/>
      <c r="I3555" s="123"/>
      <c r="J3555" s="123"/>
      <c r="K3555" s="183">
        <v>35.06</v>
      </c>
      <c r="L3555" s="214">
        <v>2604.8200000000002</v>
      </c>
      <c r="M3555" s="412" t="s">
        <v>311</v>
      </c>
    </row>
    <row r="3556" spans="1:13" outlineLevel="1">
      <c r="A3556" s="324"/>
      <c r="B3556" s="324"/>
      <c r="C3556" s="307"/>
      <c r="D3556" s="309"/>
      <c r="E3556" s="309"/>
      <c r="F3556" s="24">
        <v>45839</v>
      </c>
      <c r="G3556" s="24">
        <v>46022</v>
      </c>
      <c r="H3556" s="344"/>
      <c r="I3556" s="123"/>
      <c r="J3556" s="123"/>
      <c r="K3556" s="183">
        <v>40.81</v>
      </c>
      <c r="L3556" s="183" t="s">
        <v>698</v>
      </c>
      <c r="M3556" s="413"/>
    </row>
    <row r="3557" spans="1:13" outlineLevel="1">
      <c r="A3557" s="324"/>
      <c r="B3557" s="324"/>
      <c r="C3557" s="307"/>
      <c r="D3557" s="309"/>
      <c r="E3557" s="309"/>
      <c r="F3557" s="109">
        <v>45658</v>
      </c>
      <c r="G3557" s="109">
        <v>45838</v>
      </c>
      <c r="H3557" s="344"/>
      <c r="I3557" s="123"/>
      <c r="J3557" s="123"/>
      <c r="K3557" s="183">
        <v>35.06</v>
      </c>
      <c r="L3557" s="214">
        <v>2852.89</v>
      </c>
      <c r="M3557" s="412" t="s">
        <v>312</v>
      </c>
    </row>
    <row r="3558" spans="1:13" outlineLevel="1">
      <c r="A3558" s="324"/>
      <c r="B3558" s="324"/>
      <c r="C3558" s="307"/>
      <c r="D3558" s="309"/>
      <c r="E3558" s="309"/>
      <c r="F3558" s="24">
        <v>45839</v>
      </c>
      <c r="G3558" s="24">
        <v>46022</v>
      </c>
      <c r="H3558" s="344"/>
      <c r="I3558" s="123"/>
      <c r="J3558" s="123"/>
      <c r="K3558" s="183">
        <v>40.81</v>
      </c>
      <c r="L3558" s="183" t="s">
        <v>699</v>
      </c>
      <c r="M3558" s="413"/>
    </row>
    <row r="3559" spans="1:13" outlineLevel="1">
      <c r="A3559" s="324"/>
      <c r="B3559" s="324"/>
      <c r="C3559" s="307"/>
      <c r="D3559" s="309"/>
      <c r="E3559" s="309"/>
      <c r="F3559" s="109">
        <v>45658</v>
      </c>
      <c r="G3559" s="109">
        <v>45838</v>
      </c>
      <c r="H3559" s="344"/>
      <c r="I3559" s="123"/>
      <c r="J3559" s="123"/>
      <c r="K3559" s="183">
        <v>35.06</v>
      </c>
      <c r="L3559" s="214">
        <v>2428.8200000000002</v>
      </c>
      <c r="M3559" s="412" t="s">
        <v>313</v>
      </c>
    </row>
    <row r="3560" spans="1:13" outlineLevel="1">
      <c r="A3560" s="324"/>
      <c r="B3560" s="324"/>
      <c r="C3560" s="307"/>
      <c r="D3560" s="309"/>
      <c r="E3560" s="309"/>
      <c r="F3560" s="24">
        <v>45839</v>
      </c>
      <c r="G3560" s="24">
        <v>46022</v>
      </c>
      <c r="H3560" s="344"/>
      <c r="I3560" s="123"/>
      <c r="J3560" s="123"/>
      <c r="K3560" s="183">
        <v>40.81</v>
      </c>
      <c r="L3560" s="183" t="s">
        <v>700</v>
      </c>
      <c r="M3560" s="413"/>
    </row>
    <row r="3561" spans="1:13" outlineLevel="1">
      <c r="A3561" s="324"/>
      <c r="B3561" s="324"/>
      <c r="C3561" s="307"/>
      <c r="D3561" s="309"/>
      <c r="E3561" s="309"/>
      <c r="F3561" s="109">
        <v>45658</v>
      </c>
      <c r="G3561" s="109">
        <v>45838</v>
      </c>
      <c r="H3561" s="344"/>
      <c r="I3561" s="123"/>
      <c r="J3561" s="123"/>
      <c r="K3561" s="183">
        <v>35.06</v>
      </c>
      <c r="L3561" s="214">
        <v>2604.8200000000002</v>
      </c>
      <c r="M3561" s="412" t="s">
        <v>314</v>
      </c>
    </row>
    <row r="3562" spans="1:13" outlineLevel="1">
      <c r="A3562" s="324"/>
      <c r="B3562" s="324"/>
      <c r="C3562" s="307"/>
      <c r="D3562" s="309"/>
      <c r="E3562" s="309"/>
      <c r="F3562" s="24">
        <v>45839</v>
      </c>
      <c r="G3562" s="24">
        <v>46022</v>
      </c>
      <c r="H3562" s="344"/>
      <c r="I3562" s="123"/>
      <c r="J3562" s="123"/>
      <c r="K3562" s="183">
        <v>40.81</v>
      </c>
      <c r="L3562" s="183" t="s">
        <v>698</v>
      </c>
      <c r="M3562" s="413"/>
    </row>
    <row r="3563" spans="1:13" outlineLevel="1">
      <c r="A3563" s="324"/>
      <c r="B3563" s="324"/>
      <c r="C3563" s="307"/>
      <c r="D3563" s="309"/>
      <c r="E3563" s="309"/>
      <c r="F3563" s="109">
        <v>45658</v>
      </c>
      <c r="G3563" s="109">
        <v>45838</v>
      </c>
      <c r="H3563" s="344"/>
      <c r="I3563" s="123"/>
      <c r="J3563" s="123"/>
      <c r="K3563" s="183">
        <v>35.06</v>
      </c>
      <c r="L3563" s="214">
        <v>2723.22</v>
      </c>
      <c r="M3563" s="412" t="s">
        <v>315</v>
      </c>
    </row>
    <row r="3564" spans="1:13" outlineLevel="1">
      <c r="A3564" s="324"/>
      <c r="B3564" s="324"/>
      <c r="C3564" s="307"/>
      <c r="D3564" s="309"/>
      <c r="E3564" s="309"/>
      <c r="F3564" s="24">
        <v>45839</v>
      </c>
      <c r="G3564" s="24">
        <v>46022</v>
      </c>
      <c r="H3564" s="344"/>
      <c r="I3564" s="123"/>
      <c r="J3564" s="123"/>
      <c r="K3564" s="183">
        <v>40.81</v>
      </c>
      <c r="L3564" s="183" t="s">
        <v>701</v>
      </c>
      <c r="M3564" s="413"/>
    </row>
    <row r="3565" spans="1:13" outlineLevel="1">
      <c r="A3565" s="324"/>
      <c r="B3565" s="324"/>
      <c r="C3565" s="307"/>
      <c r="D3565" s="309"/>
      <c r="E3565" s="309"/>
      <c r="F3565" s="109">
        <v>45658</v>
      </c>
      <c r="G3565" s="109">
        <v>45838</v>
      </c>
      <c r="H3565" s="344"/>
      <c r="I3565" s="123"/>
      <c r="J3565" s="123"/>
      <c r="K3565" s="183">
        <v>35.06</v>
      </c>
      <c r="L3565" s="214">
        <v>2946.45</v>
      </c>
      <c r="M3565" s="412" t="s">
        <v>316</v>
      </c>
    </row>
    <row r="3566" spans="1:13" outlineLevel="1">
      <c r="A3566" s="324"/>
      <c r="B3566" s="324"/>
      <c r="C3566" s="307"/>
      <c r="D3566" s="309"/>
      <c r="E3566" s="309"/>
      <c r="F3566" s="24">
        <v>45839</v>
      </c>
      <c r="G3566" s="24">
        <v>46022</v>
      </c>
      <c r="H3566" s="344"/>
      <c r="I3566" s="123"/>
      <c r="J3566" s="123"/>
      <c r="K3566" s="183">
        <v>40.81</v>
      </c>
      <c r="L3566" s="183" t="s">
        <v>702</v>
      </c>
      <c r="M3566" s="413"/>
    </row>
    <row r="3567" spans="1:13" outlineLevel="1">
      <c r="A3567" s="324"/>
      <c r="B3567" s="324"/>
      <c r="C3567" s="307"/>
      <c r="D3567" s="309"/>
      <c r="E3567" s="309"/>
      <c r="F3567" s="109">
        <v>45658</v>
      </c>
      <c r="G3567" s="109">
        <v>45838</v>
      </c>
      <c r="H3567" s="344"/>
      <c r="I3567" s="123"/>
      <c r="J3567" s="123"/>
      <c r="K3567" s="183">
        <v>35.06</v>
      </c>
      <c r="L3567" s="214">
        <v>2496.2800000000002</v>
      </c>
      <c r="M3567" s="412" t="s">
        <v>317</v>
      </c>
    </row>
    <row r="3568" spans="1:13" outlineLevel="1">
      <c r="A3568" s="324"/>
      <c r="B3568" s="324"/>
      <c r="C3568" s="307"/>
      <c r="D3568" s="309"/>
      <c r="E3568" s="309"/>
      <c r="F3568" s="24">
        <v>45839</v>
      </c>
      <c r="G3568" s="24">
        <v>46022</v>
      </c>
      <c r="H3568" s="344"/>
      <c r="I3568" s="123"/>
      <c r="J3568" s="123"/>
      <c r="K3568" s="183">
        <v>40.81</v>
      </c>
      <c r="L3568" s="183" t="s">
        <v>703</v>
      </c>
      <c r="M3568" s="413"/>
    </row>
    <row r="3569" spans="1:13" outlineLevel="1">
      <c r="A3569" s="324"/>
      <c r="B3569" s="324"/>
      <c r="C3569" s="307"/>
      <c r="D3569" s="309"/>
      <c r="E3569" s="309"/>
      <c r="F3569" s="109">
        <v>45658</v>
      </c>
      <c r="G3569" s="109">
        <v>45838</v>
      </c>
      <c r="H3569" s="344"/>
      <c r="I3569" s="123"/>
      <c r="J3569" s="123"/>
      <c r="K3569" s="183">
        <v>35.06</v>
      </c>
      <c r="L3569" s="214">
        <v>2723.22</v>
      </c>
      <c r="M3569" s="412" t="s">
        <v>318</v>
      </c>
    </row>
    <row r="3570" spans="1:13" outlineLevel="1">
      <c r="A3570" s="321"/>
      <c r="B3570" s="321"/>
      <c r="C3570" s="307"/>
      <c r="D3570" s="305"/>
      <c r="E3570" s="305"/>
      <c r="F3570" s="24">
        <v>45839</v>
      </c>
      <c r="G3570" s="24">
        <v>46022</v>
      </c>
      <c r="H3570" s="337"/>
      <c r="I3570" s="123"/>
      <c r="J3570" s="123"/>
      <c r="K3570" s="183">
        <v>40.81</v>
      </c>
      <c r="L3570" s="183" t="s">
        <v>701</v>
      </c>
      <c r="M3570" s="413"/>
    </row>
    <row r="3571" spans="1:13" outlineLevel="1">
      <c r="A3571" s="320" t="s">
        <v>58</v>
      </c>
      <c r="B3571" s="320" t="s">
        <v>108</v>
      </c>
      <c r="C3571" s="307"/>
      <c r="D3571" s="318">
        <v>45646</v>
      </c>
      <c r="E3571" s="318" t="s">
        <v>704</v>
      </c>
      <c r="F3571" s="23">
        <v>45658</v>
      </c>
      <c r="G3571" s="23">
        <v>45838</v>
      </c>
      <c r="H3571" s="336"/>
      <c r="I3571" s="49">
        <v>40.76</v>
      </c>
      <c r="J3571" s="46">
        <v>2964.41</v>
      </c>
      <c r="K3571" s="123"/>
      <c r="L3571" s="123"/>
      <c r="M3571" s="329"/>
    </row>
    <row r="3572" spans="1:13" outlineLevel="1">
      <c r="A3572" s="324"/>
      <c r="B3572" s="324"/>
      <c r="C3572" s="307"/>
      <c r="D3572" s="318"/>
      <c r="E3572" s="318"/>
      <c r="F3572" s="110">
        <v>45839</v>
      </c>
      <c r="G3572" s="110">
        <v>46022</v>
      </c>
      <c r="H3572" s="337"/>
      <c r="I3572" s="49">
        <v>58.73</v>
      </c>
      <c r="J3572" s="46">
        <v>2989.87</v>
      </c>
      <c r="K3572" s="123"/>
      <c r="L3572" s="123"/>
      <c r="M3572" s="330"/>
    </row>
    <row r="3573" spans="1:13" outlineLevel="1">
      <c r="A3573" s="324"/>
      <c r="B3573" s="324"/>
      <c r="C3573" s="307"/>
      <c r="D3573" s="304">
        <v>45646</v>
      </c>
      <c r="E3573" s="304" t="s">
        <v>656</v>
      </c>
      <c r="F3573" s="109">
        <v>45658</v>
      </c>
      <c r="G3573" s="109">
        <v>45838</v>
      </c>
      <c r="H3573" s="336"/>
      <c r="I3573" s="123"/>
      <c r="J3573" s="123"/>
      <c r="K3573" s="183">
        <v>35.06</v>
      </c>
      <c r="L3573" s="214">
        <v>2604.8200000000002</v>
      </c>
      <c r="M3573" s="412" t="s">
        <v>311</v>
      </c>
    </row>
    <row r="3574" spans="1:13" outlineLevel="1">
      <c r="A3574" s="324"/>
      <c r="B3574" s="324"/>
      <c r="C3574" s="307"/>
      <c r="D3574" s="309"/>
      <c r="E3574" s="309"/>
      <c r="F3574" s="24">
        <v>45839</v>
      </c>
      <c r="G3574" s="24">
        <v>46022</v>
      </c>
      <c r="H3574" s="344"/>
      <c r="I3574" s="123"/>
      <c r="J3574" s="123"/>
      <c r="K3574" s="183">
        <v>40.81</v>
      </c>
      <c r="L3574" s="183" t="s">
        <v>698</v>
      </c>
      <c r="M3574" s="413"/>
    </row>
    <row r="3575" spans="1:13" outlineLevel="1">
      <c r="A3575" s="324"/>
      <c r="B3575" s="324"/>
      <c r="C3575" s="307"/>
      <c r="D3575" s="309"/>
      <c r="E3575" s="309"/>
      <c r="F3575" s="109">
        <v>45658</v>
      </c>
      <c r="G3575" s="109">
        <v>45838</v>
      </c>
      <c r="H3575" s="344"/>
      <c r="I3575" s="123"/>
      <c r="J3575" s="123"/>
      <c r="K3575" s="183">
        <v>35.06</v>
      </c>
      <c r="L3575" s="214">
        <v>2852.89</v>
      </c>
      <c r="M3575" s="412" t="s">
        <v>312</v>
      </c>
    </row>
    <row r="3576" spans="1:13" outlineLevel="1">
      <c r="A3576" s="324"/>
      <c r="B3576" s="324"/>
      <c r="C3576" s="307"/>
      <c r="D3576" s="309"/>
      <c r="E3576" s="309"/>
      <c r="F3576" s="24">
        <v>45839</v>
      </c>
      <c r="G3576" s="24">
        <v>46022</v>
      </c>
      <c r="H3576" s="344"/>
      <c r="I3576" s="123"/>
      <c r="J3576" s="123"/>
      <c r="K3576" s="183">
        <v>40.81</v>
      </c>
      <c r="L3576" s="183" t="s">
        <v>699</v>
      </c>
      <c r="M3576" s="413"/>
    </row>
    <row r="3577" spans="1:13" outlineLevel="1">
      <c r="A3577" s="324"/>
      <c r="B3577" s="324"/>
      <c r="C3577" s="307"/>
      <c r="D3577" s="309"/>
      <c r="E3577" s="309"/>
      <c r="F3577" s="109">
        <v>45658</v>
      </c>
      <c r="G3577" s="109">
        <v>45838</v>
      </c>
      <c r="H3577" s="344"/>
      <c r="I3577" s="123"/>
      <c r="J3577" s="123"/>
      <c r="K3577" s="183">
        <v>35.06</v>
      </c>
      <c r="L3577" s="214">
        <v>2428.8200000000002</v>
      </c>
      <c r="M3577" s="412" t="s">
        <v>313</v>
      </c>
    </row>
    <row r="3578" spans="1:13" outlineLevel="1">
      <c r="A3578" s="324"/>
      <c r="B3578" s="324"/>
      <c r="C3578" s="307"/>
      <c r="D3578" s="309"/>
      <c r="E3578" s="309"/>
      <c r="F3578" s="24">
        <v>45839</v>
      </c>
      <c r="G3578" s="24">
        <v>46022</v>
      </c>
      <c r="H3578" s="344"/>
      <c r="I3578" s="123"/>
      <c r="J3578" s="123"/>
      <c r="K3578" s="183">
        <v>40.81</v>
      </c>
      <c r="L3578" s="183" t="s">
        <v>700</v>
      </c>
      <c r="M3578" s="413"/>
    </row>
    <row r="3579" spans="1:13" outlineLevel="1">
      <c r="A3579" s="324"/>
      <c r="B3579" s="324"/>
      <c r="C3579" s="307"/>
      <c r="D3579" s="309"/>
      <c r="E3579" s="309"/>
      <c r="F3579" s="109">
        <v>45658</v>
      </c>
      <c r="G3579" s="109">
        <v>45838</v>
      </c>
      <c r="H3579" s="344"/>
      <c r="I3579" s="123"/>
      <c r="J3579" s="123"/>
      <c r="K3579" s="183">
        <v>35.06</v>
      </c>
      <c r="L3579" s="214">
        <v>2604.8200000000002</v>
      </c>
      <c r="M3579" s="412" t="s">
        <v>314</v>
      </c>
    </row>
    <row r="3580" spans="1:13" outlineLevel="1">
      <c r="A3580" s="324"/>
      <c r="B3580" s="324"/>
      <c r="C3580" s="307"/>
      <c r="D3580" s="309"/>
      <c r="E3580" s="309"/>
      <c r="F3580" s="24">
        <v>45839</v>
      </c>
      <c r="G3580" s="24">
        <v>46022</v>
      </c>
      <c r="H3580" s="344"/>
      <c r="I3580" s="123"/>
      <c r="J3580" s="123"/>
      <c r="K3580" s="183">
        <v>40.81</v>
      </c>
      <c r="L3580" s="183" t="s">
        <v>698</v>
      </c>
      <c r="M3580" s="413"/>
    </row>
    <row r="3581" spans="1:13" outlineLevel="1">
      <c r="A3581" s="324"/>
      <c r="B3581" s="324"/>
      <c r="C3581" s="307"/>
      <c r="D3581" s="309"/>
      <c r="E3581" s="309"/>
      <c r="F3581" s="109">
        <v>45658</v>
      </c>
      <c r="G3581" s="109">
        <v>45838</v>
      </c>
      <c r="H3581" s="344"/>
      <c r="I3581" s="123"/>
      <c r="J3581" s="123"/>
      <c r="K3581" s="183">
        <v>35.06</v>
      </c>
      <c r="L3581" s="214">
        <v>2723.22</v>
      </c>
      <c r="M3581" s="412" t="s">
        <v>315</v>
      </c>
    </row>
    <row r="3582" spans="1:13" outlineLevel="1">
      <c r="A3582" s="324"/>
      <c r="B3582" s="324"/>
      <c r="C3582" s="307"/>
      <c r="D3582" s="309"/>
      <c r="E3582" s="309"/>
      <c r="F3582" s="24">
        <v>45839</v>
      </c>
      <c r="G3582" s="24">
        <v>46022</v>
      </c>
      <c r="H3582" s="344"/>
      <c r="I3582" s="123"/>
      <c r="J3582" s="123"/>
      <c r="K3582" s="183">
        <v>40.81</v>
      </c>
      <c r="L3582" s="183" t="s">
        <v>701</v>
      </c>
      <c r="M3582" s="413"/>
    </row>
    <row r="3583" spans="1:13" outlineLevel="1">
      <c r="A3583" s="324"/>
      <c r="B3583" s="324"/>
      <c r="C3583" s="307"/>
      <c r="D3583" s="309"/>
      <c r="E3583" s="309"/>
      <c r="F3583" s="109">
        <v>45658</v>
      </c>
      <c r="G3583" s="109">
        <v>45838</v>
      </c>
      <c r="H3583" s="344"/>
      <c r="I3583" s="123"/>
      <c r="J3583" s="123"/>
      <c r="K3583" s="183">
        <v>35.06</v>
      </c>
      <c r="L3583" s="214">
        <v>2946.45</v>
      </c>
      <c r="M3583" s="412" t="s">
        <v>316</v>
      </c>
    </row>
    <row r="3584" spans="1:13" outlineLevel="1">
      <c r="A3584" s="324"/>
      <c r="B3584" s="324"/>
      <c r="C3584" s="307"/>
      <c r="D3584" s="309"/>
      <c r="E3584" s="309"/>
      <c r="F3584" s="24">
        <v>45839</v>
      </c>
      <c r="G3584" s="24">
        <v>46022</v>
      </c>
      <c r="H3584" s="344"/>
      <c r="I3584" s="123"/>
      <c r="J3584" s="123"/>
      <c r="K3584" s="183">
        <v>40.81</v>
      </c>
      <c r="L3584" s="183" t="s">
        <v>702</v>
      </c>
      <c r="M3584" s="413"/>
    </row>
    <row r="3585" spans="1:13" outlineLevel="1">
      <c r="A3585" s="324"/>
      <c r="B3585" s="324"/>
      <c r="C3585" s="307"/>
      <c r="D3585" s="309"/>
      <c r="E3585" s="309"/>
      <c r="F3585" s="109">
        <v>45658</v>
      </c>
      <c r="G3585" s="109">
        <v>45838</v>
      </c>
      <c r="H3585" s="344"/>
      <c r="I3585" s="123"/>
      <c r="J3585" s="123"/>
      <c r="K3585" s="183">
        <v>35.06</v>
      </c>
      <c r="L3585" s="214">
        <v>2496.2800000000002</v>
      </c>
      <c r="M3585" s="412" t="s">
        <v>317</v>
      </c>
    </row>
    <row r="3586" spans="1:13" outlineLevel="1">
      <c r="A3586" s="324"/>
      <c r="B3586" s="324"/>
      <c r="C3586" s="307"/>
      <c r="D3586" s="309"/>
      <c r="E3586" s="309"/>
      <c r="F3586" s="24">
        <v>45839</v>
      </c>
      <c r="G3586" s="24">
        <v>46022</v>
      </c>
      <c r="H3586" s="344"/>
      <c r="I3586" s="123"/>
      <c r="J3586" s="123"/>
      <c r="K3586" s="183">
        <v>40.81</v>
      </c>
      <c r="L3586" s="183" t="s">
        <v>703</v>
      </c>
      <c r="M3586" s="413"/>
    </row>
    <row r="3587" spans="1:13" outlineLevel="1">
      <c r="A3587" s="324"/>
      <c r="B3587" s="324"/>
      <c r="C3587" s="307"/>
      <c r="D3587" s="309"/>
      <c r="E3587" s="309"/>
      <c r="F3587" s="109">
        <v>45658</v>
      </c>
      <c r="G3587" s="109">
        <v>45838</v>
      </c>
      <c r="H3587" s="344"/>
      <c r="I3587" s="123"/>
      <c r="J3587" s="123"/>
      <c r="K3587" s="183">
        <v>35.06</v>
      </c>
      <c r="L3587" s="214">
        <v>2723.22</v>
      </c>
      <c r="M3587" s="412" t="s">
        <v>318</v>
      </c>
    </row>
    <row r="3588" spans="1:13" outlineLevel="1">
      <c r="A3588" s="321"/>
      <c r="B3588" s="321"/>
      <c r="C3588" s="307"/>
      <c r="D3588" s="305"/>
      <c r="E3588" s="305"/>
      <c r="F3588" s="24">
        <v>45839</v>
      </c>
      <c r="G3588" s="24">
        <v>46022</v>
      </c>
      <c r="H3588" s="337"/>
      <c r="I3588" s="123"/>
      <c r="J3588" s="123"/>
      <c r="K3588" s="183">
        <v>40.81</v>
      </c>
      <c r="L3588" s="183" t="s">
        <v>701</v>
      </c>
      <c r="M3588" s="413"/>
    </row>
    <row r="3589" spans="1:13" outlineLevel="1">
      <c r="A3589" s="320" t="s">
        <v>58</v>
      </c>
      <c r="B3589" s="320" t="s">
        <v>116</v>
      </c>
      <c r="C3589" s="307"/>
      <c r="D3589" s="318">
        <v>45646</v>
      </c>
      <c r="E3589" s="318" t="s">
        <v>704</v>
      </c>
      <c r="F3589" s="23">
        <v>45658</v>
      </c>
      <c r="G3589" s="23">
        <v>45838</v>
      </c>
      <c r="H3589" s="336"/>
      <c r="I3589" s="49">
        <v>40.76</v>
      </c>
      <c r="J3589" s="46">
        <v>2964.41</v>
      </c>
      <c r="K3589" s="123"/>
      <c r="L3589" s="123"/>
      <c r="M3589" s="329"/>
    </row>
    <row r="3590" spans="1:13" outlineLevel="1">
      <c r="A3590" s="324"/>
      <c r="B3590" s="324"/>
      <c r="C3590" s="307"/>
      <c r="D3590" s="318"/>
      <c r="E3590" s="318"/>
      <c r="F3590" s="110">
        <v>45839</v>
      </c>
      <c r="G3590" s="110">
        <v>46022</v>
      </c>
      <c r="H3590" s="337"/>
      <c r="I3590" s="49">
        <v>58.73</v>
      </c>
      <c r="J3590" s="46">
        <v>2989.87</v>
      </c>
      <c r="K3590" s="123"/>
      <c r="L3590" s="123"/>
      <c r="M3590" s="330"/>
    </row>
    <row r="3591" spans="1:13" outlineLevel="1">
      <c r="A3591" s="324"/>
      <c r="B3591" s="324"/>
      <c r="C3591" s="307"/>
      <c r="D3591" s="304">
        <v>45646</v>
      </c>
      <c r="E3591" s="304" t="s">
        <v>656</v>
      </c>
      <c r="F3591" s="109">
        <v>45658</v>
      </c>
      <c r="G3591" s="109">
        <v>45838</v>
      </c>
      <c r="H3591" s="336"/>
      <c r="I3591" s="123"/>
      <c r="J3591" s="123"/>
      <c r="K3591" s="183">
        <v>35.06</v>
      </c>
      <c r="L3591" s="214">
        <v>2604.8200000000002</v>
      </c>
      <c r="M3591" s="412" t="s">
        <v>311</v>
      </c>
    </row>
    <row r="3592" spans="1:13" outlineLevel="1">
      <c r="A3592" s="324"/>
      <c r="B3592" s="324"/>
      <c r="C3592" s="307"/>
      <c r="D3592" s="309"/>
      <c r="E3592" s="309"/>
      <c r="F3592" s="24">
        <v>45839</v>
      </c>
      <c r="G3592" s="24">
        <v>46022</v>
      </c>
      <c r="H3592" s="344"/>
      <c r="I3592" s="123"/>
      <c r="J3592" s="123"/>
      <c r="K3592" s="183">
        <v>40.81</v>
      </c>
      <c r="L3592" s="183" t="s">
        <v>698</v>
      </c>
      <c r="M3592" s="413"/>
    </row>
    <row r="3593" spans="1:13" outlineLevel="1">
      <c r="A3593" s="324"/>
      <c r="B3593" s="324"/>
      <c r="C3593" s="307"/>
      <c r="D3593" s="309"/>
      <c r="E3593" s="309"/>
      <c r="F3593" s="109">
        <v>45658</v>
      </c>
      <c r="G3593" s="109">
        <v>45838</v>
      </c>
      <c r="H3593" s="344"/>
      <c r="I3593" s="123"/>
      <c r="J3593" s="123"/>
      <c r="K3593" s="183">
        <v>35.06</v>
      </c>
      <c r="L3593" s="214">
        <v>2852.89</v>
      </c>
      <c r="M3593" s="412" t="s">
        <v>312</v>
      </c>
    </row>
    <row r="3594" spans="1:13" outlineLevel="1">
      <c r="A3594" s="324"/>
      <c r="B3594" s="324"/>
      <c r="C3594" s="307"/>
      <c r="D3594" s="309"/>
      <c r="E3594" s="309"/>
      <c r="F3594" s="24">
        <v>45839</v>
      </c>
      <c r="G3594" s="24">
        <v>46022</v>
      </c>
      <c r="H3594" s="344"/>
      <c r="I3594" s="123"/>
      <c r="J3594" s="123"/>
      <c r="K3594" s="183">
        <v>40.81</v>
      </c>
      <c r="L3594" s="183" t="s">
        <v>699</v>
      </c>
      <c r="M3594" s="413"/>
    </row>
    <row r="3595" spans="1:13" outlineLevel="1">
      <c r="A3595" s="324"/>
      <c r="B3595" s="324"/>
      <c r="C3595" s="307"/>
      <c r="D3595" s="309"/>
      <c r="E3595" s="309"/>
      <c r="F3595" s="109">
        <v>45658</v>
      </c>
      <c r="G3595" s="109">
        <v>45838</v>
      </c>
      <c r="H3595" s="344"/>
      <c r="I3595" s="123"/>
      <c r="J3595" s="123"/>
      <c r="K3595" s="183">
        <v>35.06</v>
      </c>
      <c r="L3595" s="214">
        <v>2428.8200000000002</v>
      </c>
      <c r="M3595" s="412" t="s">
        <v>313</v>
      </c>
    </row>
    <row r="3596" spans="1:13" outlineLevel="1">
      <c r="A3596" s="324"/>
      <c r="B3596" s="324"/>
      <c r="C3596" s="307"/>
      <c r="D3596" s="309"/>
      <c r="E3596" s="309"/>
      <c r="F3596" s="24">
        <v>45839</v>
      </c>
      <c r="G3596" s="24">
        <v>46022</v>
      </c>
      <c r="H3596" s="344"/>
      <c r="I3596" s="123"/>
      <c r="J3596" s="123"/>
      <c r="K3596" s="183">
        <v>40.81</v>
      </c>
      <c r="L3596" s="183" t="s">
        <v>700</v>
      </c>
      <c r="M3596" s="413"/>
    </row>
    <row r="3597" spans="1:13" outlineLevel="1">
      <c r="A3597" s="324"/>
      <c r="B3597" s="324"/>
      <c r="C3597" s="307"/>
      <c r="D3597" s="309"/>
      <c r="E3597" s="309"/>
      <c r="F3597" s="109">
        <v>45658</v>
      </c>
      <c r="G3597" s="109">
        <v>45838</v>
      </c>
      <c r="H3597" s="344"/>
      <c r="I3597" s="123"/>
      <c r="J3597" s="123"/>
      <c r="K3597" s="183">
        <v>35.06</v>
      </c>
      <c r="L3597" s="214">
        <v>2604.8200000000002</v>
      </c>
      <c r="M3597" s="412" t="s">
        <v>314</v>
      </c>
    </row>
    <row r="3598" spans="1:13" outlineLevel="1">
      <c r="A3598" s="324"/>
      <c r="B3598" s="324"/>
      <c r="C3598" s="307"/>
      <c r="D3598" s="309"/>
      <c r="E3598" s="309"/>
      <c r="F3598" s="24">
        <v>45839</v>
      </c>
      <c r="G3598" s="24">
        <v>46022</v>
      </c>
      <c r="H3598" s="344"/>
      <c r="I3598" s="123"/>
      <c r="J3598" s="123"/>
      <c r="K3598" s="183">
        <v>40.81</v>
      </c>
      <c r="L3598" s="183" t="s">
        <v>698</v>
      </c>
      <c r="M3598" s="413"/>
    </row>
    <row r="3599" spans="1:13" outlineLevel="1">
      <c r="A3599" s="324"/>
      <c r="B3599" s="324"/>
      <c r="C3599" s="307"/>
      <c r="D3599" s="309"/>
      <c r="E3599" s="309"/>
      <c r="F3599" s="109">
        <v>45658</v>
      </c>
      <c r="G3599" s="109">
        <v>45838</v>
      </c>
      <c r="H3599" s="344"/>
      <c r="I3599" s="123"/>
      <c r="J3599" s="123"/>
      <c r="K3599" s="183">
        <v>35.06</v>
      </c>
      <c r="L3599" s="214">
        <v>2723.22</v>
      </c>
      <c r="M3599" s="412" t="s">
        <v>315</v>
      </c>
    </row>
    <row r="3600" spans="1:13" outlineLevel="1">
      <c r="A3600" s="324"/>
      <c r="B3600" s="324"/>
      <c r="C3600" s="307"/>
      <c r="D3600" s="309"/>
      <c r="E3600" s="309"/>
      <c r="F3600" s="24">
        <v>45839</v>
      </c>
      <c r="G3600" s="24">
        <v>46022</v>
      </c>
      <c r="H3600" s="344"/>
      <c r="I3600" s="123"/>
      <c r="J3600" s="123"/>
      <c r="K3600" s="183">
        <v>40.81</v>
      </c>
      <c r="L3600" s="183" t="s">
        <v>701</v>
      </c>
      <c r="M3600" s="413"/>
    </row>
    <row r="3601" spans="1:13" outlineLevel="1">
      <c r="A3601" s="324"/>
      <c r="B3601" s="324"/>
      <c r="C3601" s="307"/>
      <c r="D3601" s="309"/>
      <c r="E3601" s="309"/>
      <c r="F3601" s="109">
        <v>45658</v>
      </c>
      <c r="G3601" s="109">
        <v>45838</v>
      </c>
      <c r="H3601" s="344"/>
      <c r="I3601" s="123"/>
      <c r="J3601" s="123"/>
      <c r="K3601" s="183">
        <v>35.06</v>
      </c>
      <c r="L3601" s="214">
        <v>2946.45</v>
      </c>
      <c r="M3601" s="412" t="s">
        <v>316</v>
      </c>
    </row>
    <row r="3602" spans="1:13" outlineLevel="1">
      <c r="A3602" s="324"/>
      <c r="B3602" s="324"/>
      <c r="C3602" s="307"/>
      <c r="D3602" s="309"/>
      <c r="E3602" s="309"/>
      <c r="F3602" s="24">
        <v>45839</v>
      </c>
      <c r="G3602" s="24">
        <v>46022</v>
      </c>
      <c r="H3602" s="344"/>
      <c r="I3602" s="123"/>
      <c r="J3602" s="123"/>
      <c r="K3602" s="183">
        <v>40.81</v>
      </c>
      <c r="L3602" s="183" t="s">
        <v>702</v>
      </c>
      <c r="M3602" s="413"/>
    </row>
    <row r="3603" spans="1:13" outlineLevel="1">
      <c r="A3603" s="324"/>
      <c r="B3603" s="324"/>
      <c r="C3603" s="307"/>
      <c r="D3603" s="309"/>
      <c r="E3603" s="309"/>
      <c r="F3603" s="109">
        <v>45658</v>
      </c>
      <c r="G3603" s="109">
        <v>45838</v>
      </c>
      <c r="H3603" s="344"/>
      <c r="I3603" s="123"/>
      <c r="J3603" s="123"/>
      <c r="K3603" s="183">
        <v>35.06</v>
      </c>
      <c r="L3603" s="214">
        <v>2496.2800000000002</v>
      </c>
      <c r="M3603" s="412" t="s">
        <v>317</v>
      </c>
    </row>
    <row r="3604" spans="1:13" outlineLevel="1">
      <c r="A3604" s="324"/>
      <c r="B3604" s="324"/>
      <c r="C3604" s="307"/>
      <c r="D3604" s="309"/>
      <c r="E3604" s="309"/>
      <c r="F3604" s="24">
        <v>45839</v>
      </c>
      <c r="G3604" s="24">
        <v>46022</v>
      </c>
      <c r="H3604" s="344"/>
      <c r="I3604" s="123"/>
      <c r="J3604" s="123"/>
      <c r="K3604" s="183">
        <v>40.81</v>
      </c>
      <c r="L3604" s="183" t="s">
        <v>703</v>
      </c>
      <c r="M3604" s="413"/>
    </row>
    <row r="3605" spans="1:13" outlineLevel="1">
      <c r="A3605" s="324"/>
      <c r="B3605" s="324"/>
      <c r="C3605" s="307"/>
      <c r="D3605" s="309"/>
      <c r="E3605" s="309"/>
      <c r="F3605" s="109">
        <v>45658</v>
      </c>
      <c r="G3605" s="109">
        <v>45838</v>
      </c>
      <c r="H3605" s="344"/>
      <c r="I3605" s="123"/>
      <c r="J3605" s="123"/>
      <c r="K3605" s="183">
        <v>35.06</v>
      </c>
      <c r="L3605" s="214">
        <v>2723.22</v>
      </c>
      <c r="M3605" s="412" t="s">
        <v>318</v>
      </c>
    </row>
    <row r="3606" spans="1:13" outlineLevel="1">
      <c r="A3606" s="321"/>
      <c r="B3606" s="321"/>
      <c r="C3606" s="307"/>
      <c r="D3606" s="305"/>
      <c r="E3606" s="305"/>
      <c r="F3606" s="24">
        <v>45839</v>
      </c>
      <c r="G3606" s="24">
        <v>46022</v>
      </c>
      <c r="H3606" s="337"/>
      <c r="I3606" s="123"/>
      <c r="J3606" s="123"/>
      <c r="K3606" s="183">
        <v>40.81</v>
      </c>
      <c r="L3606" s="183" t="s">
        <v>701</v>
      </c>
      <c r="M3606" s="413"/>
    </row>
    <row r="3607" spans="1:13" outlineLevel="1">
      <c r="A3607" s="320" t="s">
        <v>58</v>
      </c>
      <c r="B3607" s="320" t="s">
        <v>114</v>
      </c>
      <c r="C3607" s="307"/>
      <c r="D3607" s="318">
        <v>45646</v>
      </c>
      <c r="E3607" s="318" t="s">
        <v>704</v>
      </c>
      <c r="F3607" s="23">
        <v>45658</v>
      </c>
      <c r="G3607" s="23">
        <v>45838</v>
      </c>
      <c r="H3607" s="336"/>
      <c r="I3607" s="49">
        <v>40.76</v>
      </c>
      <c r="J3607" s="46">
        <v>2964.41</v>
      </c>
      <c r="K3607" s="123"/>
      <c r="L3607" s="123"/>
      <c r="M3607" s="329"/>
    </row>
    <row r="3608" spans="1:13" outlineLevel="1">
      <c r="A3608" s="324"/>
      <c r="B3608" s="324"/>
      <c r="C3608" s="307"/>
      <c r="D3608" s="318"/>
      <c r="E3608" s="318"/>
      <c r="F3608" s="110">
        <v>45839</v>
      </c>
      <c r="G3608" s="110">
        <v>46022</v>
      </c>
      <c r="H3608" s="337"/>
      <c r="I3608" s="49">
        <v>58.73</v>
      </c>
      <c r="J3608" s="46">
        <v>2989.87</v>
      </c>
      <c r="K3608" s="123"/>
      <c r="L3608" s="123"/>
      <c r="M3608" s="330"/>
    </row>
    <row r="3609" spans="1:13" outlineLevel="1">
      <c r="A3609" s="324"/>
      <c r="B3609" s="324"/>
      <c r="C3609" s="307"/>
      <c r="D3609" s="304">
        <v>45646</v>
      </c>
      <c r="E3609" s="304" t="s">
        <v>656</v>
      </c>
      <c r="F3609" s="109">
        <v>45658</v>
      </c>
      <c r="G3609" s="109">
        <v>45838</v>
      </c>
      <c r="H3609" s="336"/>
      <c r="I3609" s="123"/>
      <c r="J3609" s="123"/>
      <c r="K3609" s="183">
        <v>35.06</v>
      </c>
      <c r="L3609" s="214">
        <v>2604.8200000000002</v>
      </c>
      <c r="M3609" s="412" t="s">
        <v>311</v>
      </c>
    </row>
    <row r="3610" spans="1:13" outlineLevel="1">
      <c r="A3610" s="324"/>
      <c r="B3610" s="324"/>
      <c r="C3610" s="307"/>
      <c r="D3610" s="309"/>
      <c r="E3610" s="309"/>
      <c r="F3610" s="24">
        <v>45839</v>
      </c>
      <c r="G3610" s="24">
        <v>46022</v>
      </c>
      <c r="H3610" s="344"/>
      <c r="I3610" s="123"/>
      <c r="J3610" s="123"/>
      <c r="K3610" s="183">
        <v>40.81</v>
      </c>
      <c r="L3610" s="183" t="s">
        <v>698</v>
      </c>
      <c r="M3610" s="413"/>
    </row>
    <row r="3611" spans="1:13" outlineLevel="1">
      <c r="A3611" s="324"/>
      <c r="B3611" s="324"/>
      <c r="C3611" s="307"/>
      <c r="D3611" s="309"/>
      <c r="E3611" s="309"/>
      <c r="F3611" s="109">
        <v>45658</v>
      </c>
      <c r="G3611" s="109">
        <v>45838</v>
      </c>
      <c r="H3611" s="344"/>
      <c r="I3611" s="123"/>
      <c r="J3611" s="123"/>
      <c r="K3611" s="183">
        <v>35.06</v>
      </c>
      <c r="L3611" s="214">
        <v>2852.89</v>
      </c>
      <c r="M3611" s="412" t="s">
        <v>312</v>
      </c>
    </row>
    <row r="3612" spans="1:13" outlineLevel="1">
      <c r="A3612" s="324"/>
      <c r="B3612" s="324"/>
      <c r="C3612" s="307"/>
      <c r="D3612" s="309"/>
      <c r="E3612" s="309"/>
      <c r="F3612" s="24">
        <v>45839</v>
      </c>
      <c r="G3612" s="24">
        <v>46022</v>
      </c>
      <c r="H3612" s="344"/>
      <c r="I3612" s="123"/>
      <c r="J3612" s="123"/>
      <c r="K3612" s="183">
        <v>40.81</v>
      </c>
      <c r="L3612" s="183" t="s">
        <v>699</v>
      </c>
      <c r="M3612" s="413"/>
    </row>
    <row r="3613" spans="1:13" outlineLevel="1">
      <c r="A3613" s="324"/>
      <c r="B3613" s="324"/>
      <c r="C3613" s="307"/>
      <c r="D3613" s="309"/>
      <c r="E3613" s="309"/>
      <c r="F3613" s="109">
        <v>45658</v>
      </c>
      <c r="G3613" s="109">
        <v>45838</v>
      </c>
      <c r="H3613" s="344"/>
      <c r="I3613" s="123"/>
      <c r="J3613" s="123"/>
      <c r="K3613" s="183">
        <v>35.06</v>
      </c>
      <c r="L3613" s="214">
        <v>2428.8200000000002</v>
      </c>
      <c r="M3613" s="412" t="s">
        <v>313</v>
      </c>
    </row>
    <row r="3614" spans="1:13" outlineLevel="1">
      <c r="A3614" s="324"/>
      <c r="B3614" s="324"/>
      <c r="C3614" s="307"/>
      <c r="D3614" s="309"/>
      <c r="E3614" s="309"/>
      <c r="F3614" s="24">
        <v>45839</v>
      </c>
      <c r="G3614" s="24">
        <v>46022</v>
      </c>
      <c r="H3614" s="344"/>
      <c r="I3614" s="123"/>
      <c r="J3614" s="123"/>
      <c r="K3614" s="183">
        <v>40.81</v>
      </c>
      <c r="L3614" s="183" t="s">
        <v>700</v>
      </c>
      <c r="M3614" s="413"/>
    </row>
    <row r="3615" spans="1:13" outlineLevel="1">
      <c r="A3615" s="324"/>
      <c r="B3615" s="324"/>
      <c r="C3615" s="307"/>
      <c r="D3615" s="309"/>
      <c r="E3615" s="309"/>
      <c r="F3615" s="109">
        <v>45658</v>
      </c>
      <c r="G3615" s="109">
        <v>45838</v>
      </c>
      <c r="H3615" s="344"/>
      <c r="I3615" s="123"/>
      <c r="J3615" s="123"/>
      <c r="K3615" s="183">
        <v>35.06</v>
      </c>
      <c r="L3615" s="214">
        <v>2604.8200000000002</v>
      </c>
      <c r="M3615" s="412" t="s">
        <v>314</v>
      </c>
    </row>
    <row r="3616" spans="1:13" outlineLevel="1">
      <c r="A3616" s="324"/>
      <c r="B3616" s="324"/>
      <c r="C3616" s="307"/>
      <c r="D3616" s="309"/>
      <c r="E3616" s="309"/>
      <c r="F3616" s="24">
        <v>45839</v>
      </c>
      <c r="G3616" s="24">
        <v>46022</v>
      </c>
      <c r="H3616" s="344"/>
      <c r="I3616" s="123"/>
      <c r="J3616" s="123"/>
      <c r="K3616" s="183">
        <v>40.81</v>
      </c>
      <c r="L3616" s="183" t="s">
        <v>698</v>
      </c>
      <c r="M3616" s="413"/>
    </row>
    <row r="3617" spans="1:13" outlineLevel="1">
      <c r="A3617" s="324"/>
      <c r="B3617" s="324"/>
      <c r="C3617" s="307"/>
      <c r="D3617" s="309"/>
      <c r="E3617" s="309"/>
      <c r="F3617" s="109">
        <v>45658</v>
      </c>
      <c r="G3617" s="109">
        <v>45838</v>
      </c>
      <c r="H3617" s="344"/>
      <c r="I3617" s="123"/>
      <c r="J3617" s="123"/>
      <c r="K3617" s="183">
        <v>35.06</v>
      </c>
      <c r="L3617" s="214">
        <v>2723.22</v>
      </c>
      <c r="M3617" s="412" t="s">
        <v>315</v>
      </c>
    </row>
    <row r="3618" spans="1:13" outlineLevel="1">
      <c r="A3618" s="324"/>
      <c r="B3618" s="324"/>
      <c r="C3618" s="307"/>
      <c r="D3618" s="309"/>
      <c r="E3618" s="309"/>
      <c r="F3618" s="24">
        <v>45839</v>
      </c>
      <c r="G3618" s="24">
        <v>46022</v>
      </c>
      <c r="H3618" s="344"/>
      <c r="I3618" s="123"/>
      <c r="J3618" s="123"/>
      <c r="K3618" s="183">
        <v>40.81</v>
      </c>
      <c r="L3618" s="183" t="s">
        <v>701</v>
      </c>
      <c r="M3618" s="413"/>
    </row>
    <row r="3619" spans="1:13" outlineLevel="1">
      <c r="A3619" s="324"/>
      <c r="B3619" s="324"/>
      <c r="C3619" s="307"/>
      <c r="D3619" s="309"/>
      <c r="E3619" s="309"/>
      <c r="F3619" s="109">
        <v>45658</v>
      </c>
      <c r="G3619" s="109">
        <v>45838</v>
      </c>
      <c r="H3619" s="344"/>
      <c r="I3619" s="123"/>
      <c r="J3619" s="123"/>
      <c r="K3619" s="183">
        <v>35.06</v>
      </c>
      <c r="L3619" s="214">
        <v>2946.45</v>
      </c>
      <c r="M3619" s="412" t="s">
        <v>316</v>
      </c>
    </row>
    <row r="3620" spans="1:13" outlineLevel="1">
      <c r="A3620" s="324"/>
      <c r="B3620" s="324"/>
      <c r="C3620" s="307"/>
      <c r="D3620" s="309"/>
      <c r="E3620" s="309"/>
      <c r="F3620" s="24">
        <v>45839</v>
      </c>
      <c r="G3620" s="24">
        <v>46022</v>
      </c>
      <c r="H3620" s="344"/>
      <c r="I3620" s="123"/>
      <c r="J3620" s="123"/>
      <c r="K3620" s="183">
        <v>40.81</v>
      </c>
      <c r="L3620" s="183" t="s">
        <v>702</v>
      </c>
      <c r="M3620" s="413"/>
    </row>
    <row r="3621" spans="1:13" outlineLevel="1">
      <c r="A3621" s="324"/>
      <c r="B3621" s="324"/>
      <c r="C3621" s="307"/>
      <c r="D3621" s="309"/>
      <c r="E3621" s="309"/>
      <c r="F3621" s="109">
        <v>45658</v>
      </c>
      <c r="G3621" s="109">
        <v>45838</v>
      </c>
      <c r="H3621" s="344"/>
      <c r="I3621" s="123"/>
      <c r="J3621" s="123"/>
      <c r="K3621" s="183">
        <v>35.06</v>
      </c>
      <c r="L3621" s="214">
        <v>2496.2800000000002</v>
      </c>
      <c r="M3621" s="412" t="s">
        <v>317</v>
      </c>
    </row>
    <row r="3622" spans="1:13" outlineLevel="1">
      <c r="A3622" s="324"/>
      <c r="B3622" s="324"/>
      <c r="C3622" s="307"/>
      <c r="D3622" s="309"/>
      <c r="E3622" s="309"/>
      <c r="F3622" s="24">
        <v>45839</v>
      </c>
      <c r="G3622" s="24">
        <v>46022</v>
      </c>
      <c r="H3622" s="344"/>
      <c r="I3622" s="123"/>
      <c r="J3622" s="123"/>
      <c r="K3622" s="183">
        <v>40.81</v>
      </c>
      <c r="L3622" s="183" t="s">
        <v>703</v>
      </c>
      <c r="M3622" s="413"/>
    </row>
    <row r="3623" spans="1:13" outlineLevel="1">
      <c r="A3623" s="324"/>
      <c r="B3623" s="324"/>
      <c r="C3623" s="307"/>
      <c r="D3623" s="309"/>
      <c r="E3623" s="309"/>
      <c r="F3623" s="109">
        <v>45658</v>
      </c>
      <c r="G3623" s="109">
        <v>45838</v>
      </c>
      <c r="H3623" s="344"/>
      <c r="I3623" s="123"/>
      <c r="J3623" s="123"/>
      <c r="K3623" s="183">
        <v>35.06</v>
      </c>
      <c r="L3623" s="214">
        <v>2723.22</v>
      </c>
      <c r="M3623" s="412" t="s">
        <v>318</v>
      </c>
    </row>
    <row r="3624" spans="1:13">
      <c r="A3624" s="321"/>
      <c r="B3624" s="321"/>
      <c r="C3624" s="307"/>
      <c r="D3624" s="305"/>
      <c r="E3624" s="305"/>
      <c r="F3624" s="24">
        <v>45839</v>
      </c>
      <c r="G3624" s="24">
        <v>46022</v>
      </c>
      <c r="H3624" s="337"/>
      <c r="I3624" s="123"/>
      <c r="J3624" s="123"/>
      <c r="K3624" s="183">
        <v>40.81</v>
      </c>
      <c r="L3624" s="183" t="s">
        <v>701</v>
      </c>
      <c r="M3624" s="413"/>
    </row>
    <row r="3625" spans="1:13">
      <c r="A3625" s="320" t="s">
        <v>58</v>
      </c>
      <c r="B3625" s="320" t="s">
        <v>115</v>
      </c>
      <c r="C3625" s="307"/>
      <c r="D3625" s="318">
        <v>45646</v>
      </c>
      <c r="E3625" s="318" t="s">
        <v>704</v>
      </c>
      <c r="F3625" s="23">
        <v>45658</v>
      </c>
      <c r="G3625" s="23">
        <v>45838</v>
      </c>
      <c r="H3625" s="336"/>
      <c r="I3625" s="49">
        <v>40.76</v>
      </c>
      <c r="J3625" s="46">
        <v>2964.41</v>
      </c>
      <c r="K3625" s="123"/>
      <c r="L3625" s="123"/>
      <c r="M3625" s="329"/>
    </row>
    <row r="3626" spans="1:13">
      <c r="A3626" s="324"/>
      <c r="B3626" s="324"/>
      <c r="C3626" s="307"/>
      <c r="D3626" s="318"/>
      <c r="E3626" s="318"/>
      <c r="F3626" s="110">
        <v>45839</v>
      </c>
      <c r="G3626" s="110">
        <v>46022</v>
      </c>
      <c r="H3626" s="337"/>
      <c r="I3626" s="49">
        <v>58.73</v>
      </c>
      <c r="J3626" s="46">
        <v>2989.87</v>
      </c>
      <c r="K3626" s="123"/>
      <c r="L3626" s="123"/>
      <c r="M3626" s="330"/>
    </row>
    <row r="3627" spans="1:13">
      <c r="A3627" s="324"/>
      <c r="B3627" s="324"/>
      <c r="C3627" s="307"/>
      <c r="D3627" s="304">
        <v>45646</v>
      </c>
      <c r="E3627" s="304" t="s">
        <v>656</v>
      </c>
      <c r="F3627" s="109">
        <v>45658</v>
      </c>
      <c r="G3627" s="109">
        <v>45838</v>
      </c>
      <c r="H3627" s="336"/>
      <c r="I3627" s="123"/>
      <c r="J3627" s="123"/>
      <c r="K3627" s="183">
        <v>35.06</v>
      </c>
      <c r="L3627" s="214">
        <v>2604.8200000000002</v>
      </c>
      <c r="M3627" s="412" t="s">
        <v>311</v>
      </c>
    </row>
    <row r="3628" spans="1:13">
      <c r="A3628" s="324"/>
      <c r="B3628" s="324"/>
      <c r="C3628" s="307"/>
      <c r="D3628" s="309"/>
      <c r="E3628" s="309"/>
      <c r="F3628" s="24">
        <v>45839</v>
      </c>
      <c r="G3628" s="24">
        <v>46022</v>
      </c>
      <c r="H3628" s="344"/>
      <c r="I3628" s="123"/>
      <c r="J3628" s="123"/>
      <c r="K3628" s="183">
        <v>40.81</v>
      </c>
      <c r="L3628" s="183" t="s">
        <v>698</v>
      </c>
      <c r="M3628" s="413"/>
    </row>
    <row r="3629" spans="1:13">
      <c r="A3629" s="324"/>
      <c r="B3629" s="324"/>
      <c r="C3629" s="307"/>
      <c r="D3629" s="309"/>
      <c r="E3629" s="309"/>
      <c r="F3629" s="109">
        <v>45658</v>
      </c>
      <c r="G3629" s="109">
        <v>45838</v>
      </c>
      <c r="H3629" s="344"/>
      <c r="I3629" s="123"/>
      <c r="J3629" s="123"/>
      <c r="K3629" s="183">
        <v>35.06</v>
      </c>
      <c r="L3629" s="214">
        <v>2852.89</v>
      </c>
      <c r="M3629" s="412" t="s">
        <v>312</v>
      </c>
    </row>
    <row r="3630" spans="1:13">
      <c r="A3630" s="324"/>
      <c r="B3630" s="324"/>
      <c r="C3630" s="307"/>
      <c r="D3630" s="309"/>
      <c r="E3630" s="309"/>
      <c r="F3630" s="24">
        <v>45839</v>
      </c>
      <c r="G3630" s="24">
        <v>46022</v>
      </c>
      <c r="H3630" s="344"/>
      <c r="I3630" s="123"/>
      <c r="J3630" s="123"/>
      <c r="K3630" s="183">
        <v>40.81</v>
      </c>
      <c r="L3630" s="183" t="s">
        <v>699</v>
      </c>
      <c r="M3630" s="413"/>
    </row>
    <row r="3631" spans="1:13">
      <c r="A3631" s="324"/>
      <c r="B3631" s="324"/>
      <c r="C3631" s="307"/>
      <c r="D3631" s="309"/>
      <c r="E3631" s="309"/>
      <c r="F3631" s="109">
        <v>45658</v>
      </c>
      <c r="G3631" s="109">
        <v>45838</v>
      </c>
      <c r="H3631" s="344"/>
      <c r="I3631" s="123"/>
      <c r="J3631" s="123"/>
      <c r="K3631" s="183">
        <v>35.06</v>
      </c>
      <c r="L3631" s="214">
        <v>2428.8200000000002</v>
      </c>
      <c r="M3631" s="412" t="s">
        <v>313</v>
      </c>
    </row>
    <row r="3632" spans="1:13">
      <c r="A3632" s="324"/>
      <c r="B3632" s="324"/>
      <c r="C3632" s="307"/>
      <c r="D3632" s="309"/>
      <c r="E3632" s="309"/>
      <c r="F3632" s="24">
        <v>45839</v>
      </c>
      <c r="G3632" s="24">
        <v>46022</v>
      </c>
      <c r="H3632" s="344"/>
      <c r="I3632" s="123"/>
      <c r="J3632" s="123"/>
      <c r="K3632" s="183">
        <v>40.81</v>
      </c>
      <c r="L3632" s="183" t="s">
        <v>700</v>
      </c>
      <c r="M3632" s="413"/>
    </row>
    <row r="3633" spans="1:13">
      <c r="A3633" s="324"/>
      <c r="B3633" s="324"/>
      <c r="C3633" s="307"/>
      <c r="D3633" s="309"/>
      <c r="E3633" s="309"/>
      <c r="F3633" s="109">
        <v>45658</v>
      </c>
      <c r="G3633" s="109">
        <v>45838</v>
      </c>
      <c r="H3633" s="344"/>
      <c r="I3633" s="123"/>
      <c r="J3633" s="123"/>
      <c r="K3633" s="183">
        <v>35.06</v>
      </c>
      <c r="L3633" s="214">
        <v>2604.8200000000002</v>
      </c>
      <c r="M3633" s="412" t="s">
        <v>314</v>
      </c>
    </row>
    <row r="3634" spans="1:13">
      <c r="A3634" s="324"/>
      <c r="B3634" s="324"/>
      <c r="C3634" s="307"/>
      <c r="D3634" s="309"/>
      <c r="E3634" s="309"/>
      <c r="F3634" s="24">
        <v>45839</v>
      </c>
      <c r="G3634" s="24">
        <v>46022</v>
      </c>
      <c r="H3634" s="344"/>
      <c r="I3634" s="123"/>
      <c r="J3634" s="123"/>
      <c r="K3634" s="183">
        <v>40.81</v>
      </c>
      <c r="L3634" s="183" t="s">
        <v>698</v>
      </c>
      <c r="M3634" s="413"/>
    </row>
    <row r="3635" spans="1:13">
      <c r="A3635" s="324"/>
      <c r="B3635" s="324"/>
      <c r="C3635" s="307"/>
      <c r="D3635" s="309"/>
      <c r="E3635" s="309"/>
      <c r="F3635" s="109">
        <v>45658</v>
      </c>
      <c r="G3635" s="109">
        <v>45838</v>
      </c>
      <c r="H3635" s="344"/>
      <c r="I3635" s="123"/>
      <c r="J3635" s="123"/>
      <c r="K3635" s="183">
        <v>35.06</v>
      </c>
      <c r="L3635" s="214">
        <v>2723.22</v>
      </c>
      <c r="M3635" s="412" t="s">
        <v>315</v>
      </c>
    </row>
    <row r="3636" spans="1:13">
      <c r="A3636" s="324"/>
      <c r="B3636" s="324"/>
      <c r="C3636" s="307"/>
      <c r="D3636" s="309"/>
      <c r="E3636" s="309"/>
      <c r="F3636" s="24">
        <v>45839</v>
      </c>
      <c r="G3636" s="24">
        <v>46022</v>
      </c>
      <c r="H3636" s="344"/>
      <c r="I3636" s="123"/>
      <c r="J3636" s="123"/>
      <c r="K3636" s="183">
        <v>40.81</v>
      </c>
      <c r="L3636" s="183" t="s">
        <v>701</v>
      </c>
      <c r="M3636" s="413"/>
    </row>
    <row r="3637" spans="1:13">
      <c r="A3637" s="324"/>
      <c r="B3637" s="324"/>
      <c r="C3637" s="307"/>
      <c r="D3637" s="309"/>
      <c r="E3637" s="309"/>
      <c r="F3637" s="109">
        <v>45658</v>
      </c>
      <c r="G3637" s="109">
        <v>45838</v>
      </c>
      <c r="H3637" s="344"/>
      <c r="I3637" s="123"/>
      <c r="J3637" s="123"/>
      <c r="K3637" s="183">
        <v>35.06</v>
      </c>
      <c r="L3637" s="214">
        <v>2946.45</v>
      </c>
      <c r="M3637" s="412" t="s">
        <v>316</v>
      </c>
    </row>
    <row r="3638" spans="1:13">
      <c r="A3638" s="324"/>
      <c r="B3638" s="324"/>
      <c r="C3638" s="307"/>
      <c r="D3638" s="309"/>
      <c r="E3638" s="309"/>
      <c r="F3638" s="24">
        <v>45839</v>
      </c>
      <c r="G3638" s="24">
        <v>46022</v>
      </c>
      <c r="H3638" s="344"/>
      <c r="I3638" s="123"/>
      <c r="J3638" s="123"/>
      <c r="K3638" s="183">
        <v>40.81</v>
      </c>
      <c r="L3638" s="183" t="s">
        <v>702</v>
      </c>
      <c r="M3638" s="413"/>
    </row>
    <row r="3639" spans="1:13">
      <c r="A3639" s="324"/>
      <c r="B3639" s="324"/>
      <c r="C3639" s="307"/>
      <c r="D3639" s="309"/>
      <c r="E3639" s="309"/>
      <c r="F3639" s="109">
        <v>45658</v>
      </c>
      <c r="G3639" s="109">
        <v>45838</v>
      </c>
      <c r="H3639" s="344"/>
      <c r="I3639" s="123"/>
      <c r="J3639" s="123"/>
      <c r="K3639" s="183">
        <v>35.06</v>
      </c>
      <c r="L3639" s="214">
        <v>2496.2800000000002</v>
      </c>
      <c r="M3639" s="412" t="s">
        <v>317</v>
      </c>
    </row>
    <row r="3640" spans="1:13">
      <c r="A3640" s="324"/>
      <c r="B3640" s="324"/>
      <c r="C3640" s="307"/>
      <c r="D3640" s="309"/>
      <c r="E3640" s="309"/>
      <c r="F3640" s="24">
        <v>45839</v>
      </c>
      <c r="G3640" s="24">
        <v>46022</v>
      </c>
      <c r="H3640" s="344"/>
      <c r="I3640" s="123"/>
      <c r="J3640" s="123"/>
      <c r="K3640" s="183">
        <v>40.81</v>
      </c>
      <c r="L3640" s="183" t="s">
        <v>703</v>
      </c>
      <c r="M3640" s="413"/>
    </row>
    <row r="3641" spans="1:13">
      <c r="A3641" s="324"/>
      <c r="B3641" s="324"/>
      <c r="C3641" s="307"/>
      <c r="D3641" s="309"/>
      <c r="E3641" s="309"/>
      <c r="F3641" s="109">
        <v>45658</v>
      </c>
      <c r="G3641" s="109">
        <v>45838</v>
      </c>
      <c r="H3641" s="344"/>
      <c r="I3641" s="123"/>
      <c r="J3641" s="123"/>
      <c r="K3641" s="183">
        <v>35.06</v>
      </c>
      <c r="L3641" s="214">
        <v>2723.22</v>
      </c>
      <c r="M3641" s="412" t="s">
        <v>318</v>
      </c>
    </row>
    <row r="3642" spans="1:13">
      <c r="A3642" s="321"/>
      <c r="B3642" s="321"/>
      <c r="C3642" s="308"/>
      <c r="D3642" s="305"/>
      <c r="E3642" s="305"/>
      <c r="F3642" s="24">
        <v>45839</v>
      </c>
      <c r="G3642" s="24">
        <v>46022</v>
      </c>
      <c r="H3642" s="337"/>
      <c r="I3642" s="123"/>
      <c r="J3642" s="123"/>
      <c r="K3642" s="183">
        <v>40.81</v>
      </c>
      <c r="L3642" s="183" t="s">
        <v>701</v>
      </c>
      <c r="M3642" s="413"/>
    </row>
  </sheetData>
  <autoFilter ref="A2:M3642">
    <filterColumn colId="3" showButton="0"/>
    <filterColumn colId="8" showButton="0"/>
    <filterColumn colId="10" showButton="0"/>
  </autoFilter>
  <customSheetViews>
    <customSheetView guid="{D40B2133-80E8-4337-AA92-0FB6AEA0897A}" scale="80" showPageBreaks="1" fitToPage="1" printArea="1" showAutoFilter="1" hiddenColumns="1">
      <pane xSplit="1" ySplit="4" topLeftCell="B3521" activePane="bottomRight" state="frozen"/>
      <selection pane="bottomRight" activeCell="C1354" sqref="C1354"/>
      <pageMargins left="0" right="0" top="0" bottom="0" header="0.31496062992125984" footer="0.31496062992125984"/>
      <pageSetup paperSize="9" scale="58" fitToHeight="0" orientation="landscape" r:id="rId1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  <customSheetView guid="{E2E8C199-E2CF-4BB0-BFB9-7CCF4DED9B21}" scale="80" showPageBreaks="1" fitToPage="1" printArea="1" showAutoFilter="1" hiddenRows="1" hiddenColumns="1">
      <pane xSplit="1" ySplit="4" topLeftCell="B292" activePane="bottomRight" state="frozen"/>
      <selection pane="bottomRight" activeCell="J297" sqref="J297"/>
      <pageMargins left="0" right="0" top="0" bottom="0" header="0.31496062992125984" footer="0.31496062992125984"/>
      <pageSetup paperSize="9" scale="58" fitToHeight="0" orientation="landscape" r:id="rId2"/>
      <headerFooter scaleWithDoc="0" alignWithMargins="0"/>
      <autoFilter ref="A2:M3614">
        <filterColumn colId="3" showButton="0"/>
        <filterColumn colId="8" showButton="0"/>
        <filterColumn colId="10" showButton="0"/>
      </autoFilter>
    </customSheetView>
    <customSheetView guid="{F0BE6D4B-EC90-42E6-9BB5-74FDBD72C6DD}" scale="80" showPageBreaks="1" fitToPage="1" printArea="1" showAutoFilter="1" hiddenColumns="1">
      <pane xSplit="1" ySplit="4" topLeftCell="B256" activePane="bottomRight" state="frozen"/>
      <selection pane="bottomRight" activeCell="C259" sqref="C259:C276"/>
      <pageMargins left="0" right="0" top="0" bottom="0" header="0.31496062992125984" footer="0.31496062992125984"/>
      <pageSetup paperSize="9" scale="58" fitToHeight="0" orientation="landscape" r:id="rId3"/>
      <headerFooter scaleWithDoc="0" alignWithMargins="0"/>
      <autoFilter ref="A2:M3650">
        <filterColumn colId="3" showButton="0"/>
        <filterColumn colId="8" showButton="0"/>
        <filterColumn colId="10" showButton="0"/>
      </autoFilter>
    </customSheetView>
    <customSheetView guid="{7E209E3A-EF9A-461B-93CB-4A1E219F8F10}" scale="90" showPageBreaks="1" fitToPage="1" printArea="1" showAutoFilter="1" hiddenColumns="1">
      <pane xSplit="1" ySplit="4" topLeftCell="B3552" activePane="bottomRight" state="frozen"/>
      <selection pane="bottomRight" activeCell="C3214" sqref="C3214:C3217"/>
      <pageMargins left="0" right="0" top="0" bottom="0" header="0.31496062992125984" footer="0.31496062992125984"/>
      <pageSetup paperSize="9" scale="58" fitToHeight="0" orientation="landscape" r:id="rId4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  <customSheetView guid="{434E64B2-84D6-4A56-806F-C371B930F758}" scale="70" showPageBreaks="1" fitToPage="1" printArea="1" showAutoFilter="1" hiddenRows="1" hiddenColumns="1">
      <pane xSplit="1" ySplit="4" topLeftCell="B5" activePane="bottomRight" state="frozen"/>
      <selection pane="bottomRight" activeCell="G16" sqref="G16"/>
      <pageMargins left="0" right="0" top="0" bottom="0" header="0.31496062992125984" footer="0.31496062992125984"/>
      <pageSetup paperSize="9" scale="58" fitToHeight="0" orientation="landscape" r:id="rId5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</customSheetViews>
  <mergeCells count="3617">
    <mergeCell ref="M769:M770"/>
    <mergeCell ref="M771:M772"/>
    <mergeCell ref="M773:M774"/>
    <mergeCell ref="M775:M776"/>
    <mergeCell ref="M777:M778"/>
    <mergeCell ref="M779:M780"/>
    <mergeCell ref="M781:M782"/>
    <mergeCell ref="E1413:E1414"/>
    <mergeCell ref="E757:E758"/>
    <mergeCell ref="D757:D758"/>
    <mergeCell ref="A735:A752"/>
    <mergeCell ref="B735:B752"/>
    <mergeCell ref="C735:C752"/>
    <mergeCell ref="D735:D736"/>
    <mergeCell ref="E735:E736"/>
    <mergeCell ref="H735:H736"/>
    <mergeCell ref="M735:M736"/>
    <mergeCell ref="D737:D752"/>
    <mergeCell ref="E737:E752"/>
    <mergeCell ref="H737:H752"/>
    <mergeCell ref="M737:M738"/>
    <mergeCell ref="M739:M740"/>
    <mergeCell ref="M741:M742"/>
    <mergeCell ref="M743:M744"/>
    <mergeCell ref="M745:M746"/>
    <mergeCell ref="M747:M748"/>
    <mergeCell ref="M749:M750"/>
    <mergeCell ref="M751:M752"/>
    <mergeCell ref="A757:A760"/>
    <mergeCell ref="B757:B760"/>
    <mergeCell ref="C757:C760"/>
    <mergeCell ref="H757:H758"/>
    <mergeCell ref="M757:M758"/>
    <mergeCell ref="D759:D760"/>
    <mergeCell ref="E759:E760"/>
    <mergeCell ref="H759:H760"/>
    <mergeCell ref="M759:M760"/>
    <mergeCell ref="A753:A756"/>
    <mergeCell ref="B753:B756"/>
    <mergeCell ref="C753:C756"/>
    <mergeCell ref="E2723:E2738"/>
    <mergeCell ref="D2629:D2644"/>
    <mergeCell ref="M2835:M2836"/>
    <mergeCell ref="M2318:M2319"/>
    <mergeCell ref="D2320:D2335"/>
    <mergeCell ref="E2320:E2335"/>
    <mergeCell ref="H2320:H2335"/>
    <mergeCell ref="M2320:M2321"/>
    <mergeCell ref="M2322:M2323"/>
    <mergeCell ref="M2232:M2233"/>
    <mergeCell ref="M2234:M2235"/>
    <mergeCell ref="A2318:A2335"/>
    <mergeCell ref="B2318:B2335"/>
    <mergeCell ref="C2318:C2335"/>
    <mergeCell ref="D2318:D2319"/>
    <mergeCell ref="E2318:E2319"/>
    <mergeCell ref="M2829:M2830"/>
    <mergeCell ref="H2318:H2319"/>
    <mergeCell ref="E767:E768"/>
    <mergeCell ref="H767:H768"/>
    <mergeCell ref="M767:M768"/>
    <mergeCell ref="D1487:D1502"/>
    <mergeCell ref="E1487:E1502"/>
    <mergeCell ref="A3625:A3642"/>
    <mergeCell ref="B3625:B3642"/>
    <mergeCell ref="D3625:D3626"/>
    <mergeCell ref="E3625:E3626"/>
    <mergeCell ref="H3625:H3626"/>
    <mergeCell ref="M3625:M3626"/>
    <mergeCell ref="D3627:D3642"/>
    <mergeCell ref="E3627:E3642"/>
    <mergeCell ref="H3627:H3642"/>
    <mergeCell ref="M3627:M3628"/>
    <mergeCell ref="M3629:M3630"/>
    <mergeCell ref="M3631:M3632"/>
    <mergeCell ref="M3633:M3634"/>
    <mergeCell ref="M3635:M3636"/>
    <mergeCell ref="M3637:M3638"/>
    <mergeCell ref="M3639:M3640"/>
    <mergeCell ref="M3641:M3642"/>
    <mergeCell ref="C3445:C3642"/>
    <mergeCell ref="D3445:D3446"/>
    <mergeCell ref="E3445:E3446"/>
    <mergeCell ref="H3445:H3446"/>
    <mergeCell ref="M3445:M3446"/>
    <mergeCell ref="D3447:D3462"/>
    <mergeCell ref="E3447:E3462"/>
    <mergeCell ref="H3447:H3462"/>
    <mergeCell ref="M3453:M3454"/>
    <mergeCell ref="M3455:M3456"/>
    <mergeCell ref="M3457:M3458"/>
    <mergeCell ref="M3459:M3460"/>
    <mergeCell ref="M3461:M3462"/>
    <mergeCell ref="A3463:A3480"/>
    <mergeCell ref="B3463:B3480"/>
    <mergeCell ref="A2908:A2925"/>
    <mergeCell ref="M2891:M2892"/>
    <mergeCell ref="M2893:M2894"/>
    <mergeCell ref="M2895:M2896"/>
    <mergeCell ref="M2901:M2902"/>
    <mergeCell ref="M2903:M2904"/>
    <mergeCell ref="A2889:A2906"/>
    <mergeCell ref="B2889:B2906"/>
    <mergeCell ref="C2889:C2906"/>
    <mergeCell ref="D2889:D2890"/>
    <mergeCell ref="E2889:E2890"/>
    <mergeCell ref="H2889:H2890"/>
    <mergeCell ref="M2889:M2890"/>
    <mergeCell ref="D2891:D2906"/>
    <mergeCell ref="E2891:E2906"/>
    <mergeCell ref="M3447:M3448"/>
    <mergeCell ref="M3449:M3450"/>
    <mergeCell ref="M3451:M3452"/>
    <mergeCell ref="A3445:A3462"/>
    <mergeCell ref="B3445:B3462"/>
    <mergeCell ref="M3477:M3478"/>
    <mergeCell ref="A2871:A2888"/>
    <mergeCell ref="B2871:B2888"/>
    <mergeCell ref="C2871:C2888"/>
    <mergeCell ref="A2835:A2852"/>
    <mergeCell ref="B2835:B2852"/>
    <mergeCell ref="D2835:D2836"/>
    <mergeCell ref="E2835:E2836"/>
    <mergeCell ref="H2835:H2836"/>
    <mergeCell ref="C2682:C2683"/>
    <mergeCell ref="D2682:D2683"/>
    <mergeCell ref="E2682:E2683"/>
    <mergeCell ref="D2703:D2704"/>
    <mergeCell ref="D2721:D2722"/>
    <mergeCell ref="E2721:E2722"/>
    <mergeCell ref="H2721:H2722"/>
    <mergeCell ref="M2721:M2722"/>
    <mergeCell ref="M2873:M2874"/>
    <mergeCell ref="M2875:M2876"/>
    <mergeCell ref="M2877:M2878"/>
    <mergeCell ref="M2879:M2880"/>
    <mergeCell ref="M2881:M2882"/>
    <mergeCell ref="M2883:M2884"/>
    <mergeCell ref="C2831:C2832"/>
    <mergeCell ref="C2833:C2834"/>
    <mergeCell ref="H2687:H2702"/>
    <mergeCell ref="M2697:M2698"/>
    <mergeCell ref="M2699:M2700"/>
    <mergeCell ref="H2723:H2738"/>
    <mergeCell ref="D2723:D2738"/>
    <mergeCell ref="M2851:M2852"/>
    <mergeCell ref="M2701:M2702"/>
    <mergeCell ref="M2723:M2724"/>
    <mergeCell ref="M2725:M2726"/>
    <mergeCell ref="M2727:M2728"/>
    <mergeCell ref="M2729:M2730"/>
    <mergeCell ref="H2871:H2872"/>
    <mergeCell ref="M2871:M2872"/>
    <mergeCell ref="D2873:D2888"/>
    <mergeCell ref="E2873:E2888"/>
    <mergeCell ref="C2813:C2830"/>
    <mergeCell ref="M3467:M3468"/>
    <mergeCell ref="M3469:M3470"/>
    <mergeCell ref="M3471:M3472"/>
    <mergeCell ref="M3473:M3474"/>
    <mergeCell ref="M3475:M3476"/>
    <mergeCell ref="M2757:M2758"/>
    <mergeCell ref="D2759:D2774"/>
    <mergeCell ref="M2761:M2762"/>
    <mergeCell ref="M2763:M2764"/>
    <mergeCell ref="D2831:D2832"/>
    <mergeCell ref="E2831:E2832"/>
    <mergeCell ref="H2831:H2832"/>
    <mergeCell ref="M2831:M2832"/>
    <mergeCell ref="H2833:H2834"/>
    <mergeCell ref="M2833:M2834"/>
    <mergeCell ref="M2703:M2704"/>
    <mergeCell ref="D2705:D2720"/>
    <mergeCell ref="M2717:M2718"/>
    <mergeCell ref="M2719:M2720"/>
    <mergeCell ref="D2813:D2814"/>
    <mergeCell ref="M3479:M3480"/>
    <mergeCell ref="D3481:D3482"/>
    <mergeCell ref="M2837:M2838"/>
    <mergeCell ref="M2839:M2840"/>
    <mergeCell ref="M2841:M2842"/>
    <mergeCell ref="M2843:M2844"/>
    <mergeCell ref="M2845:M2846"/>
    <mergeCell ref="M2847:M2848"/>
    <mergeCell ref="M3165:M3166"/>
    <mergeCell ref="H2873:H2888"/>
    <mergeCell ref="H2891:H2906"/>
    <mergeCell ref="M2885:M2886"/>
    <mergeCell ref="M2887:M2888"/>
    <mergeCell ref="M2859:M2860"/>
    <mergeCell ref="M2861:M2862"/>
    <mergeCell ref="M2863:M2864"/>
    <mergeCell ref="M2865:M2866"/>
    <mergeCell ref="M2867:M2868"/>
    <mergeCell ref="M2869:M2870"/>
    <mergeCell ref="M2857:M2858"/>
    <mergeCell ref="M2853:M2854"/>
    <mergeCell ref="M2849:M2850"/>
    <mergeCell ref="M2899:M2900"/>
    <mergeCell ref="E3129:E3130"/>
    <mergeCell ref="H3129:H3130"/>
    <mergeCell ref="D3131:D3146"/>
    <mergeCell ref="E3131:E3146"/>
    <mergeCell ref="H3131:H3146"/>
    <mergeCell ref="M3131:M3132"/>
    <mergeCell ref="M3133:M3134"/>
    <mergeCell ref="M3135:M3136"/>
    <mergeCell ref="M3137:M3138"/>
    <mergeCell ref="E2813:E2814"/>
    <mergeCell ref="H2813:H2814"/>
    <mergeCell ref="M2813:M2814"/>
    <mergeCell ref="D2815:D2830"/>
    <mergeCell ref="E2815:E2830"/>
    <mergeCell ref="H2815:H2830"/>
    <mergeCell ref="M2815:M2816"/>
    <mergeCell ref="M2817:M2818"/>
    <mergeCell ref="M2819:M2820"/>
    <mergeCell ref="M2821:M2822"/>
    <mergeCell ref="M2823:M2824"/>
    <mergeCell ref="M2825:M2826"/>
    <mergeCell ref="M2827:M2828"/>
    <mergeCell ref="H2759:H2774"/>
    <mergeCell ref="M2737:M2738"/>
    <mergeCell ref="M2773:M2774"/>
    <mergeCell ref="M2771:M2772"/>
    <mergeCell ref="M2769:M2770"/>
    <mergeCell ref="M2767:M2768"/>
    <mergeCell ref="M2765:M2766"/>
    <mergeCell ref="E2741:E2756"/>
    <mergeCell ref="H2741:H2756"/>
    <mergeCell ref="M2741:M2742"/>
    <mergeCell ref="M2743:M2744"/>
    <mergeCell ref="M2745:M2746"/>
    <mergeCell ref="M2747:M2748"/>
    <mergeCell ref="M2749:M2750"/>
    <mergeCell ref="M2751:M2752"/>
    <mergeCell ref="M2753:M2754"/>
    <mergeCell ref="M2755:M2756"/>
    <mergeCell ref="D2775:D2776"/>
    <mergeCell ref="H2775:H2776"/>
    <mergeCell ref="D1955:D1956"/>
    <mergeCell ref="E1955:E1956"/>
    <mergeCell ref="D1973:D1974"/>
    <mergeCell ref="E1973:E1974"/>
    <mergeCell ref="D1991:D1992"/>
    <mergeCell ref="E1991:E1992"/>
    <mergeCell ref="D2027:D2028"/>
    <mergeCell ref="A2831:A2832"/>
    <mergeCell ref="B2831:B2832"/>
    <mergeCell ref="M2236:M2237"/>
    <mergeCell ref="M2238:M2239"/>
    <mergeCell ref="M2240:M2241"/>
    <mergeCell ref="M2242:M2243"/>
    <mergeCell ref="M2244:M2245"/>
    <mergeCell ref="M2202:M2203"/>
    <mergeCell ref="E2685:E2686"/>
    <mergeCell ref="H2685:H2686"/>
    <mergeCell ref="D2687:D2702"/>
    <mergeCell ref="E2687:E2702"/>
    <mergeCell ref="A2813:A2830"/>
    <mergeCell ref="E2284:E2299"/>
    <mergeCell ref="H2284:H2299"/>
    <mergeCell ref="M2284:M2285"/>
    <mergeCell ref="M2286:M2287"/>
    <mergeCell ref="M2288:M2289"/>
    <mergeCell ref="M2733:M2734"/>
    <mergeCell ref="M2682:M2683"/>
    <mergeCell ref="E2027:E2028"/>
    <mergeCell ref="D2757:D2758"/>
    <mergeCell ref="E2757:E2758"/>
    <mergeCell ref="H2757:H2758"/>
    <mergeCell ref="A2739:A2756"/>
    <mergeCell ref="A605:A622"/>
    <mergeCell ref="A1348:A1351"/>
    <mergeCell ref="B1348:B1351"/>
    <mergeCell ref="C1348:C1351"/>
    <mergeCell ref="D1350:D1351"/>
    <mergeCell ref="E1350:E1351"/>
    <mergeCell ref="A1312:A1329"/>
    <mergeCell ref="B1312:B1329"/>
    <mergeCell ref="A2264:A2281"/>
    <mergeCell ref="B2264:B2281"/>
    <mergeCell ref="C2264:C2281"/>
    <mergeCell ref="D2264:D2265"/>
    <mergeCell ref="E2264:E2265"/>
    <mergeCell ref="H2264:H2265"/>
    <mergeCell ref="M2264:M2265"/>
    <mergeCell ref="D2266:D2281"/>
    <mergeCell ref="E2266:E2281"/>
    <mergeCell ref="H2266:H2281"/>
    <mergeCell ref="M2266:M2267"/>
    <mergeCell ref="M2268:M2269"/>
    <mergeCell ref="M2270:M2271"/>
    <mergeCell ref="M2272:M2273"/>
    <mergeCell ref="M2274:M2275"/>
    <mergeCell ref="M2276:M2277"/>
    <mergeCell ref="M2278:M2279"/>
    <mergeCell ref="M2280:M2281"/>
    <mergeCell ref="H2155:H2170"/>
    <mergeCell ref="M2155:M2156"/>
    <mergeCell ref="M2157:M2158"/>
    <mergeCell ref="E2174:E2175"/>
    <mergeCell ref="H2174:H2175"/>
    <mergeCell ref="D2176:D2191"/>
    <mergeCell ref="A531:A548"/>
    <mergeCell ref="B531:B548"/>
    <mergeCell ref="C531:C548"/>
    <mergeCell ref="D531:D532"/>
    <mergeCell ref="E531:E532"/>
    <mergeCell ref="H531:H532"/>
    <mergeCell ref="M531:M532"/>
    <mergeCell ref="D533:D548"/>
    <mergeCell ref="E533:E548"/>
    <mergeCell ref="H533:H548"/>
    <mergeCell ref="M533:M534"/>
    <mergeCell ref="M535:M536"/>
    <mergeCell ref="M537:M538"/>
    <mergeCell ref="M539:M540"/>
    <mergeCell ref="M541:M542"/>
    <mergeCell ref="M543:M544"/>
    <mergeCell ref="M545:M546"/>
    <mergeCell ref="M547:M548"/>
    <mergeCell ref="A2721:A2738"/>
    <mergeCell ref="E2775:E2776"/>
    <mergeCell ref="A2703:A2720"/>
    <mergeCell ref="B2703:B2720"/>
    <mergeCell ref="C2685:C2702"/>
    <mergeCell ref="D2685:D2686"/>
    <mergeCell ref="A1352:A1355"/>
    <mergeCell ref="C1352:C1355"/>
    <mergeCell ref="D1354:D1355"/>
    <mergeCell ref="E1354:E1355"/>
    <mergeCell ref="H1348:H1349"/>
    <mergeCell ref="M2174:M2175"/>
    <mergeCell ref="E2176:E2191"/>
    <mergeCell ref="H2176:H2191"/>
    <mergeCell ref="M2176:M2177"/>
    <mergeCell ref="M2178:M2179"/>
    <mergeCell ref="M2180:M2181"/>
    <mergeCell ref="M2182:M2183"/>
    <mergeCell ref="D1348:D1349"/>
    <mergeCell ref="M2306:M2307"/>
    <mergeCell ref="M2308:M2309"/>
    <mergeCell ref="M2310:M2311"/>
    <mergeCell ref="M2312:M2313"/>
    <mergeCell ref="E1348:E1349"/>
    <mergeCell ref="D1352:D1353"/>
    <mergeCell ref="E1352:E1353"/>
    <mergeCell ref="C2427:C2428"/>
    <mergeCell ref="H2427:H2428"/>
    <mergeCell ref="M2427:M2428"/>
    <mergeCell ref="A2664:A2681"/>
    <mergeCell ref="B2664:B2681"/>
    <mergeCell ref="D2664:D2665"/>
    <mergeCell ref="C2664:C2681"/>
    <mergeCell ref="H2664:H2665"/>
    <mergeCell ref="M2664:M2665"/>
    <mergeCell ref="D2666:D2681"/>
    <mergeCell ref="E2666:E2681"/>
    <mergeCell ref="H2666:H2681"/>
    <mergeCell ref="A2833:A2834"/>
    <mergeCell ref="B2833:B2834"/>
    <mergeCell ref="E2705:E2720"/>
    <mergeCell ref="H2705:H2720"/>
    <mergeCell ref="M2705:M2706"/>
    <mergeCell ref="M2707:M2708"/>
    <mergeCell ref="M2709:M2710"/>
    <mergeCell ref="M2715:M2716"/>
    <mergeCell ref="A2685:A2702"/>
    <mergeCell ref="B2685:B2702"/>
    <mergeCell ref="M2713:M2714"/>
    <mergeCell ref="M2711:M2712"/>
    <mergeCell ref="H2703:H2704"/>
    <mergeCell ref="A2757:A2776"/>
    <mergeCell ref="C2757:C2776"/>
    <mergeCell ref="B2775:B2776"/>
    <mergeCell ref="B2757:B2774"/>
    <mergeCell ref="E2759:E2774"/>
    <mergeCell ref="A2682:A2683"/>
    <mergeCell ref="M2759:M2760"/>
    <mergeCell ref="C2739:C2756"/>
    <mergeCell ref="M2735:M2736"/>
    <mergeCell ref="B2682:B2683"/>
    <mergeCell ref="H2682:H2683"/>
    <mergeCell ref="M2685:M2686"/>
    <mergeCell ref="M2689:M2690"/>
    <mergeCell ref="D2557:D2572"/>
    <mergeCell ref="E2557:E2572"/>
    <mergeCell ref="H2557:H2572"/>
    <mergeCell ref="E2302:E2317"/>
    <mergeCell ref="H2302:H2317"/>
    <mergeCell ref="M2302:M2303"/>
    <mergeCell ref="D2336:D2337"/>
    <mergeCell ref="D2338:D2353"/>
    <mergeCell ref="E2338:E2353"/>
    <mergeCell ref="H2338:H2353"/>
    <mergeCell ref="M2338:M2339"/>
    <mergeCell ref="M2340:M2341"/>
    <mergeCell ref="M2342:M2343"/>
    <mergeCell ref="M2344:M2345"/>
    <mergeCell ref="M2346:M2347"/>
    <mergeCell ref="M2348:M2349"/>
    <mergeCell ref="M2350:M2351"/>
    <mergeCell ref="E2336:E2337"/>
    <mergeCell ref="H2336:H2337"/>
    <mergeCell ref="M2336:M2337"/>
    <mergeCell ref="M2324:M2325"/>
    <mergeCell ref="M2326:M2327"/>
    <mergeCell ref="M2328:M2329"/>
    <mergeCell ref="M2330:M2331"/>
    <mergeCell ref="M2332:M2333"/>
    <mergeCell ref="M2334:M2335"/>
    <mergeCell ref="M2314:M2315"/>
    <mergeCell ref="M2316:M2317"/>
    <mergeCell ref="A60:A77"/>
    <mergeCell ref="B60:B77"/>
    <mergeCell ref="C60:C77"/>
    <mergeCell ref="D60:D61"/>
    <mergeCell ref="E60:E61"/>
    <mergeCell ref="H60:H61"/>
    <mergeCell ref="M60:M61"/>
    <mergeCell ref="D62:D77"/>
    <mergeCell ref="E62:E77"/>
    <mergeCell ref="H62:H77"/>
    <mergeCell ref="M62:M63"/>
    <mergeCell ref="M64:M65"/>
    <mergeCell ref="M66:M67"/>
    <mergeCell ref="M68:M69"/>
    <mergeCell ref="M70:M71"/>
    <mergeCell ref="M72:M73"/>
    <mergeCell ref="M74:M75"/>
    <mergeCell ref="M76:M77"/>
    <mergeCell ref="B1352:B1355"/>
    <mergeCell ref="A2627:A2644"/>
    <mergeCell ref="B2627:B2644"/>
    <mergeCell ref="D2627:D2628"/>
    <mergeCell ref="A2300:A2317"/>
    <mergeCell ref="B2300:B2317"/>
    <mergeCell ref="A2591:A2608"/>
    <mergeCell ref="B2591:B2608"/>
    <mergeCell ref="A2282:A2299"/>
    <mergeCell ref="B2282:B2299"/>
    <mergeCell ref="C2282:C2299"/>
    <mergeCell ref="D2282:D2283"/>
    <mergeCell ref="M2282:M2283"/>
    <mergeCell ref="D2284:D2299"/>
    <mergeCell ref="C2300:C2317"/>
    <mergeCell ref="D2300:D2301"/>
    <mergeCell ref="E2300:E2301"/>
    <mergeCell ref="A2336:A2353"/>
    <mergeCell ref="B2336:B2353"/>
    <mergeCell ref="H2300:H2301"/>
    <mergeCell ref="M2300:M2301"/>
    <mergeCell ref="D2302:D2317"/>
    <mergeCell ref="A2573:A2590"/>
    <mergeCell ref="B2573:B2590"/>
    <mergeCell ref="E2609:E2610"/>
    <mergeCell ref="M2579:M2580"/>
    <mergeCell ref="M2581:M2582"/>
    <mergeCell ref="E2555:E2556"/>
    <mergeCell ref="H2555:H2556"/>
    <mergeCell ref="M2555:M2556"/>
    <mergeCell ref="M2623:M2624"/>
    <mergeCell ref="M2625:M2626"/>
    <mergeCell ref="E2703:E2704"/>
    <mergeCell ref="M2666:M2667"/>
    <mergeCell ref="M2668:M2669"/>
    <mergeCell ref="M2670:M2671"/>
    <mergeCell ref="M2672:M2673"/>
    <mergeCell ref="M2674:M2675"/>
    <mergeCell ref="M2676:M2677"/>
    <mergeCell ref="E2664:E2665"/>
    <mergeCell ref="M2641:M2642"/>
    <mergeCell ref="M2643:M2644"/>
    <mergeCell ref="M2678:M2679"/>
    <mergeCell ref="M2680:M2681"/>
    <mergeCell ref="M2687:M2688"/>
    <mergeCell ref="E2282:E2283"/>
    <mergeCell ref="H2282:H2283"/>
    <mergeCell ref="M2304:M2305"/>
    <mergeCell ref="M2605:M2606"/>
    <mergeCell ref="M2607:M2608"/>
    <mergeCell ref="M2563:M2564"/>
    <mergeCell ref="M2565:M2566"/>
    <mergeCell ref="H2609:H2610"/>
    <mergeCell ref="M2609:M2610"/>
    <mergeCell ref="E2611:E2626"/>
    <mergeCell ref="H2611:H2626"/>
    <mergeCell ref="M2290:M2291"/>
    <mergeCell ref="M2292:M2293"/>
    <mergeCell ref="M2294:M2295"/>
    <mergeCell ref="M2296:M2297"/>
    <mergeCell ref="M2298:M2299"/>
    <mergeCell ref="E2627:E2628"/>
    <mergeCell ref="M2621:M2622"/>
    <mergeCell ref="D2591:D2592"/>
    <mergeCell ref="E2591:E2592"/>
    <mergeCell ref="H2591:H2592"/>
    <mergeCell ref="M2591:M2592"/>
    <mergeCell ref="D2593:D2608"/>
    <mergeCell ref="E2593:E2608"/>
    <mergeCell ref="H2593:H2608"/>
    <mergeCell ref="M2593:M2594"/>
    <mergeCell ref="M2595:M2596"/>
    <mergeCell ref="M2597:M2598"/>
    <mergeCell ref="M2599:M2600"/>
    <mergeCell ref="M2601:M2602"/>
    <mergeCell ref="M2691:M2692"/>
    <mergeCell ref="M2693:M2694"/>
    <mergeCell ref="M2695:M2696"/>
    <mergeCell ref="H2627:H2628"/>
    <mergeCell ref="M2627:M2628"/>
    <mergeCell ref="E2629:E2644"/>
    <mergeCell ref="H2629:H2644"/>
    <mergeCell ref="M2629:M2630"/>
    <mergeCell ref="M2631:M2632"/>
    <mergeCell ref="M2633:M2634"/>
    <mergeCell ref="M2635:M2636"/>
    <mergeCell ref="M2637:M2638"/>
    <mergeCell ref="M2639:M2640"/>
    <mergeCell ref="D2611:D2626"/>
    <mergeCell ref="M2587:M2588"/>
    <mergeCell ref="M2589:M2590"/>
    <mergeCell ref="C2429:C2644"/>
    <mergeCell ref="A2609:A2626"/>
    <mergeCell ref="B2609:B2626"/>
    <mergeCell ref="M2557:M2558"/>
    <mergeCell ref="M2559:M2560"/>
    <mergeCell ref="M2561:M2562"/>
    <mergeCell ref="M2567:M2568"/>
    <mergeCell ref="M2569:M2570"/>
    <mergeCell ref="M2571:M2572"/>
    <mergeCell ref="M2603:M2604"/>
    <mergeCell ref="A2555:A2572"/>
    <mergeCell ref="B2555:B2572"/>
    <mergeCell ref="D2555:D2556"/>
    <mergeCell ref="A2519:A2536"/>
    <mergeCell ref="B2519:B2536"/>
    <mergeCell ref="D2519:D2520"/>
    <mergeCell ref="E2519:E2520"/>
    <mergeCell ref="H2519:H2520"/>
    <mergeCell ref="M2519:M2520"/>
    <mergeCell ref="D2521:D2536"/>
    <mergeCell ref="A2537:A2554"/>
    <mergeCell ref="B2537:B2554"/>
    <mergeCell ref="D2537:D2538"/>
    <mergeCell ref="E2537:E2538"/>
    <mergeCell ref="M2611:M2612"/>
    <mergeCell ref="M2613:M2614"/>
    <mergeCell ref="M2615:M2616"/>
    <mergeCell ref="M2617:M2618"/>
    <mergeCell ref="M2619:M2620"/>
    <mergeCell ref="D2609:D2610"/>
    <mergeCell ref="A2501:A2518"/>
    <mergeCell ref="B2501:B2518"/>
    <mergeCell ref="D2501:D2502"/>
    <mergeCell ref="E2501:E2502"/>
    <mergeCell ref="H2501:H2502"/>
    <mergeCell ref="M2501:M2502"/>
    <mergeCell ref="D2503:D2518"/>
    <mergeCell ref="E2503:E2518"/>
    <mergeCell ref="H2503:H2518"/>
    <mergeCell ref="M2503:M2504"/>
    <mergeCell ref="M2505:M2506"/>
    <mergeCell ref="M2507:M2508"/>
    <mergeCell ref="M2509:M2510"/>
    <mergeCell ref="M2511:M2512"/>
    <mergeCell ref="M2513:M2514"/>
    <mergeCell ref="M2515:M2516"/>
    <mergeCell ref="M2517:M2518"/>
    <mergeCell ref="A2483:A2500"/>
    <mergeCell ref="B2483:B2500"/>
    <mergeCell ref="D2483:D2484"/>
    <mergeCell ref="E2483:E2484"/>
    <mergeCell ref="H2483:H2484"/>
    <mergeCell ref="M2483:M2484"/>
    <mergeCell ref="D2485:D2500"/>
    <mergeCell ref="E2485:E2500"/>
    <mergeCell ref="H2485:H2500"/>
    <mergeCell ref="M2485:M2486"/>
    <mergeCell ref="M2487:M2488"/>
    <mergeCell ref="M2489:M2490"/>
    <mergeCell ref="M2491:M2492"/>
    <mergeCell ref="M2493:M2494"/>
    <mergeCell ref="M2495:M2496"/>
    <mergeCell ref="M2497:M2498"/>
    <mergeCell ref="M2499:M2500"/>
    <mergeCell ref="A2465:A2482"/>
    <mergeCell ref="B2465:B2482"/>
    <mergeCell ref="D2465:D2466"/>
    <mergeCell ref="E2465:E2466"/>
    <mergeCell ref="H2465:H2466"/>
    <mergeCell ref="M2465:M2466"/>
    <mergeCell ref="D2467:D2482"/>
    <mergeCell ref="E2467:E2482"/>
    <mergeCell ref="H2467:H2482"/>
    <mergeCell ref="M2467:M2468"/>
    <mergeCell ref="M2469:M2470"/>
    <mergeCell ref="M2471:M2472"/>
    <mergeCell ref="M2473:M2474"/>
    <mergeCell ref="M2475:M2476"/>
    <mergeCell ref="M2477:M2478"/>
    <mergeCell ref="M2479:M2480"/>
    <mergeCell ref="M2481:M2482"/>
    <mergeCell ref="A2447:A2464"/>
    <mergeCell ref="B2447:B2464"/>
    <mergeCell ref="D2447:D2448"/>
    <mergeCell ref="E2447:E2448"/>
    <mergeCell ref="H2447:H2448"/>
    <mergeCell ref="M2447:M2448"/>
    <mergeCell ref="D2449:D2464"/>
    <mergeCell ref="E2449:E2464"/>
    <mergeCell ref="H2449:H2464"/>
    <mergeCell ref="M2449:M2450"/>
    <mergeCell ref="M2451:M2452"/>
    <mergeCell ref="M2453:M2454"/>
    <mergeCell ref="M2455:M2456"/>
    <mergeCell ref="M2457:M2458"/>
    <mergeCell ref="M2459:M2460"/>
    <mergeCell ref="M2461:M2462"/>
    <mergeCell ref="M2463:M2464"/>
    <mergeCell ref="A2429:A2446"/>
    <mergeCell ref="B2429:B2446"/>
    <mergeCell ref="D2429:D2430"/>
    <mergeCell ref="E2429:E2430"/>
    <mergeCell ref="H2429:H2430"/>
    <mergeCell ref="M2429:M2430"/>
    <mergeCell ref="D2431:D2446"/>
    <mergeCell ref="E2431:E2446"/>
    <mergeCell ref="H2431:H2446"/>
    <mergeCell ref="M2431:M2432"/>
    <mergeCell ref="M2433:M2434"/>
    <mergeCell ref="M2435:M2436"/>
    <mergeCell ref="M2437:M2438"/>
    <mergeCell ref="M2439:M2440"/>
    <mergeCell ref="M2441:M2442"/>
    <mergeCell ref="M2443:M2444"/>
    <mergeCell ref="M2445:M2446"/>
    <mergeCell ref="A2409:A2426"/>
    <mergeCell ref="B2409:B2426"/>
    <mergeCell ref="C2409:C2426"/>
    <mergeCell ref="D2409:D2410"/>
    <mergeCell ref="E2409:E2410"/>
    <mergeCell ref="H2409:H2410"/>
    <mergeCell ref="M2409:M2410"/>
    <mergeCell ref="D2411:D2426"/>
    <mergeCell ref="E2411:E2426"/>
    <mergeCell ref="H2411:H2426"/>
    <mergeCell ref="M2411:M2412"/>
    <mergeCell ref="M2413:M2414"/>
    <mergeCell ref="M2415:M2416"/>
    <mergeCell ref="M2417:M2418"/>
    <mergeCell ref="M2419:M2420"/>
    <mergeCell ref="M2421:M2422"/>
    <mergeCell ref="M2423:M2424"/>
    <mergeCell ref="M2425:M2426"/>
    <mergeCell ref="A2391:A2408"/>
    <mergeCell ref="B2391:B2408"/>
    <mergeCell ref="C2391:C2408"/>
    <mergeCell ref="D2391:D2392"/>
    <mergeCell ref="E2391:E2392"/>
    <mergeCell ref="H2391:H2392"/>
    <mergeCell ref="M2391:M2392"/>
    <mergeCell ref="D2393:D2408"/>
    <mergeCell ref="E2393:E2408"/>
    <mergeCell ref="H2393:H2408"/>
    <mergeCell ref="M2393:M2394"/>
    <mergeCell ref="M2395:M2396"/>
    <mergeCell ref="M2397:M2398"/>
    <mergeCell ref="M2399:M2400"/>
    <mergeCell ref="M2401:M2402"/>
    <mergeCell ref="M2403:M2404"/>
    <mergeCell ref="M2405:M2406"/>
    <mergeCell ref="M2407:M2408"/>
    <mergeCell ref="A2355:A2372"/>
    <mergeCell ref="B2355:B2372"/>
    <mergeCell ref="C2355:C2372"/>
    <mergeCell ref="D2355:D2356"/>
    <mergeCell ref="E2355:E2356"/>
    <mergeCell ref="H2355:H2356"/>
    <mergeCell ref="M2355:M2356"/>
    <mergeCell ref="D2357:D2372"/>
    <mergeCell ref="E2357:E2372"/>
    <mergeCell ref="H2357:H2372"/>
    <mergeCell ref="M2357:M2358"/>
    <mergeCell ref="M2359:M2360"/>
    <mergeCell ref="M2361:M2362"/>
    <mergeCell ref="M2363:M2364"/>
    <mergeCell ref="M2365:M2366"/>
    <mergeCell ref="M2367:M2368"/>
    <mergeCell ref="M2369:M2370"/>
    <mergeCell ref="M2371:M2372"/>
    <mergeCell ref="A2171:A2172"/>
    <mergeCell ref="B2171:B2172"/>
    <mergeCell ref="C2171:C2172"/>
    <mergeCell ref="D2171:D2172"/>
    <mergeCell ref="E2171:E2172"/>
    <mergeCell ref="H2171:H2172"/>
    <mergeCell ref="M2171:M2172"/>
    <mergeCell ref="A2192:A2209"/>
    <mergeCell ref="B2192:B2209"/>
    <mergeCell ref="D2192:D2193"/>
    <mergeCell ref="E2192:E2193"/>
    <mergeCell ref="H2192:H2193"/>
    <mergeCell ref="M2192:M2193"/>
    <mergeCell ref="D2194:D2209"/>
    <mergeCell ref="E2194:E2209"/>
    <mergeCell ref="H2194:H2209"/>
    <mergeCell ref="M2194:M2195"/>
    <mergeCell ref="M2196:M2197"/>
    <mergeCell ref="A2174:A2191"/>
    <mergeCell ref="B2174:B2191"/>
    <mergeCell ref="C2174:C2191"/>
    <mergeCell ref="D2174:D2175"/>
    <mergeCell ref="M2184:M2185"/>
    <mergeCell ref="M2186:M2187"/>
    <mergeCell ref="M2188:M2189"/>
    <mergeCell ref="M2190:M2191"/>
    <mergeCell ref="C2192:C2245"/>
    <mergeCell ref="M2208:M2209"/>
    <mergeCell ref="M2224:M2225"/>
    <mergeCell ref="M2226:M2227"/>
    <mergeCell ref="M2198:M2199"/>
    <mergeCell ref="M2200:M2201"/>
    <mergeCell ref="M2159:M2160"/>
    <mergeCell ref="M2161:M2162"/>
    <mergeCell ref="M2163:M2164"/>
    <mergeCell ref="M2165:M2166"/>
    <mergeCell ref="M2167:M2168"/>
    <mergeCell ref="M2169:M2170"/>
    <mergeCell ref="A2135:A2152"/>
    <mergeCell ref="B2135:B2152"/>
    <mergeCell ref="D2135:D2136"/>
    <mergeCell ref="M2135:M2136"/>
    <mergeCell ref="D2137:D2152"/>
    <mergeCell ref="E2137:E2152"/>
    <mergeCell ref="H2137:H2152"/>
    <mergeCell ref="M2137:M2138"/>
    <mergeCell ref="M2139:M2140"/>
    <mergeCell ref="M2141:M2142"/>
    <mergeCell ref="M2143:M2144"/>
    <mergeCell ref="M2145:M2146"/>
    <mergeCell ref="M2147:M2148"/>
    <mergeCell ref="M2149:M2150"/>
    <mergeCell ref="M2151:M2152"/>
    <mergeCell ref="C2135:C2170"/>
    <mergeCell ref="D2153:D2154"/>
    <mergeCell ref="E2153:E2154"/>
    <mergeCell ref="H2153:H2154"/>
    <mergeCell ref="M2153:M2154"/>
    <mergeCell ref="E2135:E2136"/>
    <mergeCell ref="H2135:H2136"/>
    <mergeCell ref="A2153:A2170"/>
    <mergeCell ref="B2153:B2170"/>
    <mergeCell ref="D2155:D2170"/>
    <mergeCell ref="E2155:E2170"/>
    <mergeCell ref="A2117:A2134"/>
    <mergeCell ref="B2117:B2134"/>
    <mergeCell ref="D2117:D2118"/>
    <mergeCell ref="E2117:E2118"/>
    <mergeCell ref="H2117:H2118"/>
    <mergeCell ref="M2117:M2118"/>
    <mergeCell ref="D2119:D2134"/>
    <mergeCell ref="E2119:E2134"/>
    <mergeCell ref="H2119:H2134"/>
    <mergeCell ref="M2119:M2120"/>
    <mergeCell ref="M2121:M2122"/>
    <mergeCell ref="M2123:M2124"/>
    <mergeCell ref="M2125:M2126"/>
    <mergeCell ref="M2127:M2128"/>
    <mergeCell ref="M2129:M2130"/>
    <mergeCell ref="M2131:M2132"/>
    <mergeCell ref="M2133:M2134"/>
    <mergeCell ref="C2099:C2134"/>
    <mergeCell ref="A2099:A2116"/>
    <mergeCell ref="B2099:B2116"/>
    <mergeCell ref="D2099:D2100"/>
    <mergeCell ref="E2099:E2100"/>
    <mergeCell ref="H2099:H2100"/>
    <mergeCell ref="M2099:M2100"/>
    <mergeCell ref="D2101:D2116"/>
    <mergeCell ref="E2101:E2116"/>
    <mergeCell ref="H2101:H2116"/>
    <mergeCell ref="M2101:M2102"/>
    <mergeCell ref="M2103:M2104"/>
    <mergeCell ref="M2105:M2106"/>
    <mergeCell ref="M2107:M2108"/>
    <mergeCell ref="M2109:M2110"/>
    <mergeCell ref="M2111:M2112"/>
    <mergeCell ref="M2113:M2114"/>
    <mergeCell ref="M2115:M2116"/>
    <mergeCell ref="A2081:A2098"/>
    <mergeCell ref="B2081:B2098"/>
    <mergeCell ref="C2081:C2098"/>
    <mergeCell ref="D2081:D2082"/>
    <mergeCell ref="E2081:E2082"/>
    <mergeCell ref="H2081:H2082"/>
    <mergeCell ref="M2081:M2082"/>
    <mergeCell ref="D2083:D2098"/>
    <mergeCell ref="E2083:E2098"/>
    <mergeCell ref="H2083:H2098"/>
    <mergeCell ref="M2083:M2084"/>
    <mergeCell ref="M2085:M2086"/>
    <mergeCell ref="M2087:M2088"/>
    <mergeCell ref="M2089:M2090"/>
    <mergeCell ref="M2091:M2092"/>
    <mergeCell ref="M2093:M2094"/>
    <mergeCell ref="M2095:M2096"/>
    <mergeCell ref="M2097:M2098"/>
    <mergeCell ref="A2063:A2080"/>
    <mergeCell ref="B2063:B2080"/>
    <mergeCell ref="D2063:D2064"/>
    <mergeCell ref="E2063:E2064"/>
    <mergeCell ref="H2063:H2064"/>
    <mergeCell ref="M2063:M2064"/>
    <mergeCell ref="D2065:D2080"/>
    <mergeCell ref="E2065:E2080"/>
    <mergeCell ref="H2065:H2080"/>
    <mergeCell ref="M2065:M2066"/>
    <mergeCell ref="M2067:M2068"/>
    <mergeCell ref="M2069:M2070"/>
    <mergeCell ref="M2071:M2072"/>
    <mergeCell ref="M2073:M2074"/>
    <mergeCell ref="M2075:M2076"/>
    <mergeCell ref="M2077:M2078"/>
    <mergeCell ref="M2079:M2080"/>
    <mergeCell ref="C2045:C2080"/>
    <mergeCell ref="E2047:E2062"/>
    <mergeCell ref="H2047:H2062"/>
    <mergeCell ref="M2047:M2048"/>
    <mergeCell ref="M2049:M2050"/>
    <mergeCell ref="M2051:M2052"/>
    <mergeCell ref="M2053:M2054"/>
    <mergeCell ref="M2055:M2056"/>
    <mergeCell ref="M2059:M2060"/>
    <mergeCell ref="M2061:M2062"/>
    <mergeCell ref="M2057:M2058"/>
    <mergeCell ref="A2045:A2062"/>
    <mergeCell ref="B2045:B2062"/>
    <mergeCell ref="D2045:D2046"/>
    <mergeCell ref="E2045:E2046"/>
    <mergeCell ref="A2009:A2026"/>
    <mergeCell ref="B2009:B2026"/>
    <mergeCell ref="H2009:H2010"/>
    <mergeCell ref="M2009:M2010"/>
    <mergeCell ref="D2011:D2026"/>
    <mergeCell ref="E2011:E2026"/>
    <mergeCell ref="H2011:H2026"/>
    <mergeCell ref="M2011:M2012"/>
    <mergeCell ref="M2015:M2016"/>
    <mergeCell ref="M2035:M2036"/>
    <mergeCell ref="M2013:M2014"/>
    <mergeCell ref="C1955:C2008"/>
    <mergeCell ref="M2017:M2018"/>
    <mergeCell ref="M2019:M2020"/>
    <mergeCell ref="M2021:M2022"/>
    <mergeCell ref="A1973:A1990"/>
    <mergeCell ref="B1973:B1990"/>
    <mergeCell ref="H1973:H1974"/>
    <mergeCell ref="D1975:D1990"/>
    <mergeCell ref="E1975:E1990"/>
    <mergeCell ref="H1975:H1990"/>
    <mergeCell ref="M1975:M1976"/>
    <mergeCell ref="M1977:M1978"/>
    <mergeCell ref="M1979:M1980"/>
    <mergeCell ref="M1981:M1982"/>
    <mergeCell ref="M1983:M1984"/>
    <mergeCell ref="M1985:M1986"/>
    <mergeCell ref="M1987:M1988"/>
    <mergeCell ref="M1989:M1990"/>
    <mergeCell ref="D2009:D2010"/>
    <mergeCell ref="E2009:E2010"/>
    <mergeCell ref="A1955:A1972"/>
    <mergeCell ref="B1955:B1972"/>
    <mergeCell ref="H1955:H1956"/>
    <mergeCell ref="M1955:M1956"/>
    <mergeCell ref="D1957:D1972"/>
    <mergeCell ref="E1957:E1972"/>
    <mergeCell ref="H1957:H1972"/>
    <mergeCell ref="M1957:M1958"/>
    <mergeCell ref="M1959:M1960"/>
    <mergeCell ref="M1961:M1962"/>
    <mergeCell ref="M1963:M1964"/>
    <mergeCell ref="M1965:M1966"/>
    <mergeCell ref="M1967:M1968"/>
    <mergeCell ref="M1971:M1972"/>
    <mergeCell ref="M1969:M1970"/>
    <mergeCell ref="A1937:A1954"/>
    <mergeCell ref="B1937:B1954"/>
    <mergeCell ref="C1937:C1954"/>
    <mergeCell ref="D1937:D1938"/>
    <mergeCell ref="E1937:E1938"/>
    <mergeCell ref="H1937:H1938"/>
    <mergeCell ref="M1937:M1938"/>
    <mergeCell ref="D1939:D1954"/>
    <mergeCell ref="E1939:E1954"/>
    <mergeCell ref="H1939:H1954"/>
    <mergeCell ref="M1939:M1940"/>
    <mergeCell ref="M1941:M1942"/>
    <mergeCell ref="M1943:M1944"/>
    <mergeCell ref="M1945:M1946"/>
    <mergeCell ref="M1947:M1948"/>
    <mergeCell ref="M1949:M1950"/>
    <mergeCell ref="M1951:M1952"/>
    <mergeCell ref="M1953:M1954"/>
    <mergeCell ref="A1918:A1935"/>
    <mergeCell ref="B1918:B1935"/>
    <mergeCell ref="C1918:C1935"/>
    <mergeCell ref="D1918:D1919"/>
    <mergeCell ref="E1918:E1919"/>
    <mergeCell ref="H1918:H1919"/>
    <mergeCell ref="M1918:M1919"/>
    <mergeCell ref="D1920:D1935"/>
    <mergeCell ref="E1920:E1935"/>
    <mergeCell ref="H1920:H1935"/>
    <mergeCell ref="M1922:M1923"/>
    <mergeCell ref="M1924:M1925"/>
    <mergeCell ref="M1926:M1927"/>
    <mergeCell ref="M1928:M1929"/>
    <mergeCell ref="M1930:M1931"/>
    <mergeCell ref="M1932:M1933"/>
    <mergeCell ref="M1934:M1935"/>
    <mergeCell ref="M1920:M1921"/>
    <mergeCell ref="A1900:A1917"/>
    <mergeCell ref="B1900:B1917"/>
    <mergeCell ref="C1900:C1917"/>
    <mergeCell ref="D1900:D1901"/>
    <mergeCell ref="E1900:E1901"/>
    <mergeCell ref="H1900:H1901"/>
    <mergeCell ref="M1900:M1901"/>
    <mergeCell ref="D1902:D1917"/>
    <mergeCell ref="E1902:E1917"/>
    <mergeCell ref="H1902:H1917"/>
    <mergeCell ref="M1902:M1903"/>
    <mergeCell ref="M1904:M1905"/>
    <mergeCell ref="M1906:M1907"/>
    <mergeCell ref="M1908:M1909"/>
    <mergeCell ref="M1910:M1911"/>
    <mergeCell ref="M1912:M1913"/>
    <mergeCell ref="M1914:M1915"/>
    <mergeCell ref="M1916:M1917"/>
    <mergeCell ref="A1846:A1863"/>
    <mergeCell ref="B1846:B1863"/>
    <mergeCell ref="C1846:C1863"/>
    <mergeCell ref="D1846:D1847"/>
    <mergeCell ref="E1846:E1847"/>
    <mergeCell ref="H1846:H1847"/>
    <mergeCell ref="M1846:M1847"/>
    <mergeCell ref="D1848:D1863"/>
    <mergeCell ref="A1882:A1899"/>
    <mergeCell ref="B1882:B1899"/>
    <mergeCell ref="C1882:C1899"/>
    <mergeCell ref="D1882:D1883"/>
    <mergeCell ref="E1882:E1883"/>
    <mergeCell ref="H1882:H1883"/>
    <mergeCell ref="M1882:M1883"/>
    <mergeCell ref="D1884:D1899"/>
    <mergeCell ref="E1884:E1899"/>
    <mergeCell ref="H1884:H1899"/>
    <mergeCell ref="M1884:M1885"/>
    <mergeCell ref="M1886:M1887"/>
    <mergeCell ref="M1888:M1889"/>
    <mergeCell ref="M1890:M1891"/>
    <mergeCell ref="M1892:M1893"/>
    <mergeCell ref="M1894:M1895"/>
    <mergeCell ref="M1896:M1897"/>
    <mergeCell ref="M1898:M1899"/>
    <mergeCell ref="A1864:A1881"/>
    <mergeCell ref="B1864:B1881"/>
    <mergeCell ref="C1864:C1881"/>
    <mergeCell ref="D1864:D1865"/>
    <mergeCell ref="E1864:E1865"/>
    <mergeCell ref="H1864:H1865"/>
    <mergeCell ref="M1864:M1865"/>
    <mergeCell ref="D1866:D1881"/>
    <mergeCell ref="E1866:E1881"/>
    <mergeCell ref="H1866:H1881"/>
    <mergeCell ref="M1866:M1867"/>
    <mergeCell ref="M1868:M1869"/>
    <mergeCell ref="M1872:M1873"/>
    <mergeCell ref="M1874:M1875"/>
    <mergeCell ref="M1876:M1877"/>
    <mergeCell ref="M1878:M1879"/>
    <mergeCell ref="M1880:M1881"/>
    <mergeCell ref="M1870:M1871"/>
    <mergeCell ref="D1830:D1845"/>
    <mergeCell ref="E1830:E1845"/>
    <mergeCell ref="H1830:H1845"/>
    <mergeCell ref="M1830:M1831"/>
    <mergeCell ref="M1832:M1833"/>
    <mergeCell ref="M1834:M1835"/>
    <mergeCell ref="M1836:M1837"/>
    <mergeCell ref="M1838:M1839"/>
    <mergeCell ref="M1842:M1843"/>
    <mergeCell ref="M1844:M1845"/>
    <mergeCell ref="M1840:M1841"/>
    <mergeCell ref="A1828:A1845"/>
    <mergeCell ref="B1828:B1845"/>
    <mergeCell ref="C1828:C1845"/>
    <mergeCell ref="D1828:D1829"/>
    <mergeCell ref="E1828:E1829"/>
    <mergeCell ref="H1828:H1829"/>
    <mergeCell ref="M1793:M1794"/>
    <mergeCell ref="M1795:M1796"/>
    <mergeCell ref="M1797:M1798"/>
    <mergeCell ref="M1799:M1800"/>
    <mergeCell ref="M1801:M1802"/>
    <mergeCell ref="M1805:M1806"/>
    <mergeCell ref="M1807:M1808"/>
    <mergeCell ref="M1817:M1818"/>
    <mergeCell ref="M1803:M1804"/>
    <mergeCell ref="E1848:E1863"/>
    <mergeCell ref="H1848:H1863"/>
    <mergeCell ref="M1848:M1849"/>
    <mergeCell ref="M1850:M1851"/>
    <mergeCell ref="M1852:M1853"/>
    <mergeCell ref="M1854:M1855"/>
    <mergeCell ref="M1856:M1857"/>
    <mergeCell ref="M1858:M1859"/>
    <mergeCell ref="M1860:M1861"/>
    <mergeCell ref="M1862:M1863"/>
    <mergeCell ref="M1828:M1829"/>
    <mergeCell ref="A1809:A1826"/>
    <mergeCell ref="B1809:B1826"/>
    <mergeCell ref="C1809:C1826"/>
    <mergeCell ref="D1809:D1810"/>
    <mergeCell ref="E1809:E1810"/>
    <mergeCell ref="H1809:H1810"/>
    <mergeCell ref="M1809:M1810"/>
    <mergeCell ref="D1811:D1826"/>
    <mergeCell ref="E1811:E1826"/>
    <mergeCell ref="H1811:H1826"/>
    <mergeCell ref="M1811:M1812"/>
    <mergeCell ref="M1813:M1814"/>
    <mergeCell ref="M1815:M1816"/>
    <mergeCell ref="A1773:A1790"/>
    <mergeCell ref="B1773:B1790"/>
    <mergeCell ref="C1773:C1790"/>
    <mergeCell ref="D1773:D1774"/>
    <mergeCell ref="E1773:E1774"/>
    <mergeCell ref="H1773:H1774"/>
    <mergeCell ref="M1773:M1774"/>
    <mergeCell ref="D1775:D1790"/>
    <mergeCell ref="E1775:E1790"/>
    <mergeCell ref="H1775:H1790"/>
    <mergeCell ref="M1775:M1776"/>
    <mergeCell ref="M1777:M1778"/>
    <mergeCell ref="M1779:M1780"/>
    <mergeCell ref="M1783:M1784"/>
    <mergeCell ref="M1785:M1786"/>
    <mergeCell ref="M1787:M1788"/>
    <mergeCell ref="M1789:M1790"/>
    <mergeCell ref="M1781:M1782"/>
    <mergeCell ref="A1791:A1808"/>
    <mergeCell ref="M1819:M1820"/>
    <mergeCell ref="M1821:M1822"/>
    <mergeCell ref="M1823:M1824"/>
    <mergeCell ref="A1647:A1664"/>
    <mergeCell ref="A1737:A1754"/>
    <mergeCell ref="B1737:B1754"/>
    <mergeCell ref="H1737:H1738"/>
    <mergeCell ref="D1739:D1754"/>
    <mergeCell ref="E1739:E1754"/>
    <mergeCell ref="H1739:H1754"/>
    <mergeCell ref="M1739:M1740"/>
    <mergeCell ref="M1741:M1742"/>
    <mergeCell ref="M1743:M1744"/>
    <mergeCell ref="M1745:M1746"/>
    <mergeCell ref="M1747:M1748"/>
    <mergeCell ref="M1749:M1750"/>
    <mergeCell ref="M1751:M1752"/>
    <mergeCell ref="M1753:M1754"/>
    <mergeCell ref="A1755:A1772"/>
    <mergeCell ref="B1755:B1772"/>
    <mergeCell ref="C1755:C1772"/>
    <mergeCell ref="D1755:D1756"/>
    <mergeCell ref="E1755:E1756"/>
    <mergeCell ref="H1755:H1756"/>
    <mergeCell ref="M1755:M1756"/>
    <mergeCell ref="D1757:D1772"/>
    <mergeCell ref="E1757:E1772"/>
    <mergeCell ref="H1757:H1772"/>
    <mergeCell ref="M1757:M1758"/>
    <mergeCell ref="M1761:M1762"/>
    <mergeCell ref="M1763:M1764"/>
    <mergeCell ref="M1765:M1766"/>
    <mergeCell ref="M1767:M1768"/>
    <mergeCell ref="M1769:M1770"/>
    <mergeCell ref="M1771:M1772"/>
    <mergeCell ref="A1701:A1718"/>
    <mergeCell ref="B1701:B1718"/>
    <mergeCell ref="H1701:H1702"/>
    <mergeCell ref="M1701:M1702"/>
    <mergeCell ref="D1703:D1718"/>
    <mergeCell ref="E1703:E1718"/>
    <mergeCell ref="H1703:H1718"/>
    <mergeCell ref="M1703:M1704"/>
    <mergeCell ref="M1705:M1706"/>
    <mergeCell ref="M1707:M1708"/>
    <mergeCell ref="M1709:M1710"/>
    <mergeCell ref="M1711:M1712"/>
    <mergeCell ref="M1713:M1714"/>
    <mergeCell ref="M1717:M1718"/>
    <mergeCell ref="A1719:A1736"/>
    <mergeCell ref="B1719:B1736"/>
    <mergeCell ref="D1719:D1720"/>
    <mergeCell ref="E1719:E1720"/>
    <mergeCell ref="H1719:H1720"/>
    <mergeCell ref="M1719:M1720"/>
    <mergeCell ref="D1721:D1736"/>
    <mergeCell ref="E1721:E1736"/>
    <mergeCell ref="H1721:H1736"/>
    <mergeCell ref="M1721:M1722"/>
    <mergeCell ref="M1723:M1724"/>
    <mergeCell ref="M1725:M1726"/>
    <mergeCell ref="M1727:M1728"/>
    <mergeCell ref="M1729:M1730"/>
    <mergeCell ref="M1731:M1732"/>
    <mergeCell ref="M1733:M1734"/>
    <mergeCell ref="C1701:C1754"/>
    <mergeCell ref="E1701:E1702"/>
    <mergeCell ref="A1683:A1700"/>
    <mergeCell ref="B1683:B1700"/>
    <mergeCell ref="H1683:H1684"/>
    <mergeCell ref="M1683:M1684"/>
    <mergeCell ref="D1685:D1700"/>
    <mergeCell ref="E1685:E1700"/>
    <mergeCell ref="H1685:H1700"/>
    <mergeCell ref="M1685:M1686"/>
    <mergeCell ref="M1687:M1688"/>
    <mergeCell ref="M1689:M1690"/>
    <mergeCell ref="M1691:M1692"/>
    <mergeCell ref="M1693:M1694"/>
    <mergeCell ref="M1695:M1696"/>
    <mergeCell ref="M1697:M1698"/>
    <mergeCell ref="M1699:M1700"/>
    <mergeCell ref="C1431:C1700"/>
    <mergeCell ref="B1647:B1664"/>
    <mergeCell ref="H1647:H1648"/>
    <mergeCell ref="M1647:M1648"/>
    <mergeCell ref="D1649:D1664"/>
    <mergeCell ref="E1649:E1664"/>
    <mergeCell ref="H1649:H1664"/>
    <mergeCell ref="M1649:M1650"/>
    <mergeCell ref="M1651:M1652"/>
    <mergeCell ref="M1653:M1654"/>
    <mergeCell ref="M1655:M1656"/>
    <mergeCell ref="M1657:M1658"/>
    <mergeCell ref="M1623:M1624"/>
    <mergeCell ref="A1629:A1646"/>
    <mergeCell ref="B1629:B1646"/>
    <mergeCell ref="H1629:H1630"/>
    <mergeCell ref="M1629:M1630"/>
    <mergeCell ref="D1631:D1646"/>
    <mergeCell ref="E1631:E1646"/>
    <mergeCell ref="H1631:H1646"/>
    <mergeCell ref="M1631:M1632"/>
    <mergeCell ref="M1633:M1634"/>
    <mergeCell ref="M1635:M1636"/>
    <mergeCell ref="M1637:M1638"/>
    <mergeCell ref="M1639:M1640"/>
    <mergeCell ref="M1641:M1642"/>
    <mergeCell ref="M1645:M1646"/>
    <mergeCell ref="A1611:A1628"/>
    <mergeCell ref="B1611:B1628"/>
    <mergeCell ref="H1611:H1612"/>
    <mergeCell ref="M1611:M1612"/>
    <mergeCell ref="D1613:D1628"/>
    <mergeCell ref="E1613:E1628"/>
    <mergeCell ref="A1575:A1592"/>
    <mergeCell ref="B1575:B1592"/>
    <mergeCell ref="D1577:D1592"/>
    <mergeCell ref="E1577:E1592"/>
    <mergeCell ref="H1577:H1592"/>
    <mergeCell ref="M1577:M1578"/>
    <mergeCell ref="M1579:M1580"/>
    <mergeCell ref="M1581:M1582"/>
    <mergeCell ref="M1583:M1584"/>
    <mergeCell ref="M1585:M1586"/>
    <mergeCell ref="M1587:M1588"/>
    <mergeCell ref="M1589:M1590"/>
    <mergeCell ref="M1591:M1592"/>
    <mergeCell ref="A1593:A1610"/>
    <mergeCell ref="B1593:B1610"/>
    <mergeCell ref="H1593:H1594"/>
    <mergeCell ref="D1595:D1610"/>
    <mergeCell ref="E1595:E1610"/>
    <mergeCell ref="H1595:H1610"/>
    <mergeCell ref="M1595:M1596"/>
    <mergeCell ref="M1599:M1600"/>
    <mergeCell ref="M1601:M1602"/>
    <mergeCell ref="M1603:M1604"/>
    <mergeCell ref="M1605:M1606"/>
    <mergeCell ref="M1607:M1608"/>
    <mergeCell ref="M1609:M1610"/>
    <mergeCell ref="M1575:M1576"/>
    <mergeCell ref="A1557:A1574"/>
    <mergeCell ref="B1557:B1574"/>
    <mergeCell ref="H1557:H1558"/>
    <mergeCell ref="M1557:M1558"/>
    <mergeCell ref="D1559:D1574"/>
    <mergeCell ref="E1559:E1574"/>
    <mergeCell ref="H1559:H1574"/>
    <mergeCell ref="M1559:M1560"/>
    <mergeCell ref="M1561:M1562"/>
    <mergeCell ref="M1563:M1564"/>
    <mergeCell ref="M1565:M1566"/>
    <mergeCell ref="M1567:M1568"/>
    <mergeCell ref="M1569:M1570"/>
    <mergeCell ref="M1571:M1572"/>
    <mergeCell ref="M1573:M1574"/>
    <mergeCell ref="M1597:M1598"/>
    <mergeCell ref="M1593:M1594"/>
    <mergeCell ref="A1539:A1556"/>
    <mergeCell ref="B1539:B1556"/>
    <mergeCell ref="H1539:H1540"/>
    <mergeCell ref="M1539:M1540"/>
    <mergeCell ref="D1541:D1556"/>
    <mergeCell ref="E1541:E1556"/>
    <mergeCell ref="H1541:H1556"/>
    <mergeCell ref="M1541:M1542"/>
    <mergeCell ref="M1543:M1544"/>
    <mergeCell ref="M1545:M1546"/>
    <mergeCell ref="M1547:M1548"/>
    <mergeCell ref="M1549:M1550"/>
    <mergeCell ref="M1551:M1552"/>
    <mergeCell ref="M1555:M1556"/>
    <mergeCell ref="A1521:A1538"/>
    <mergeCell ref="B1521:B1538"/>
    <mergeCell ref="H1521:H1522"/>
    <mergeCell ref="M1521:M1522"/>
    <mergeCell ref="D1523:D1538"/>
    <mergeCell ref="E1523:E1538"/>
    <mergeCell ref="H1523:H1538"/>
    <mergeCell ref="M1523:M1524"/>
    <mergeCell ref="M1527:M1528"/>
    <mergeCell ref="M1529:M1530"/>
    <mergeCell ref="M1531:M1532"/>
    <mergeCell ref="M1533:M1534"/>
    <mergeCell ref="M1535:M1536"/>
    <mergeCell ref="M1537:M1538"/>
    <mergeCell ref="M1553:M1554"/>
    <mergeCell ref="A1503:A1520"/>
    <mergeCell ref="B1503:B1520"/>
    <mergeCell ref="H1503:H1504"/>
    <mergeCell ref="M1503:M1504"/>
    <mergeCell ref="D1505:D1520"/>
    <mergeCell ref="E1505:E1520"/>
    <mergeCell ref="H1505:H1520"/>
    <mergeCell ref="M1505:M1506"/>
    <mergeCell ref="M1507:M1508"/>
    <mergeCell ref="M1509:M1510"/>
    <mergeCell ref="M1511:M1512"/>
    <mergeCell ref="M1513:M1514"/>
    <mergeCell ref="M1515:M1516"/>
    <mergeCell ref="M1517:M1518"/>
    <mergeCell ref="M1519:M1520"/>
    <mergeCell ref="A1449:A1466"/>
    <mergeCell ref="B1449:B1466"/>
    <mergeCell ref="H1449:H1450"/>
    <mergeCell ref="M1449:M1450"/>
    <mergeCell ref="D1451:D1466"/>
    <mergeCell ref="E1451:E1466"/>
    <mergeCell ref="H1451:H1466"/>
    <mergeCell ref="M1451:M1452"/>
    <mergeCell ref="M1453:M1454"/>
    <mergeCell ref="M1457:M1458"/>
    <mergeCell ref="M1459:M1460"/>
    <mergeCell ref="M1461:M1462"/>
    <mergeCell ref="M1463:M1464"/>
    <mergeCell ref="M1465:M1466"/>
    <mergeCell ref="A1485:A1502"/>
    <mergeCell ref="B1485:B1502"/>
    <mergeCell ref="H1485:H1486"/>
    <mergeCell ref="H1487:H1502"/>
    <mergeCell ref="M1487:M1488"/>
    <mergeCell ref="M1489:M1490"/>
    <mergeCell ref="M1491:M1492"/>
    <mergeCell ref="M1493:M1494"/>
    <mergeCell ref="M1495:M1496"/>
    <mergeCell ref="M1497:M1498"/>
    <mergeCell ref="M1499:M1500"/>
    <mergeCell ref="C1393:C1430"/>
    <mergeCell ref="A1412:A1430"/>
    <mergeCell ref="B1412:B1430"/>
    <mergeCell ref="H1412:H1413"/>
    <mergeCell ref="M1412:M1413"/>
    <mergeCell ref="D1415:D1430"/>
    <mergeCell ref="E1415:E1430"/>
    <mergeCell ref="H1415:H1430"/>
    <mergeCell ref="M1415:M1416"/>
    <mergeCell ref="M1417:M1418"/>
    <mergeCell ref="M1419:M1420"/>
    <mergeCell ref="M1421:M1422"/>
    <mergeCell ref="M1423:M1424"/>
    <mergeCell ref="M1425:M1426"/>
    <mergeCell ref="A1467:A1484"/>
    <mergeCell ref="B1467:B1484"/>
    <mergeCell ref="H1467:H1468"/>
    <mergeCell ref="M1467:M1468"/>
    <mergeCell ref="D1469:D1484"/>
    <mergeCell ref="E1469:E1484"/>
    <mergeCell ref="H1469:H1484"/>
    <mergeCell ref="M1469:M1470"/>
    <mergeCell ref="M1471:M1472"/>
    <mergeCell ref="M1473:M1474"/>
    <mergeCell ref="M1475:M1476"/>
    <mergeCell ref="M1479:M1480"/>
    <mergeCell ref="M1481:M1482"/>
    <mergeCell ref="M1483:M1484"/>
    <mergeCell ref="A1393:A1411"/>
    <mergeCell ref="B1393:B1411"/>
    <mergeCell ref="H1393:H1394"/>
    <mergeCell ref="M1393:M1394"/>
    <mergeCell ref="D1396:D1411"/>
    <mergeCell ref="E1396:E1411"/>
    <mergeCell ref="H1396:H1411"/>
    <mergeCell ref="M1396:M1397"/>
    <mergeCell ref="M1400:M1401"/>
    <mergeCell ref="M1402:M1403"/>
    <mergeCell ref="M1404:M1405"/>
    <mergeCell ref="M1406:M1407"/>
    <mergeCell ref="M1408:M1409"/>
    <mergeCell ref="M1410:M1411"/>
    <mergeCell ref="A1431:A1448"/>
    <mergeCell ref="B1431:B1448"/>
    <mergeCell ref="H1431:H1432"/>
    <mergeCell ref="M1431:M1432"/>
    <mergeCell ref="D1433:D1448"/>
    <mergeCell ref="E1433:E1448"/>
    <mergeCell ref="H1433:H1448"/>
    <mergeCell ref="M1398:M1399"/>
    <mergeCell ref="M1443:M1444"/>
    <mergeCell ref="M1445:M1446"/>
    <mergeCell ref="M1447:M1448"/>
    <mergeCell ref="D1394:D1395"/>
    <mergeCell ref="E1394:E1395"/>
    <mergeCell ref="D1413:D1414"/>
    <mergeCell ref="A1375:A1392"/>
    <mergeCell ref="B1375:B1392"/>
    <mergeCell ref="C1375:C1392"/>
    <mergeCell ref="D1375:D1376"/>
    <mergeCell ref="E1375:E1376"/>
    <mergeCell ref="H1375:H1376"/>
    <mergeCell ref="M1375:M1376"/>
    <mergeCell ref="D1377:D1392"/>
    <mergeCell ref="E1377:E1392"/>
    <mergeCell ref="H1377:H1392"/>
    <mergeCell ref="M1377:M1378"/>
    <mergeCell ref="M1379:M1380"/>
    <mergeCell ref="M1381:M1382"/>
    <mergeCell ref="M1383:M1384"/>
    <mergeCell ref="M1385:M1386"/>
    <mergeCell ref="M1387:M1388"/>
    <mergeCell ref="M1389:M1390"/>
    <mergeCell ref="M1391:M1392"/>
    <mergeCell ref="A1356:A1373"/>
    <mergeCell ref="B1356:B1373"/>
    <mergeCell ref="C1356:C1373"/>
    <mergeCell ref="D1356:D1357"/>
    <mergeCell ref="E1356:E1357"/>
    <mergeCell ref="H1356:H1357"/>
    <mergeCell ref="M1356:M1357"/>
    <mergeCell ref="D1358:D1373"/>
    <mergeCell ref="E1358:E1373"/>
    <mergeCell ref="H1358:H1373"/>
    <mergeCell ref="M1358:M1359"/>
    <mergeCell ref="M1360:M1361"/>
    <mergeCell ref="M1362:M1363"/>
    <mergeCell ref="M1366:M1367"/>
    <mergeCell ref="M1368:M1369"/>
    <mergeCell ref="M1370:M1371"/>
    <mergeCell ref="M1372:M1373"/>
    <mergeCell ref="M1364:M1365"/>
    <mergeCell ref="D1314:D1329"/>
    <mergeCell ref="E1314:E1329"/>
    <mergeCell ref="H1314:H1329"/>
    <mergeCell ref="M1314:M1315"/>
    <mergeCell ref="M1316:M1317"/>
    <mergeCell ref="M1318:M1319"/>
    <mergeCell ref="M1320:M1321"/>
    <mergeCell ref="M1322:M1323"/>
    <mergeCell ref="M1324:M1325"/>
    <mergeCell ref="M1326:M1327"/>
    <mergeCell ref="M1328:M1329"/>
    <mergeCell ref="A1330:A1347"/>
    <mergeCell ref="B1330:B1347"/>
    <mergeCell ref="D1330:D1331"/>
    <mergeCell ref="E1330:E1331"/>
    <mergeCell ref="H1330:H1331"/>
    <mergeCell ref="M1330:M1331"/>
    <mergeCell ref="D1332:D1347"/>
    <mergeCell ref="E1332:E1347"/>
    <mergeCell ref="H1332:H1347"/>
    <mergeCell ref="M1332:M1333"/>
    <mergeCell ref="M1336:M1337"/>
    <mergeCell ref="M1338:M1339"/>
    <mergeCell ref="M1340:M1341"/>
    <mergeCell ref="M1342:M1343"/>
    <mergeCell ref="M1344:M1345"/>
    <mergeCell ref="M1346:M1347"/>
    <mergeCell ref="C1166:C1347"/>
    <mergeCell ref="A1294:A1311"/>
    <mergeCell ref="B1294:B1311"/>
    <mergeCell ref="D1294:D1295"/>
    <mergeCell ref="E1294:E1295"/>
    <mergeCell ref="H1294:H1295"/>
    <mergeCell ref="M1294:M1295"/>
    <mergeCell ref="D1296:D1311"/>
    <mergeCell ref="E1296:E1311"/>
    <mergeCell ref="H1296:H1311"/>
    <mergeCell ref="M1296:M1297"/>
    <mergeCell ref="M1298:M1299"/>
    <mergeCell ref="M1300:M1301"/>
    <mergeCell ref="M1302:M1303"/>
    <mergeCell ref="M1304:M1305"/>
    <mergeCell ref="M1306:M1307"/>
    <mergeCell ref="M1308:M1309"/>
    <mergeCell ref="M1310:M1311"/>
    <mergeCell ref="A1276:A1293"/>
    <mergeCell ref="B1276:B1293"/>
    <mergeCell ref="D1276:D1277"/>
    <mergeCell ref="E1276:E1277"/>
    <mergeCell ref="H1276:H1277"/>
    <mergeCell ref="M1276:M1277"/>
    <mergeCell ref="D1278:D1293"/>
    <mergeCell ref="E1278:E1293"/>
    <mergeCell ref="H1278:H1293"/>
    <mergeCell ref="M1280:M1281"/>
    <mergeCell ref="M1282:M1283"/>
    <mergeCell ref="M1284:M1285"/>
    <mergeCell ref="M1286:M1287"/>
    <mergeCell ref="M1288:M1289"/>
    <mergeCell ref="M1290:M1291"/>
    <mergeCell ref="M1292:M1293"/>
    <mergeCell ref="D1240:D1241"/>
    <mergeCell ref="E1240:E1241"/>
    <mergeCell ref="H1240:H1241"/>
    <mergeCell ref="M1240:M1241"/>
    <mergeCell ref="D1242:D1257"/>
    <mergeCell ref="E1242:E1257"/>
    <mergeCell ref="H1242:H1257"/>
    <mergeCell ref="M1242:M1243"/>
    <mergeCell ref="M1244:M1245"/>
    <mergeCell ref="M1246:M1247"/>
    <mergeCell ref="M1248:M1249"/>
    <mergeCell ref="M1250:M1251"/>
    <mergeCell ref="M1252:M1253"/>
    <mergeCell ref="M1254:M1255"/>
    <mergeCell ref="A1258:A1275"/>
    <mergeCell ref="B1258:B1275"/>
    <mergeCell ref="D1258:D1259"/>
    <mergeCell ref="E1258:E1259"/>
    <mergeCell ref="H1258:H1259"/>
    <mergeCell ref="M1258:M1259"/>
    <mergeCell ref="D1260:D1275"/>
    <mergeCell ref="E1260:E1275"/>
    <mergeCell ref="H1260:H1275"/>
    <mergeCell ref="M1260:M1261"/>
    <mergeCell ref="M1262:M1263"/>
    <mergeCell ref="M1264:M1265"/>
    <mergeCell ref="M1266:M1267"/>
    <mergeCell ref="M1268:M1269"/>
    <mergeCell ref="M1270:M1271"/>
    <mergeCell ref="M1272:M1273"/>
    <mergeCell ref="M1274:M1275"/>
    <mergeCell ref="A1240:A1257"/>
    <mergeCell ref="E1204:E1205"/>
    <mergeCell ref="H1204:H1205"/>
    <mergeCell ref="M1204:M1205"/>
    <mergeCell ref="D1206:D1221"/>
    <mergeCell ref="E1206:E1221"/>
    <mergeCell ref="H1206:H1221"/>
    <mergeCell ref="M1206:M1207"/>
    <mergeCell ref="M1208:M1209"/>
    <mergeCell ref="M1210:M1211"/>
    <mergeCell ref="M1214:M1215"/>
    <mergeCell ref="M1216:M1217"/>
    <mergeCell ref="M1218:M1219"/>
    <mergeCell ref="M1220:M1221"/>
    <mergeCell ref="A1222:A1239"/>
    <mergeCell ref="B1222:B1239"/>
    <mergeCell ref="D1222:D1223"/>
    <mergeCell ref="E1222:E1223"/>
    <mergeCell ref="H1222:H1223"/>
    <mergeCell ref="M1222:M1223"/>
    <mergeCell ref="D1224:D1239"/>
    <mergeCell ref="E1224:E1239"/>
    <mergeCell ref="H1224:H1239"/>
    <mergeCell ref="M1224:M1225"/>
    <mergeCell ref="M1226:M1227"/>
    <mergeCell ref="M1228:M1229"/>
    <mergeCell ref="M1230:M1231"/>
    <mergeCell ref="M1232:M1233"/>
    <mergeCell ref="M1234:M1235"/>
    <mergeCell ref="M1236:M1237"/>
    <mergeCell ref="M1238:M1239"/>
    <mergeCell ref="A1204:A1221"/>
    <mergeCell ref="B1204:B1221"/>
    <mergeCell ref="H1168:H1169"/>
    <mergeCell ref="M1168:M1169"/>
    <mergeCell ref="D1170:D1185"/>
    <mergeCell ref="E1170:E1185"/>
    <mergeCell ref="H1170:H1185"/>
    <mergeCell ref="M1170:M1171"/>
    <mergeCell ref="M1172:M1173"/>
    <mergeCell ref="M1174:M1175"/>
    <mergeCell ref="M1176:M1177"/>
    <mergeCell ref="M1178:M1179"/>
    <mergeCell ref="M1180:M1181"/>
    <mergeCell ref="M1182:M1183"/>
    <mergeCell ref="M1184:M1185"/>
    <mergeCell ref="A1186:A1203"/>
    <mergeCell ref="B1186:B1203"/>
    <mergeCell ref="D1186:D1187"/>
    <mergeCell ref="E1186:E1187"/>
    <mergeCell ref="H1186:H1187"/>
    <mergeCell ref="M1186:M1187"/>
    <mergeCell ref="D1188:D1203"/>
    <mergeCell ref="E1188:E1203"/>
    <mergeCell ref="H1188:H1203"/>
    <mergeCell ref="M1190:M1191"/>
    <mergeCell ref="M1192:M1193"/>
    <mergeCell ref="M1194:M1195"/>
    <mergeCell ref="M1196:M1197"/>
    <mergeCell ref="M1198:M1199"/>
    <mergeCell ref="M1200:M1201"/>
    <mergeCell ref="M1202:M1203"/>
    <mergeCell ref="D1168:D1169"/>
    <mergeCell ref="M1188:M1189"/>
    <mergeCell ref="A1168:A1185"/>
    <mergeCell ref="A1166:A1167"/>
    <mergeCell ref="B1166:B1167"/>
    <mergeCell ref="D1166:D1167"/>
    <mergeCell ref="E1166:E1167"/>
    <mergeCell ref="H1166:H1167"/>
    <mergeCell ref="M1166:M1167"/>
    <mergeCell ref="A1148:A1165"/>
    <mergeCell ref="B1148:B1165"/>
    <mergeCell ref="C1148:C1165"/>
    <mergeCell ref="D1148:D1149"/>
    <mergeCell ref="E1148:E1149"/>
    <mergeCell ref="H1148:H1149"/>
    <mergeCell ref="M1148:M1149"/>
    <mergeCell ref="D1150:D1165"/>
    <mergeCell ref="E1150:E1165"/>
    <mergeCell ref="H1150:H1165"/>
    <mergeCell ref="M1150:M1151"/>
    <mergeCell ref="M1152:M1153"/>
    <mergeCell ref="M1154:M1155"/>
    <mergeCell ref="M1156:M1157"/>
    <mergeCell ref="M1158:M1159"/>
    <mergeCell ref="M1160:M1161"/>
    <mergeCell ref="A1127:A1128"/>
    <mergeCell ref="B1127:B1128"/>
    <mergeCell ref="C1127:C1128"/>
    <mergeCell ref="D1127:D1128"/>
    <mergeCell ref="E1127:E1128"/>
    <mergeCell ref="H1127:H1128"/>
    <mergeCell ref="M1127:M1128"/>
    <mergeCell ref="A1130:A1147"/>
    <mergeCell ref="B1130:B1147"/>
    <mergeCell ref="C1130:C1147"/>
    <mergeCell ref="D1130:D1131"/>
    <mergeCell ref="E1130:E1131"/>
    <mergeCell ref="H1130:H1131"/>
    <mergeCell ref="M1130:M1131"/>
    <mergeCell ref="D1132:D1147"/>
    <mergeCell ref="E1132:E1147"/>
    <mergeCell ref="H1132:H1147"/>
    <mergeCell ref="M1132:M1133"/>
    <mergeCell ref="M1138:M1139"/>
    <mergeCell ref="M1140:M1141"/>
    <mergeCell ref="M1142:M1143"/>
    <mergeCell ref="M1144:M1145"/>
    <mergeCell ref="M1146:M1147"/>
    <mergeCell ref="D1093:D1108"/>
    <mergeCell ref="E1093:E1108"/>
    <mergeCell ref="H1093:H1108"/>
    <mergeCell ref="M1093:M1094"/>
    <mergeCell ref="M1095:M1096"/>
    <mergeCell ref="M1097:M1098"/>
    <mergeCell ref="M1099:M1100"/>
    <mergeCell ref="M1101:M1102"/>
    <mergeCell ref="M1103:M1104"/>
    <mergeCell ref="M1107:M1108"/>
    <mergeCell ref="C929:C1108"/>
    <mergeCell ref="A1055:A1072"/>
    <mergeCell ref="B1055:B1072"/>
    <mergeCell ref="D1055:D1056"/>
    <mergeCell ref="E1055:E1056"/>
    <mergeCell ref="H1055:H1056"/>
    <mergeCell ref="M1055:M1056"/>
    <mergeCell ref="D1057:D1072"/>
    <mergeCell ref="E1057:E1072"/>
    <mergeCell ref="H1057:H1072"/>
    <mergeCell ref="M1059:M1060"/>
    <mergeCell ref="M1061:M1062"/>
    <mergeCell ref="M1063:M1064"/>
    <mergeCell ref="M1065:M1066"/>
    <mergeCell ref="M1067:M1068"/>
    <mergeCell ref="M1069:M1070"/>
    <mergeCell ref="M1085:M1086"/>
    <mergeCell ref="M1087:M1088"/>
    <mergeCell ref="M1089:M1090"/>
    <mergeCell ref="A1037:A1054"/>
    <mergeCell ref="B1037:B1054"/>
    <mergeCell ref="D1037:D1038"/>
    <mergeCell ref="A1109:A1126"/>
    <mergeCell ref="B1109:B1126"/>
    <mergeCell ref="C1109:C1126"/>
    <mergeCell ref="D1109:D1110"/>
    <mergeCell ref="E1109:E1110"/>
    <mergeCell ref="H1109:H1110"/>
    <mergeCell ref="M1109:M1110"/>
    <mergeCell ref="D1111:D1126"/>
    <mergeCell ref="E1111:E1126"/>
    <mergeCell ref="H1111:H1126"/>
    <mergeCell ref="M1111:M1112"/>
    <mergeCell ref="M1113:M1114"/>
    <mergeCell ref="M1115:M1116"/>
    <mergeCell ref="M1117:M1118"/>
    <mergeCell ref="M1121:M1122"/>
    <mergeCell ref="M1123:M1124"/>
    <mergeCell ref="B1073:B1090"/>
    <mergeCell ref="D1073:D1074"/>
    <mergeCell ref="E1073:E1074"/>
    <mergeCell ref="H1073:H1074"/>
    <mergeCell ref="M1073:M1074"/>
    <mergeCell ref="D1075:D1090"/>
    <mergeCell ref="E1075:E1090"/>
    <mergeCell ref="H1075:H1090"/>
    <mergeCell ref="M1075:M1076"/>
    <mergeCell ref="M1077:M1078"/>
    <mergeCell ref="M1081:M1082"/>
    <mergeCell ref="M1083:M1084"/>
    <mergeCell ref="A1073:A1090"/>
    <mergeCell ref="A1091:A1108"/>
    <mergeCell ref="B1091:B1108"/>
    <mergeCell ref="D1091:D1092"/>
    <mergeCell ref="E1037:E1038"/>
    <mergeCell ref="H1037:H1038"/>
    <mergeCell ref="M1053:M1054"/>
    <mergeCell ref="D1003:D1018"/>
    <mergeCell ref="H1003:H1018"/>
    <mergeCell ref="A947:A964"/>
    <mergeCell ref="B947:B964"/>
    <mergeCell ref="D949:D964"/>
    <mergeCell ref="E949:E964"/>
    <mergeCell ref="H949:H964"/>
    <mergeCell ref="M949:M950"/>
    <mergeCell ref="M951:M952"/>
    <mergeCell ref="M953:M954"/>
    <mergeCell ref="M955:M956"/>
    <mergeCell ref="M957:M958"/>
    <mergeCell ref="M959:M960"/>
    <mergeCell ref="M961:M962"/>
    <mergeCell ref="M963:M964"/>
    <mergeCell ref="A965:A982"/>
    <mergeCell ref="B965:B982"/>
    <mergeCell ref="D965:D966"/>
    <mergeCell ref="A1019:A1036"/>
    <mergeCell ref="B1019:B1036"/>
    <mergeCell ref="D1019:D1020"/>
    <mergeCell ref="E1019:E1020"/>
    <mergeCell ref="M1037:M1038"/>
    <mergeCell ref="D1039:D1054"/>
    <mergeCell ref="E1039:E1054"/>
    <mergeCell ref="H1039:H1054"/>
    <mergeCell ref="A983:A1000"/>
    <mergeCell ref="B983:B1000"/>
    <mergeCell ref="D983:D984"/>
    <mergeCell ref="E1021:E1036"/>
    <mergeCell ref="H1021:H1036"/>
    <mergeCell ref="M1021:M1022"/>
    <mergeCell ref="M1023:M1024"/>
    <mergeCell ref="M1025:M1026"/>
    <mergeCell ref="M1027:M1028"/>
    <mergeCell ref="M1029:M1030"/>
    <mergeCell ref="M1031:M1032"/>
    <mergeCell ref="M1033:M1034"/>
    <mergeCell ref="E983:E984"/>
    <mergeCell ref="H983:H984"/>
    <mergeCell ref="M983:M984"/>
    <mergeCell ref="D985:D1000"/>
    <mergeCell ref="E985:E1000"/>
    <mergeCell ref="H985:H1000"/>
    <mergeCell ref="M985:M986"/>
    <mergeCell ref="M987:M988"/>
    <mergeCell ref="M989:M990"/>
    <mergeCell ref="M993:M994"/>
    <mergeCell ref="M995:M996"/>
    <mergeCell ref="M997:M998"/>
    <mergeCell ref="M999:M1000"/>
    <mergeCell ref="E1003:E1018"/>
    <mergeCell ref="A929:A946"/>
    <mergeCell ref="B929:B946"/>
    <mergeCell ref="D929:D930"/>
    <mergeCell ref="E929:E930"/>
    <mergeCell ref="H929:H930"/>
    <mergeCell ref="M929:M930"/>
    <mergeCell ref="D931:D946"/>
    <mergeCell ref="E931:E946"/>
    <mergeCell ref="H931:H946"/>
    <mergeCell ref="M931:M932"/>
    <mergeCell ref="M933:M934"/>
    <mergeCell ref="M935:M936"/>
    <mergeCell ref="M937:M938"/>
    <mergeCell ref="M939:M940"/>
    <mergeCell ref="M941:M942"/>
    <mergeCell ref="M943:M944"/>
    <mergeCell ref="H1019:H1020"/>
    <mergeCell ref="M1019:M1020"/>
    <mergeCell ref="D967:D982"/>
    <mergeCell ref="E967:E982"/>
    <mergeCell ref="H967:H982"/>
    <mergeCell ref="M967:M968"/>
    <mergeCell ref="M971:M972"/>
    <mergeCell ref="M973:M974"/>
    <mergeCell ref="M975:M976"/>
    <mergeCell ref="M977:M978"/>
    <mergeCell ref="M979:M980"/>
    <mergeCell ref="M981:M982"/>
    <mergeCell ref="M1007:M1008"/>
    <mergeCell ref="M1009:M1010"/>
    <mergeCell ref="M1011:M1012"/>
    <mergeCell ref="M1015:M1016"/>
    <mergeCell ref="A911:A928"/>
    <mergeCell ref="B911:B928"/>
    <mergeCell ref="C911:C928"/>
    <mergeCell ref="D911:D912"/>
    <mergeCell ref="E911:E912"/>
    <mergeCell ref="H911:H912"/>
    <mergeCell ref="M911:M912"/>
    <mergeCell ref="D913:D928"/>
    <mergeCell ref="E913:E928"/>
    <mergeCell ref="H913:H928"/>
    <mergeCell ref="M913:M914"/>
    <mergeCell ref="M915:M916"/>
    <mergeCell ref="M917:M918"/>
    <mergeCell ref="M919:M920"/>
    <mergeCell ref="M923:M924"/>
    <mergeCell ref="M925:M926"/>
    <mergeCell ref="A892:A909"/>
    <mergeCell ref="A802:A819"/>
    <mergeCell ref="B802:B819"/>
    <mergeCell ref="D802:D803"/>
    <mergeCell ref="E802:E803"/>
    <mergeCell ref="H802:H803"/>
    <mergeCell ref="M802:M803"/>
    <mergeCell ref="D804:D819"/>
    <mergeCell ref="E804:E819"/>
    <mergeCell ref="H804:H819"/>
    <mergeCell ref="M804:M805"/>
    <mergeCell ref="M806:M807"/>
    <mergeCell ref="C784:C909"/>
    <mergeCell ref="A838:A855"/>
    <mergeCell ref="B838:B855"/>
    <mergeCell ref="D838:D839"/>
    <mergeCell ref="E856:E857"/>
    <mergeCell ref="H856:H857"/>
    <mergeCell ref="M856:M857"/>
    <mergeCell ref="D858:D873"/>
    <mergeCell ref="E858:E873"/>
    <mergeCell ref="H858:H873"/>
    <mergeCell ref="M858:M859"/>
    <mergeCell ref="M860:M861"/>
    <mergeCell ref="M862:M863"/>
    <mergeCell ref="M864:M865"/>
    <mergeCell ref="M866:M867"/>
    <mergeCell ref="M868:M869"/>
    <mergeCell ref="M870:M871"/>
    <mergeCell ref="M872:M873"/>
    <mergeCell ref="A874:A891"/>
    <mergeCell ref="B874:B891"/>
    <mergeCell ref="D874:D875"/>
    <mergeCell ref="A784:A801"/>
    <mergeCell ref="B784:B801"/>
    <mergeCell ref="D784:D785"/>
    <mergeCell ref="E784:E785"/>
    <mergeCell ref="H784:H785"/>
    <mergeCell ref="M784:M785"/>
    <mergeCell ref="D786:D801"/>
    <mergeCell ref="E786:E801"/>
    <mergeCell ref="H786:H801"/>
    <mergeCell ref="M788:M789"/>
    <mergeCell ref="M790:M791"/>
    <mergeCell ref="M792:M793"/>
    <mergeCell ref="M794:M795"/>
    <mergeCell ref="M796:M797"/>
    <mergeCell ref="M798:M799"/>
    <mergeCell ref="M800:M801"/>
    <mergeCell ref="B761:B764"/>
    <mergeCell ref="C761:C764"/>
    <mergeCell ref="D761:D762"/>
    <mergeCell ref="E761:E762"/>
    <mergeCell ref="H761:H762"/>
    <mergeCell ref="M761:M762"/>
    <mergeCell ref="D763:D764"/>
    <mergeCell ref="M763:M764"/>
    <mergeCell ref="A761:A764"/>
    <mergeCell ref="E763:E764"/>
    <mergeCell ref="H763:H764"/>
    <mergeCell ref="D765:D766"/>
    <mergeCell ref="E765:E766"/>
    <mergeCell ref="H765:H766"/>
    <mergeCell ref="M765:M766"/>
    <mergeCell ref="D767:D768"/>
    <mergeCell ref="A677:A678"/>
    <mergeCell ref="B677:B678"/>
    <mergeCell ref="C677:C678"/>
    <mergeCell ref="D677:D678"/>
    <mergeCell ref="E677:E678"/>
    <mergeCell ref="H677:H678"/>
    <mergeCell ref="M677:M678"/>
    <mergeCell ref="D679:D680"/>
    <mergeCell ref="E679:E680"/>
    <mergeCell ref="H679:H680"/>
    <mergeCell ref="M679:M680"/>
    <mergeCell ref="A717:A734"/>
    <mergeCell ref="B717:B734"/>
    <mergeCell ref="C717:C734"/>
    <mergeCell ref="D717:D718"/>
    <mergeCell ref="E717:E718"/>
    <mergeCell ref="D719:D734"/>
    <mergeCell ref="E719:E734"/>
    <mergeCell ref="H719:H734"/>
    <mergeCell ref="M719:M720"/>
    <mergeCell ref="M721:M722"/>
    <mergeCell ref="M723:M724"/>
    <mergeCell ref="M727:M728"/>
    <mergeCell ref="M729:M730"/>
    <mergeCell ref="M731:M732"/>
    <mergeCell ref="M733:M734"/>
    <mergeCell ref="C679:C680"/>
    <mergeCell ref="B679:B680"/>
    <mergeCell ref="A679:A680"/>
    <mergeCell ref="M683:M684"/>
    <mergeCell ref="M685:M686"/>
    <mergeCell ref="M681:M682"/>
    <mergeCell ref="A623:A640"/>
    <mergeCell ref="B623:B640"/>
    <mergeCell ref="C623:C640"/>
    <mergeCell ref="A659:A676"/>
    <mergeCell ref="B659:B676"/>
    <mergeCell ref="C659:C676"/>
    <mergeCell ref="D659:D660"/>
    <mergeCell ref="E659:E660"/>
    <mergeCell ref="H659:H660"/>
    <mergeCell ref="M659:M660"/>
    <mergeCell ref="D661:D676"/>
    <mergeCell ref="E661:E676"/>
    <mergeCell ref="H661:H676"/>
    <mergeCell ref="M661:M662"/>
    <mergeCell ref="M663:M664"/>
    <mergeCell ref="M665:M666"/>
    <mergeCell ref="M667:M668"/>
    <mergeCell ref="M669:M670"/>
    <mergeCell ref="M671:M672"/>
    <mergeCell ref="M673:M674"/>
    <mergeCell ref="M675:M676"/>
    <mergeCell ref="A641:A658"/>
    <mergeCell ref="B641:B658"/>
    <mergeCell ref="C641:C658"/>
    <mergeCell ref="D641:D642"/>
    <mergeCell ref="E641:E642"/>
    <mergeCell ref="H641:H642"/>
    <mergeCell ref="M641:M642"/>
    <mergeCell ref="D643:D658"/>
    <mergeCell ref="E643:E658"/>
    <mergeCell ref="H643:H658"/>
    <mergeCell ref="M643:M644"/>
    <mergeCell ref="M645:M646"/>
    <mergeCell ref="M647:M648"/>
    <mergeCell ref="M649:M650"/>
    <mergeCell ref="M651:M652"/>
    <mergeCell ref="M653:M654"/>
    <mergeCell ref="M657:M658"/>
    <mergeCell ref="D625:D640"/>
    <mergeCell ref="E625:E640"/>
    <mergeCell ref="H625:H640"/>
    <mergeCell ref="M625:M626"/>
    <mergeCell ref="M627:M628"/>
    <mergeCell ref="M629:M630"/>
    <mergeCell ref="M631:M632"/>
    <mergeCell ref="M633:M634"/>
    <mergeCell ref="M635:M636"/>
    <mergeCell ref="M637:M638"/>
    <mergeCell ref="M639:M640"/>
    <mergeCell ref="M615:M616"/>
    <mergeCell ref="M617:M618"/>
    <mergeCell ref="M619:M620"/>
    <mergeCell ref="B605:B622"/>
    <mergeCell ref="C605:C622"/>
    <mergeCell ref="D605:D606"/>
    <mergeCell ref="E605:E606"/>
    <mergeCell ref="H605:H606"/>
    <mergeCell ref="M605:M606"/>
    <mergeCell ref="D607:D622"/>
    <mergeCell ref="E607:E622"/>
    <mergeCell ref="H607:H622"/>
    <mergeCell ref="M607:M608"/>
    <mergeCell ref="M609:M610"/>
    <mergeCell ref="M611:M612"/>
    <mergeCell ref="B549:B566"/>
    <mergeCell ref="C549:C566"/>
    <mergeCell ref="M549:M550"/>
    <mergeCell ref="B567:B584"/>
    <mergeCell ref="C567:C584"/>
    <mergeCell ref="H567:H568"/>
    <mergeCell ref="M567:M568"/>
    <mergeCell ref="D569:D584"/>
    <mergeCell ref="E569:E584"/>
    <mergeCell ref="H569:H584"/>
    <mergeCell ref="M569:M570"/>
    <mergeCell ref="M571:M572"/>
    <mergeCell ref="M573:M574"/>
    <mergeCell ref="M579:M580"/>
    <mergeCell ref="E549:E550"/>
    <mergeCell ref="H549:H550"/>
    <mergeCell ref="H551:H566"/>
    <mergeCell ref="D623:D624"/>
    <mergeCell ref="E623:E624"/>
    <mergeCell ref="H623:H624"/>
    <mergeCell ref="M623:M624"/>
    <mergeCell ref="D567:D568"/>
    <mergeCell ref="A477:A494"/>
    <mergeCell ref="B477:B494"/>
    <mergeCell ref="C477:C494"/>
    <mergeCell ref="D477:D478"/>
    <mergeCell ref="E477:E478"/>
    <mergeCell ref="H477:H478"/>
    <mergeCell ref="M477:M478"/>
    <mergeCell ref="D479:D494"/>
    <mergeCell ref="E479:E494"/>
    <mergeCell ref="H479:H494"/>
    <mergeCell ref="M479:M480"/>
    <mergeCell ref="M481:M482"/>
    <mergeCell ref="M483:M484"/>
    <mergeCell ref="M485:M486"/>
    <mergeCell ref="M487:M488"/>
    <mergeCell ref="M489:M490"/>
    <mergeCell ref="M493:M494"/>
    <mergeCell ref="M491:M492"/>
    <mergeCell ref="A495:A512"/>
    <mergeCell ref="B495:B512"/>
    <mergeCell ref="C495:C512"/>
    <mergeCell ref="D495:D496"/>
    <mergeCell ref="E495:E496"/>
    <mergeCell ref="H495:H496"/>
    <mergeCell ref="M495:M496"/>
    <mergeCell ref="D497:D512"/>
    <mergeCell ref="E497:E512"/>
    <mergeCell ref="B441:B458"/>
    <mergeCell ref="C441:C458"/>
    <mergeCell ref="D441:D442"/>
    <mergeCell ref="E441:E442"/>
    <mergeCell ref="H441:H442"/>
    <mergeCell ref="M441:M442"/>
    <mergeCell ref="D443:D458"/>
    <mergeCell ref="E443:E458"/>
    <mergeCell ref="H443:H458"/>
    <mergeCell ref="M443:M444"/>
    <mergeCell ref="M445:M446"/>
    <mergeCell ref="M449:M450"/>
    <mergeCell ref="M451:M452"/>
    <mergeCell ref="M453:M454"/>
    <mergeCell ref="M455:M456"/>
    <mergeCell ref="M457:M458"/>
    <mergeCell ref="M447:M448"/>
    <mergeCell ref="A459:A476"/>
    <mergeCell ref="B459:B476"/>
    <mergeCell ref="C459:C476"/>
    <mergeCell ref="D459:D460"/>
    <mergeCell ref="E459:E460"/>
    <mergeCell ref="H459:H460"/>
    <mergeCell ref="M459:M460"/>
    <mergeCell ref="D461:D476"/>
    <mergeCell ref="E461:E476"/>
    <mergeCell ref="H461:H476"/>
    <mergeCell ref="M461:M462"/>
    <mergeCell ref="M463:M464"/>
    <mergeCell ref="M465:M466"/>
    <mergeCell ref="M467:M468"/>
    <mergeCell ref="M471:M472"/>
    <mergeCell ref="M473:M474"/>
    <mergeCell ref="A405:A422"/>
    <mergeCell ref="B405:B422"/>
    <mergeCell ref="D407:D422"/>
    <mergeCell ref="E407:E422"/>
    <mergeCell ref="H407:H422"/>
    <mergeCell ref="M411:M412"/>
    <mergeCell ref="M413:M414"/>
    <mergeCell ref="M415:M416"/>
    <mergeCell ref="M417:M418"/>
    <mergeCell ref="M419:M420"/>
    <mergeCell ref="M421:M422"/>
    <mergeCell ref="A423:A440"/>
    <mergeCell ref="B423:B440"/>
    <mergeCell ref="D423:D424"/>
    <mergeCell ref="E423:E424"/>
    <mergeCell ref="H423:H424"/>
    <mergeCell ref="D425:D440"/>
    <mergeCell ref="E425:E440"/>
    <mergeCell ref="H425:H440"/>
    <mergeCell ref="M425:M426"/>
    <mergeCell ref="M427:M428"/>
    <mergeCell ref="M429:M430"/>
    <mergeCell ref="M431:M432"/>
    <mergeCell ref="M433:M434"/>
    <mergeCell ref="M435:M436"/>
    <mergeCell ref="M437:M438"/>
    <mergeCell ref="M439:M440"/>
    <mergeCell ref="C405:C440"/>
    <mergeCell ref="H405:H406"/>
    <mergeCell ref="E405:E406"/>
    <mergeCell ref="D405:D406"/>
    <mergeCell ref="A387:A404"/>
    <mergeCell ref="B387:B404"/>
    <mergeCell ref="C387:C404"/>
    <mergeCell ref="D387:D388"/>
    <mergeCell ref="E387:E388"/>
    <mergeCell ref="H387:H388"/>
    <mergeCell ref="M387:M388"/>
    <mergeCell ref="D389:D404"/>
    <mergeCell ref="E389:E404"/>
    <mergeCell ref="H389:H404"/>
    <mergeCell ref="M389:M390"/>
    <mergeCell ref="M391:M392"/>
    <mergeCell ref="M393:M394"/>
    <mergeCell ref="M395:M396"/>
    <mergeCell ref="M397:M398"/>
    <mergeCell ref="M399:M400"/>
    <mergeCell ref="M401:M402"/>
    <mergeCell ref="A369:A386"/>
    <mergeCell ref="B369:B386"/>
    <mergeCell ref="C369:C386"/>
    <mergeCell ref="D369:D370"/>
    <mergeCell ref="E369:E370"/>
    <mergeCell ref="H369:H370"/>
    <mergeCell ref="M369:M370"/>
    <mergeCell ref="D371:D386"/>
    <mergeCell ref="E371:E386"/>
    <mergeCell ref="H371:H386"/>
    <mergeCell ref="M371:M372"/>
    <mergeCell ref="M373:M374"/>
    <mergeCell ref="M375:M376"/>
    <mergeCell ref="M377:M378"/>
    <mergeCell ref="M379:M380"/>
    <mergeCell ref="M381:M382"/>
    <mergeCell ref="M385:M386"/>
    <mergeCell ref="M383:M384"/>
    <mergeCell ref="A351:A368"/>
    <mergeCell ref="B351:B368"/>
    <mergeCell ref="C351:C368"/>
    <mergeCell ref="D351:D352"/>
    <mergeCell ref="E351:E352"/>
    <mergeCell ref="H351:H352"/>
    <mergeCell ref="M351:M352"/>
    <mergeCell ref="D353:D368"/>
    <mergeCell ref="E353:E368"/>
    <mergeCell ref="H353:H368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A331:A332"/>
    <mergeCell ref="A333:A350"/>
    <mergeCell ref="B333:B350"/>
    <mergeCell ref="C333:C350"/>
    <mergeCell ref="D333:D334"/>
    <mergeCell ref="E333:E334"/>
    <mergeCell ref="H333:H334"/>
    <mergeCell ref="M333:M334"/>
    <mergeCell ref="D335:D350"/>
    <mergeCell ref="E335:E350"/>
    <mergeCell ref="H335:H350"/>
    <mergeCell ref="M335:M336"/>
    <mergeCell ref="M337:M338"/>
    <mergeCell ref="M341:M342"/>
    <mergeCell ref="M343:M344"/>
    <mergeCell ref="M345:M346"/>
    <mergeCell ref="M347:M348"/>
    <mergeCell ref="M349:M350"/>
    <mergeCell ref="M339:M340"/>
    <mergeCell ref="D331:D332"/>
    <mergeCell ref="E331:E332"/>
    <mergeCell ref="H331:H332"/>
    <mergeCell ref="M331:M332"/>
    <mergeCell ref="C331:C332"/>
    <mergeCell ref="B331:B332"/>
    <mergeCell ref="A313:A330"/>
    <mergeCell ref="B313:B330"/>
    <mergeCell ref="C313:C330"/>
    <mergeCell ref="D313:D314"/>
    <mergeCell ref="E313:E314"/>
    <mergeCell ref="H313:H314"/>
    <mergeCell ref="M313:M314"/>
    <mergeCell ref="D315:D330"/>
    <mergeCell ref="E315:E330"/>
    <mergeCell ref="H315:H330"/>
    <mergeCell ref="M315:M316"/>
    <mergeCell ref="M319:M320"/>
    <mergeCell ref="M321:M322"/>
    <mergeCell ref="M323:M324"/>
    <mergeCell ref="M325:M326"/>
    <mergeCell ref="M327:M328"/>
    <mergeCell ref="M329:M330"/>
    <mergeCell ref="M317:M318"/>
    <mergeCell ref="A295:A312"/>
    <mergeCell ref="B295:B312"/>
    <mergeCell ref="C295:C312"/>
    <mergeCell ref="D295:D296"/>
    <mergeCell ref="E295:E296"/>
    <mergeCell ref="H295:H296"/>
    <mergeCell ref="M295:M296"/>
    <mergeCell ref="D297:D312"/>
    <mergeCell ref="E297:E312"/>
    <mergeCell ref="H297:H312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A241:A258"/>
    <mergeCell ref="B241:B258"/>
    <mergeCell ref="C241:C258"/>
    <mergeCell ref="D243:D258"/>
    <mergeCell ref="E243:E258"/>
    <mergeCell ref="H243:H258"/>
    <mergeCell ref="M245:M246"/>
    <mergeCell ref="M247:M248"/>
    <mergeCell ref="M249:M250"/>
    <mergeCell ref="M251:M252"/>
    <mergeCell ref="M253:M254"/>
    <mergeCell ref="M255:M256"/>
    <mergeCell ref="M257:M258"/>
    <mergeCell ref="A259:A276"/>
    <mergeCell ref="A277:A294"/>
    <mergeCell ref="B277:B294"/>
    <mergeCell ref="C277:C294"/>
    <mergeCell ref="D277:D278"/>
    <mergeCell ref="E277:E278"/>
    <mergeCell ref="H277:H278"/>
    <mergeCell ref="M277:M278"/>
    <mergeCell ref="D279:D294"/>
    <mergeCell ref="E279:E294"/>
    <mergeCell ref="H279:H294"/>
    <mergeCell ref="M279:M280"/>
    <mergeCell ref="M281:M282"/>
    <mergeCell ref="M283:M284"/>
    <mergeCell ref="M285:M286"/>
    <mergeCell ref="M289:M290"/>
    <mergeCell ref="M291:M292"/>
    <mergeCell ref="M293:M294"/>
    <mergeCell ref="M241:M242"/>
    <mergeCell ref="A223:A240"/>
    <mergeCell ref="B223:B240"/>
    <mergeCell ref="C223:C240"/>
    <mergeCell ref="D223:D224"/>
    <mergeCell ref="E223:E224"/>
    <mergeCell ref="H223:H224"/>
    <mergeCell ref="M223:M224"/>
    <mergeCell ref="D225:D240"/>
    <mergeCell ref="E225:E240"/>
    <mergeCell ref="H225:H240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A205:A222"/>
    <mergeCell ref="B205:B222"/>
    <mergeCell ref="C205:C222"/>
    <mergeCell ref="D205:D206"/>
    <mergeCell ref="E205:E206"/>
    <mergeCell ref="H205:H206"/>
    <mergeCell ref="M205:M206"/>
    <mergeCell ref="D207:D222"/>
    <mergeCell ref="E207:E222"/>
    <mergeCell ref="H207:H222"/>
    <mergeCell ref="M207:M208"/>
    <mergeCell ref="M209:M210"/>
    <mergeCell ref="M211:M212"/>
    <mergeCell ref="M213:M214"/>
    <mergeCell ref="M215:M216"/>
    <mergeCell ref="M217:M218"/>
    <mergeCell ref="M221:M222"/>
    <mergeCell ref="M219:M220"/>
    <mergeCell ref="A187:A204"/>
    <mergeCell ref="B187:B204"/>
    <mergeCell ref="C187:C204"/>
    <mergeCell ref="D187:D188"/>
    <mergeCell ref="E187:E188"/>
    <mergeCell ref="H187:H188"/>
    <mergeCell ref="M187:M188"/>
    <mergeCell ref="D189:D204"/>
    <mergeCell ref="E189:E204"/>
    <mergeCell ref="H189:H204"/>
    <mergeCell ref="M189:M190"/>
    <mergeCell ref="M191:M192"/>
    <mergeCell ref="M193:M194"/>
    <mergeCell ref="M195:M196"/>
    <mergeCell ref="M199:M200"/>
    <mergeCell ref="M201:M202"/>
    <mergeCell ref="M203:M204"/>
    <mergeCell ref="A169:A186"/>
    <mergeCell ref="B169:B186"/>
    <mergeCell ref="C169:C186"/>
    <mergeCell ref="D169:D170"/>
    <mergeCell ref="E169:E170"/>
    <mergeCell ref="H169:H170"/>
    <mergeCell ref="M169:M170"/>
    <mergeCell ref="D171:D186"/>
    <mergeCell ref="E171:E186"/>
    <mergeCell ref="H171:H186"/>
    <mergeCell ref="M171:M172"/>
    <mergeCell ref="M173:M174"/>
    <mergeCell ref="M177:M178"/>
    <mergeCell ref="M179:M180"/>
    <mergeCell ref="M181:M182"/>
    <mergeCell ref="M183:M184"/>
    <mergeCell ref="M185:M186"/>
    <mergeCell ref="M175:M176"/>
    <mergeCell ref="A151:A168"/>
    <mergeCell ref="B151:B168"/>
    <mergeCell ref="C151:C168"/>
    <mergeCell ref="D151:D152"/>
    <mergeCell ref="E151:E152"/>
    <mergeCell ref="H151:H152"/>
    <mergeCell ref="M151:M152"/>
    <mergeCell ref="D153:D168"/>
    <mergeCell ref="E153:E168"/>
    <mergeCell ref="H153:H168"/>
    <mergeCell ref="M155:M156"/>
    <mergeCell ref="M157:M158"/>
    <mergeCell ref="M159:M160"/>
    <mergeCell ref="M161:M162"/>
    <mergeCell ref="M163:M164"/>
    <mergeCell ref="M165:M166"/>
    <mergeCell ref="M167:M168"/>
    <mergeCell ref="M153:M154"/>
    <mergeCell ref="D98:D113"/>
    <mergeCell ref="E98:E113"/>
    <mergeCell ref="H98:H113"/>
    <mergeCell ref="M98:M99"/>
    <mergeCell ref="M100:M101"/>
    <mergeCell ref="M102:M103"/>
    <mergeCell ref="M104:M105"/>
    <mergeCell ref="M106:M107"/>
    <mergeCell ref="M110:M111"/>
    <mergeCell ref="A132:A149"/>
    <mergeCell ref="B132:B149"/>
    <mergeCell ref="C132:C149"/>
    <mergeCell ref="D132:D133"/>
    <mergeCell ref="E132:E133"/>
    <mergeCell ref="H132:H133"/>
    <mergeCell ref="M132:M133"/>
    <mergeCell ref="D134:D149"/>
    <mergeCell ref="E134:E149"/>
    <mergeCell ref="H134:H149"/>
    <mergeCell ref="M134:M135"/>
    <mergeCell ref="M136:M137"/>
    <mergeCell ref="M138:M139"/>
    <mergeCell ref="M140:M141"/>
    <mergeCell ref="M144:M145"/>
    <mergeCell ref="M146:M147"/>
    <mergeCell ref="M148:M149"/>
    <mergeCell ref="A567:A584"/>
    <mergeCell ref="A78:A95"/>
    <mergeCell ref="B78:B95"/>
    <mergeCell ref="C78:C95"/>
    <mergeCell ref="D78:D79"/>
    <mergeCell ref="E78:E79"/>
    <mergeCell ref="H78:H79"/>
    <mergeCell ref="M78:M79"/>
    <mergeCell ref="D80:D95"/>
    <mergeCell ref="E80:E95"/>
    <mergeCell ref="H80:H95"/>
    <mergeCell ref="M80:M81"/>
    <mergeCell ref="M82:M83"/>
    <mergeCell ref="M84:M85"/>
    <mergeCell ref="M86:M87"/>
    <mergeCell ref="M88:M89"/>
    <mergeCell ref="M90:M91"/>
    <mergeCell ref="M92:M93"/>
    <mergeCell ref="M94:M95"/>
    <mergeCell ref="A96:A113"/>
    <mergeCell ref="B96:B113"/>
    <mergeCell ref="C96:C113"/>
    <mergeCell ref="D96:D97"/>
    <mergeCell ref="A114:A131"/>
    <mergeCell ref="B114:B131"/>
    <mergeCell ref="C114:C131"/>
    <mergeCell ref="D114:D115"/>
    <mergeCell ref="E114:E115"/>
    <mergeCell ref="H114:H115"/>
    <mergeCell ref="M114:M115"/>
    <mergeCell ref="D116:D131"/>
    <mergeCell ref="E116:E131"/>
    <mergeCell ref="M2007:M2008"/>
    <mergeCell ref="A1665:A1682"/>
    <mergeCell ref="B1665:B1682"/>
    <mergeCell ref="D1667:D1682"/>
    <mergeCell ref="M1617:M1618"/>
    <mergeCell ref="M1433:M1434"/>
    <mergeCell ref="M810:M811"/>
    <mergeCell ref="M786:M787"/>
    <mergeCell ref="H513:H514"/>
    <mergeCell ref="M553:M554"/>
    <mergeCell ref="M655:M656"/>
    <mergeCell ref="M725:M726"/>
    <mergeCell ref="M513:M514"/>
    <mergeCell ref="M575:M576"/>
    <mergeCell ref="M621:M622"/>
    <mergeCell ref="A513:A530"/>
    <mergeCell ref="B513:B530"/>
    <mergeCell ref="C513:C530"/>
    <mergeCell ref="D513:D514"/>
    <mergeCell ref="E513:E514"/>
    <mergeCell ref="D515:D530"/>
    <mergeCell ref="E515:E530"/>
    <mergeCell ref="H515:H530"/>
    <mergeCell ref="M515:M516"/>
    <mergeCell ref="M517:M518"/>
    <mergeCell ref="M519:M520"/>
    <mergeCell ref="M521:M522"/>
    <mergeCell ref="M523:M524"/>
    <mergeCell ref="E1667:E1682"/>
    <mergeCell ref="H1667:H1682"/>
    <mergeCell ref="M1667:M1668"/>
    <mergeCell ref="M1643:M1644"/>
    <mergeCell ref="H820:H821"/>
    <mergeCell ref="A1991:A2008"/>
    <mergeCell ref="B1991:B2008"/>
    <mergeCell ref="D1993:D2008"/>
    <mergeCell ref="E1993:E2008"/>
    <mergeCell ref="H1993:H2008"/>
    <mergeCell ref="M1993:M1994"/>
    <mergeCell ref="M1995:M1996"/>
    <mergeCell ref="M1997:M1998"/>
    <mergeCell ref="H1991:H1992"/>
    <mergeCell ref="M1991:M1992"/>
    <mergeCell ref="M2023:M2024"/>
    <mergeCell ref="M2025:M2026"/>
    <mergeCell ref="A2027:A2044"/>
    <mergeCell ref="B2027:B2044"/>
    <mergeCell ref="H2027:H2028"/>
    <mergeCell ref="M2027:M2028"/>
    <mergeCell ref="D2029:D2044"/>
    <mergeCell ref="E2029:E2044"/>
    <mergeCell ref="H2029:H2044"/>
    <mergeCell ref="M2029:M2030"/>
    <mergeCell ref="M2037:M2038"/>
    <mergeCell ref="M2039:M2040"/>
    <mergeCell ref="M2041:M2042"/>
    <mergeCell ref="M2043:M2044"/>
    <mergeCell ref="M2033:M2034"/>
    <mergeCell ref="C2009:C2026"/>
    <mergeCell ref="C2027:C2044"/>
    <mergeCell ref="M1999:M2000"/>
    <mergeCell ref="M2001:M2002"/>
    <mergeCell ref="M2003:M2004"/>
    <mergeCell ref="M2005:M2006"/>
    <mergeCell ref="M26:M27"/>
    <mergeCell ref="M551:M552"/>
    <mergeCell ref="M555:M556"/>
    <mergeCell ref="M557:M558"/>
    <mergeCell ref="M559:M560"/>
    <mergeCell ref="E822:E837"/>
    <mergeCell ref="H822:H837"/>
    <mergeCell ref="M822:M823"/>
    <mergeCell ref="M824:M825"/>
    <mergeCell ref="M826:M827"/>
    <mergeCell ref="M828:M829"/>
    <mergeCell ref="M830:M831"/>
    <mergeCell ref="H2045:H2046"/>
    <mergeCell ref="M2045:M2046"/>
    <mergeCell ref="M581:M582"/>
    <mergeCell ref="M577:M578"/>
    <mergeCell ref="E567:E568"/>
    <mergeCell ref="M583:M584"/>
    <mergeCell ref="M808:M809"/>
    <mergeCell ref="E874:E875"/>
    <mergeCell ref="H874:H875"/>
    <mergeCell ref="M874:M875"/>
    <mergeCell ref="E965:E966"/>
    <mergeCell ref="H965:H966"/>
    <mergeCell ref="M965:M966"/>
    <mergeCell ref="E1091:E1092"/>
    <mergeCell ref="H1091:H1092"/>
    <mergeCell ref="M1091:M1092"/>
    <mergeCell ref="E1168:E1169"/>
    <mergeCell ref="H1312:H1313"/>
    <mergeCell ref="M1278:M1279"/>
    <mergeCell ref="M613:M614"/>
    <mergeCell ref="M509:M510"/>
    <mergeCell ref="E96:E97"/>
    <mergeCell ref="H96:H97"/>
    <mergeCell ref="M112:M113"/>
    <mergeCell ref="M108:M109"/>
    <mergeCell ref="H497:H512"/>
    <mergeCell ref="M497:M498"/>
    <mergeCell ref="M499:M500"/>
    <mergeCell ref="M501:M502"/>
    <mergeCell ref="M511:M512"/>
    <mergeCell ref="E42:E43"/>
    <mergeCell ref="H42:H43"/>
    <mergeCell ref="M287:M288"/>
    <mergeCell ref="M42:M43"/>
    <mergeCell ref="H116:H131"/>
    <mergeCell ref="M116:M117"/>
    <mergeCell ref="M118:M119"/>
    <mergeCell ref="M122:M123"/>
    <mergeCell ref="M124:M125"/>
    <mergeCell ref="M126:M127"/>
    <mergeCell ref="M128:M129"/>
    <mergeCell ref="M130:M131"/>
    <mergeCell ref="M120:M121"/>
    <mergeCell ref="M96:M97"/>
    <mergeCell ref="M405:M406"/>
    <mergeCell ref="M407:M408"/>
    <mergeCell ref="M54:M55"/>
    <mergeCell ref="M275:M276"/>
    <mergeCell ref="H259:H260"/>
    <mergeCell ref="M56:M57"/>
    <mergeCell ref="M58:M59"/>
    <mergeCell ref="D1737:D1738"/>
    <mergeCell ref="M1619:M1620"/>
    <mergeCell ref="M1737:M1738"/>
    <mergeCell ref="M1661:M1662"/>
    <mergeCell ref="M1663:M1664"/>
    <mergeCell ref="H1613:H1628"/>
    <mergeCell ref="M1613:M1614"/>
    <mergeCell ref="M1615:M1616"/>
    <mergeCell ref="M1625:M1626"/>
    <mergeCell ref="M1627:M1628"/>
    <mergeCell ref="M1659:M1660"/>
    <mergeCell ref="D259:D260"/>
    <mergeCell ref="D551:D566"/>
    <mergeCell ref="M561:M562"/>
    <mergeCell ref="M563:M564"/>
    <mergeCell ref="M565:M566"/>
    <mergeCell ref="E838:E839"/>
    <mergeCell ref="H838:H839"/>
    <mergeCell ref="M838:M839"/>
    <mergeCell ref="D840:D855"/>
    <mergeCell ref="E840:E855"/>
    <mergeCell ref="H840:H855"/>
    <mergeCell ref="M840:M841"/>
    <mergeCell ref="M842:M843"/>
    <mergeCell ref="M403:M404"/>
    <mergeCell ref="E551:E566"/>
    <mergeCell ref="M882:M883"/>
    <mergeCell ref="M820:M821"/>
    <mergeCell ref="M844:M845"/>
    <mergeCell ref="M846:M847"/>
    <mergeCell ref="M1485:M1486"/>
    <mergeCell ref="M507:M508"/>
    <mergeCell ref="M1071:M1072"/>
    <mergeCell ref="M1039:M1040"/>
    <mergeCell ref="M1041:M1042"/>
    <mergeCell ref="M1003:M1004"/>
    <mergeCell ref="M1005:M1006"/>
    <mergeCell ref="D856:D857"/>
    <mergeCell ref="D876:D891"/>
    <mergeCell ref="E876:E891"/>
    <mergeCell ref="H876:H891"/>
    <mergeCell ref="M878:M879"/>
    <mergeCell ref="M880:M881"/>
    <mergeCell ref="M884:M885"/>
    <mergeCell ref="M886:M887"/>
    <mergeCell ref="M888:M889"/>
    <mergeCell ref="M890:M891"/>
    <mergeCell ref="B892:B909"/>
    <mergeCell ref="D892:D893"/>
    <mergeCell ref="E892:E893"/>
    <mergeCell ref="H892:H893"/>
    <mergeCell ref="M892:M893"/>
    <mergeCell ref="D894:D909"/>
    <mergeCell ref="E894:E909"/>
    <mergeCell ref="H894:H909"/>
    <mergeCell ref="M894:M895"/>
    <mergeCell ref="M896:M897"/>
    <mergeCell ref="M898:M899"/>
    <mergeCell ref="M902:M903"/>
    <mergeCell ref="M904:M905"/>
    <mergeCell ref="M906:M907"/>
    <mergeCell ref="M908:M909"/>
    <mergeCell ref="D1021:D1036"/>
    <mergeCell ref="M1017:M1018"/>
    <mergeCell ref="A820:A837"/>
    <mergeCell ref="B820:B837"/>
    <mergeCell ref="D822:D837"/>
    <mergeCell ref="M832:M833"/>
    <mergeCell ref="M834:M835"/>
    <mergeCell ref="A6:A23"/>
    <mergeCell ref="A549:A566"/>
    <mergeCell ref="M409:M410"/>
    <mergeCell ref="M469:M470"/>
    <mergeCell ref="A42:A59"/>
    <mergeCell ref="M142:M143"/>
    <mergeCell ref="H241:H242"/>
    <mergeCell ref="M197:M198"/>
    <mergeCell ref="A441:A458"/>
    <mergeCell ref="D549:D550"/>
    <mergeCell ref="D44:D59"/>
    <mergeCell ref="E44:E59"/>
    <mergeCell ref="H44:H59"/>
    <mergeCell ref="M44:M45"/>
    <mergeCell ref="M46:M47"/>
    <mergeCell ref="M48:M49"/>
    <mergeCell ref="M50:M51"/>
    <mergeCell ref="M52:M53"/>
    <mergeCell ref="M28:M29"/>
    <mergeCell ref="M30:M31"/>
    <mergeCell ref="M32:M33"/>
    <mergeCell ref="M34:M35"/>
    <mergeCell ref="M36:M37"/>
    <mergeCell ref="M38:M39"/>
    <mergeCell ref="M40:M41"/>
    <mergeCell ref="M525:M526"/>
    <mergeCell ref="M527:M528"/>
    <mergeCell ref="C42:C59"/>
    <mergeCell ref="D42:D43"/>
    <mergeCell ref="M1256:M1257"/>
    <mergeCell ref="B24:B41"/>
    <mergeCell ref="C24:C41"/>
    <mergeCell ref="D24:D25"/>
    <mergeCell ref="M243:M244"/>
    <mergeCell ref="M812:M813"/>
    <mergeCell ref="M814:M815"/>
    <mergeCell ref="M816:M817"/>
    <mergeCell ref="M818:M819"/>
    <mergeCell ref="M852:M853"/>
    <mergeCell ref="M854:M855"/>
    <mergeCell ref="M927:M928"/>
    <mergeCell ref="M1125:M1126"/>
    <mergeCell ref="M1162:M1163"/>
    <mergeCell ref="M1164:M1165"/>
    <mergeCell ref="M1057:M1058"/>
    <mergeCell ref="M1079:M1080"/>
    <mergeCell ref="M969:M970"/>
    <mergeCell ref="M848:M849"/>
    <mergeCell ref="M475:M476"/>
    <mergeCell ref="H717:H718"/>
    <mergeCell ref="M717:M718"/>
    <mergeCell ref="M529:M530"/>
    <mergeCell ref="B1168:B1185"/>
    <mergeCell ref="D1204:D1205"/>
    <mergeCell ref="M1212:M1213"/>
    <mergeCell ref="M850:M851"/>
    <mergeCell ref="M945:M946"/>
    <mergeCell ref="M1049:M1050"/>
    <mergeCell ref="M1051:M1052"/>
    <mergeCell ref="M597:M598"/>
    <mergeCell ref="A1:M1"/>
    <mergeCell ref="H6:H7"/>
    <mergeCell ref="G2:G4"/>
    <mergeCell ref="D6:D7"/>
    <mergeCell ref="E6:E7"/>
    <mergeCell ref="M6:M7"/>
    <mergeCell ref="M2:M4"/>
    <mergeCell ref="A2:A4"/>
    <mergeCell ref="C2:C4"/>
    <mergeCell ref="D2:E2"/>
    <mergeCell ref="B2:B4"/>
    <mergeCell ref="D3:D4"/>
    <mergeCell ref="I2:J2"/>
    <mergeCell ref="J3:J4"/>
    <mergeCell ref="K3:L3"/>
    <mergeCell ref="E3:E4"/>
    <mergeCell ref="E8:E23"/>
    <mergeCell ref="H2:H4"/>
    <mergeCell ref="F2:F4"/>
    <mergeCell ref="H8:H23"/>
    <mergeCell ref="C6:C23"/>
    <mergeCell ref="D26:D41"/>
    <mergeCell ref="E26:E41"/>
    <mergeCell ref="H26:H41"/>
    <mergeCell ref="K2:L2"/>
    <mergeCell ref="I3:I4"/>
    <mergeCell ref="M12:M13"/>
    <mergeCell ref="B6:B23"/>
    <mergeCell ref="B259:B276"/>
    <mergeCell ref="A24:A41"/>
    <mergeCell ref="B42:B59"/>
    <mergeCell ref="M1334:M1335"/>
    <mergeCell ref="C259:C276"/>
    <mergeCell ref="M259:M260"/>
    <mergeCell ref="D261:D276"/>
    <mergeCell ref="E261:E276"/>
    <mergeCell ref="H261:H276"/>
    <mergeCell ref="M261:M262"/>
    <mergeCell ref="M263:M264"/>
    <mergeCell ref="M265:M266"/>
    <mergeCell ref="M267:M268"/>
    <mergeCell ref="M269:M270"/>
    <mergeCell ref="M271:M272"/>
    <mergeCell ref="M273:M274"/>
    <mergeCell ref="D8:D23"/>
    <mergeCell ref="M8:M9"/>
    <mergeCell ref="M22:M23"/>
    <mergeCell ref="M20:M21"/>
    <mergeCell ref="M18:M19"/>
    <mergeCell ref="M10:M11"/>
    <mergeCell ref="M16:M17"/>
    <mergeCell ref="M14:M15"/>
    <mergeCell ref="E24:E25"/>
    <mergeCell ref="M24:M25"/>
    <mergeCell ref="H24:H25"/>
    <mergeCell ref="E259:E260"/>
    <mergeCell ref="M423:M424"/>
    <mergeCell ref="M503:M504"/>
    <mergeCell ref="M505:M506"/>
    <mergeCell ref="M599:M600"/>
    <mergeCell ref="H585:H586"/>
    <mergeCell ref="M593:M594"/>
    <mergeCell ref="M595:M596"/>
    <mergeCell ref="M2905:M2906"/>
    <mergeCell ref="M2855:M2856"/>
    <mergeCell ref="M2897:M2898"/>
    <mergeCell ref="D2871:D2872"/>
    <mergeCell ref="E2871:E2872"/>
    <mergeCell ref="C2835:C2852"/>
    <mergeCell ref="B2813:B2830"/>
    <mergeCell ref="M1759:M1760"/>
    <mergeCell ref="M1669:M1670"/>
    <mergeCell ref="M1671:M1672"/>
    <mergeCell ref="M1673:M1674"/>
    <mergeCell ref="M1675:M1676"/>
    <mergeCell ref="M1677:M1678"/>
    <mergeCell ref="M1679:M1680"/>
    <mergeCell ref="M1681:M1682"/>
    <mergeCell ref="M1735:M1736"/>
    <mergeCell ref="D2047:D2062"/>
    <mergeCell ref="B1791:B1808"/>
    <mergeCell ref="C1791:C1808"/>
    <mergeCell ref="D1791:D1792"/>
    <mergeCell ref="E1791:E1792"/>
    <mergeCell ref="H1791:H1792"/>
    <mergeCell ref="M1791:M1792"/>
    <mergeCell ref="D1793:D1808"/>
    <mergeCell ref="E1793:E1808"/>
    <mergeCell ref="H1793:H1808"/>
    <mergeCell ref="D2739:D2740"/>
    <mergeCell ref="E2739:E2740"/>
    <mergeCell ref="H2739:H2740"/>
    <mergeCell ref="M2739:M2740"/>
    <mergeCell ref="D2741:D2756"/>
    <mergeCell ref="E1737:E1738"/>
    <mergeCell ref="B2908:B2925"/>
    <mergeCell ref="D2908:D2909"/>
    <mergeCell ref="E2908:E2909"/>
    <mergeCell ref="H2908:H2909"/>
    <mergeCell ref="M2908:M2909"/>
    <mergeCell ref="D2910:D2925"/>
    <mergeCell ref="E2910:E2925"/>
    <mergeCell ref="H2910:H2925"/>
    <mergeCell ref="M2910:M2911"/>
    <mergeCell ref="M2912:M2913"/>
    <mergeCell ref="M2914:M2915"/>
    <mergeCell ref="M2916:M2917"/>
    <mergeCell ref="M2918:M2919"/>
    <mergeCell ref="M2920:M2921"/>
    <mergeCell ref="M2922:M2923"/>
    <mergeCell ref="M2924:M2925"/>
    <mergeCell ref="C2908:C2929"/>
    <mergeCell ref="A2926:A2927"/>
    <mergeCell ref="B2926:B2927"/>
    <mergeCell ref="D2926:D2927"/>
    <mergeCell ref="E2926:E2927"/>
    <mergeCell ref="H2926:H2927"/>
    <mergeCell ref="M2926:M2927"/>
    <mergeCell ref="A2928:A2929"/>
    <mergeCell ref="B2928:B2929"/>
    <mergeCell ref="D2928:D2929"/>
    <mergeCell ref="E2928:E2929"/>
    <mergeCell ref="H2928:H2929"/>
    <mergeCell ref="M2928:M2929"/>
    <mergeCell ref="A2930:A2947"/>
    <mergeCell ref="B2930:B2947"/>
    <mergeCell ref="C2930:C2947"/>
    <mergeCell ref="D2930:D2931"/>
    <mergeCell ref="E2930:E2931"/>
    <mergeCell ref="H2930:H2931"/>
    <mergeCell ref="M2930:M2931"/>
    <mergeCell ref="D2932:D2947"/>
    <mergeCell ref="E2932:E2947"/>
    <mergeCell ref="H2932:H2947"/>
    <mergeCell ref="M2932:M2933"/>
    <mergeCell ref="M2934:M2935"/>
    <mergeCell ref="M2936:M2937"/>
    <mergeCell ref="M2938:M2939"/>
    <mergeCell ref="M2940:M2941"/>
    <mergeCell ref="M2942:M2943"/>
    <mergeCell ref="M2944:M2945"/>
    <mergeCell ref="M2946:M2947"/>
    <mergeCell ref="A2967:A2984"/>
    <mergeCell ref="B2967:B2984"/>
    <mergeCell ref="C2967:C2984"/>
    <mergeCell ref="D2967:D2968"/>
    <mergeCell ref="E2967:E2968"/>
    <mergeCell ref="H2967:H2968"/>
    <mergeCell ref="M2967:M2968"/>
    <mergeCell ref="D2969:D2984"/>
    <mergeCell ref="E2969:E2984"/>
    <mergeCell ref="H2969:H2984"/>
    <mergeCell ref="M2969:M2970"/>
    <mergeCell ref="M2971:M2972"/>
    <mergeCell ref="M2973:M2974"/>
    <mergeCell ref="M2975:M2976"/>
    <mergeCell ref="M2977:M2978"/>
    <mergeCell ref="M2979:M2980"/>
    <mergeCell ref="M2981:M2982"/>
    <mergeCell ref="M2983:M2984"/>
    <mergeCell ref="A2985:A3002"/>
    <mergeCell ref="B2985:B3002"/>
    <mergeCell ref="C2985:C3002"/>
    <mergeCell ref="D2985:D2986"/>
    <mergeCell ref="E2985:E2986"/>
    <mergeCell ref="H2985:H2986"/>
    <mergeCell ref="M2985:M2986"/>
    <mergeCell ref="D2987:D3002"/>
    <mergeCell ref="E2987:E3002"/>
    <mergeCell ref="H2987:H3002"/>
    <mergeCell ref="M2987:M2988"/>
    <mergeCell ref="M2989:M2990"/>
    <mergeCell ref="M2991:M2992"/>
    <mergeCell ref="M2993:M2994"/>
    <mergeCell ref="M2995:M2996"/>
    <mergeCell ref="M2997:M2998"/>
    <mergeCell ref="M2999:M3000"/>
    <mergeCell ref="M3001:M3002"/>
    <mergeCell ref="A3021:A3038"/>
    <mergeCell ref="B3021:B3038"/>
    <mergeCell ref="D3021:D3022"/>
    <mergeCell ref="E3021:E3022"/>
    <mergeCell ref="H3021:H3022"/>
    <mergeCell ref="M3021:M3022"/>
    <mergeCell ref="D3023:D3038"/>
    <mergeCell ref="E3023:E3038"/>
    <mergeCell ref="H3023:H3038"/>
    <mergeCell ref="M3023:M3024"/>
    <mergeCell ref="M3025:M3026"/>
    <mergeCell ref="M3027:M3028"/>
    <mergeCell ref="M3029:M3030"/>
    <mergeCell ref="M3031:M3032"/>
    <mergeCell ref="M3033:M3034"/>
    <mergeCell ref="M3035:M3036"/>
    <mergeCell ref="M3037:M3038"/>
    <mergeCell ref="C3021:C3038"/>
    <mergeCell ref="A3003:A3020"/>
    <mergeCell ref="B3003:B3020"/>
    <mergeCell ref="D3003:D3004"/>
    <mergeCell ref="E3003:E3004"/>
    <mergeCell ref="H3003:H3004"/>
    <mergeCell ref="M3003:M3004"/>
    <mergeCell ref="D3005:D3020"/>
    <mergeCell ref="E3005:E3020"/>
    <mergeCell ref="H3005:H3020"/>
    <mergeCell ref="M3005:M3006"/>
    <mergeCell ref="M3007:M3008"/>
    <mergeCell ref="M3009:M3010"/>
    <mergeCell ref="M3011:M3012"/>
    <mergeCell ref="M3013:M3014"/>
    <mergeCell ref="M3015:M3016"/>
    <mergeCell ref="M3017:M3018"/>
    <mergeCell ref="M3019:M3020"/>
    <mergeCell ref="C3003:C3020"/>
    <mergeCell ref="A3039:A3056"/>
    <mergeCell ref="B3039:B3056"/>
    <mergeCell ref="C3039:C3056"/>
    <mergeCell ref="D3039:D3040"/>
    <mergeCell ref="E3039:E3040"/>
    <mergeCell ref="H3039:H3040"/>
    <mergeCell ref="M3039:M3040"/>
    <mergeCell ref="D3041:D3056"/>
    <mergeCell ref="E3041:E3056"/>
    <mergeCell ref="H3041:H3056"/>
    <mergeCell ref="M3041:M3042"/>
    <mergeCell ref="M3043:M3044"/>
    <mergeCell ref="M3045:M3046"/>
    <mergeCell ref="M3047:M3048"/>
    <mergeCell ref="M3049:M3050"/>
    <mergeCell ref="M3051:M3052"/>
    <mergeCell ref="M3053:M3054"/>
    <mergeCell ref="M3055:M3056"/>
    <mergeCell ref="A3057:A3074"/>
    <mergeCell ref="B3057:B3074"/>
    <mergeCell ref="D3057:D3058"/>
    <mergeCell ref="E3057:E3058"/>
    <mergeCell ref="H3057:H3058"/>
    <mergeCell ref="M3057:M3058"/>
    <mergeCell ref="D3059:D3074"/>
    <mergeCell ref="E3059:E3074"/>
    <mergeCell ref="H3059:H3074"/>
    <mergeCell ref="M3059:M3060"/>
    <mergeCell ref="M3061:M3062"/>
    <mergeCell ref="M3063:M3064"/>
    <mergeCell ref="M3065:M3066"/>
    <mergeCell ref="M3067:M3068"/>
    <mergeCell ref="M3069:M3070"/>
    <mergeCell ref="M3071:M3072"/>
    <mergeCell ref="M3073:M3074"/>
    <mergeCell ref="C3057:C3074"/>
    <mergeCell ref="A3075:A3092"/>
    <mergeCell ref="B3075:B3092"/>
    <mergeCell ref="D3075:D3076"/>
    <mergeCell ref="E3075:E3076"/>
    <mergeCell ref="H3075:H3076"/>
    <mergeCell ref="M3075:M3076"/>
    <mergeCell ref="D3077:D3092"/>
    <mergeCell ref="E3077:E3092"/>
    <mergeCell ref="H3077:H3092"/>
    <mergeCell ref="M3077:M3078"/>
    <mergeCell ref="M3079:M3080"/>
    <mergeCell ref="M3081:M3082"/>
    <mergeCell ref="M3083:M3084"/>
    <mergeCell ref="M3085:M3086"/>
    <mergeCell ref="M3087:M3088"/>
    <mergeCell ref="M3089:M3090"/>
    <mergeCell ref="M3091:M3092"/>
    <mergeCell ref="C3075:C3092"/>
    <mergeCell ref="A3093:A3110"/>
    <mergeCell ref="B3093:B3110"/>
    <mergeCell ref="C3093:C3110"/>
    <mergeCell ref="D3093:D3094"/>
    <mergeCell ref="E3093:E3094"/>
    <mergeCell ref="H3093:H3094"/>
    <mergeCell ref="M3093:M3094"/>
    <mergeCell ref="D3095:D3110"/>
    <mergeCell ref="E3095:E3110"/>
    <mergeCell ref="H3095:H3110"/>
    <mergeCell ref="M3095:M3096"/>
    <mergeCell ref="M3097:M3098"/>
    <mergeCell ref="M3099:M3100"/>
    <mergeCell ref="M3101:M3102"/>
    <mergeCell ref="M3103:M3104"/>
    <mergeCell ref="M3105:M3106"/>
    <mergeCell ref="M3107:M3108"/>
    <mergeCell ref="M3109:M3110"/>
    <mergeCell ref="A3147:A3164"/>
    <mergeCell ref="B3147:B3164"/>
    <mergeCell ref="D3147:D3148"/>
    <mergeCell ref="E3147:E3148"/>
    <mergeCell ref="H3147:H3148"/>
    <mergeCell ref="M3147:M3148"/>
    <mergeCell ref="D3149:D3164"/>
    <mergeCell ref="E3149:E3164"/>
    <mergeCell ref="H3149:H3164"/>
    <mergeCell ref="M3149:M3150"/>
    <mergeCell ref="M3151:M3152"/>
    <mergeCell ref="A3111:A3128"/>
    <mergeCell ref="B3111:B3128"/>
    <mergeCell ref="C3111:C3128"/>
    <mergeCell ref="D3111:D3112"/>
    <mergeCell ref="E3111:E3112"/>
    <mergeCell ref="H3111:H3112"/>
    <mergeCell ref="M3111:M3112"/>
    <mergeCell ref="D3113:D3128"/>
    <mergeCell ref="E3113:E3128"/>
    <mergeCell ref="H3113:H3128"/>
    <mergeCell ref="M3113:M3114"/>
    <mergeCell ref="M3115:M3116"/>
    <mergeCell ref="M3117:M3118"/>
    <mergeCell ref="M3119:M3120"/>
    <mergeCell ref="M3121:M3122"/>
    <mergeCell ref="M3123:M3124"/>
    <mergeCell ref="M3125:M3126"/>
    <mergeCell ref="M3127:M3128"/>
    <mergeCell ref="A3129:A3146"/>
    <mergeCell ref="B3129:B3146"/>
    <mergeCell ref="D3129:D3130"/>
    <mergeCell ref="M3139:M3140"/>
    <mergeCell ref="M3141:M3142"/>
    <mergeCell ref="M3143:M3144"/>
    <mergeCell ref="M3145:M3146"/>
    <mergeCell ref="C3129:C3146"/>
    <mergeCell ref="M3153:M3154"/>
    <mergeCell ref="M3155:M3156"/>
    <mergeCell ref="M3157:M3158"/>
    <mergeCell ref="M3159:M3160"/>
    <mergeCell ref="M3161:M3162"/>
    <mergeCell ref="M3129:M3130"/>
    <mergeCell ref="M3163:M3164"/>
    <mergeCell ref="C3147:C3164"/>
    <mergeCell ref="D3165:D3166"/>
    <mergeCell ref="E3165:E3166"/>
    <mergeCell ref="H3165:H3166"/>
    <mergeCell ref="M3203:M3204"/>
    <mergeCell ref="M3205:M3206"/>
    <mergeCell ref="M3207:M3208"/>
    <mergeCell ref="M3209:M3210"/>
    <mergeCell ref="M3211:M3212"/>
    <mergeCell ref="M3213:M3214"/>
    <mergeCell ref="M3215:M3216"/>
    <mergeCell ref="C3183:C3200"/>
    <mergeCell ref="D3183:D3184"/>
    <mergeCell ref="E3183:E3184"/>
    <mergeCell ref="H3183:H3184"/>
    <mergeCell ref="M3183:M3184"/>
    <mergeCell ref="D3185:D3200"/>
    <mergeCell ref="E3185:E3200"/>
    <mergeCell ref="H3185:H3200"/>
    <mergeCell ref="M3185:M3186"/>
    <mergeCell ref="M3187:M3188"/>
    <mergeCell ref="M3189:M3190"/>
    <mergeCell ref="M3191:M3192"/>
    <mergeCell ref="M3193:M3194"/>
    <mergeCell ref="M3195:M3196"/>
    <mergeCell ref="M3197:M3198"/>
    <mergeCell ref="M3217:M3218"/>
    <mergeCell ref="A3201:A3218"/>
    <mergeCell ref="B3201:B3218"/>
    <mergeCell ref="C3201:C3218"/>
    <mergeCell ref="D3201:D3202"/>
    <mergeCell ref="A3222:A3223"/>
    <mergeCell ref="B3222:B3223"/>
    <mergeCell ref="D3222:D3223"/>
    <mergeCell ref="E3222:E3223"/>
    <mergeCell ref="H3222:H3223"/>
    <mergeCell ref="M3222:M3223"/>
    <mergeCell ref="D3167:D3182"/>
    <mergeCell ref="E3167:E3182"/>
    <mergeCell ref="H3167:H3182"/>
    <mergeCell ref="M3167:M3168"/>
    <mergeCell ref="M3169:M3170"/>
    <mergeCell ref="M3171:M3172"/>
    <mergeCell ref="M3173:M3174"/>
    <mergeCell ref="M3175:M3176"/>
    <mergeCell ref="M3177:M3178"/>
    <mergeCell ref="M3179:M3180"/>
    <mergeCell ref="M3181:M3182"/>
    <mergeCell ref="A3183:A3200"/>
    <mergeCell ref="B3183:B3200"/>
    <mergeCell ref="M3199:M3200"/>
    <mergeCell ref="A3165:A3182"/>
    <mergeCell ref="B3165:B3182"/>
    <mergeCell ref="C3165:C3182"/>
    <mergeCell ref="A3219:A3220"/>
    <mergeCell ref="B3219:B3220"/>
    <mergeCell ref="C3219:C3220"/>
    <mergeCell ref="D3219:D3220"/>
    <mergeCell ref="A3224:A3225"/>
    <mergeCell ref="B3224:B3225"/>
    <mergeCell ref="D3224:D3225"/>
    <mergeCell ref="E3224:E3225"/>
    <mergeCell ref="H3224:H3225"/>
    <mergeCell ref="M3224:M3225"/>
    <mergeCell ref="C3222:C3225"/>
    <mergeCell ref="A3227:A3244"/>
    <mergeCell ref="B3227:B3244"/>
    <mergeCell ref="C3227:C3244"/>
    <mergeCell ref="D3227:D3228"/>
    <mergeCell ref="E3227:E3228"/>
    <mergeCell ref="H3227:H3228"/>
    <mergeCell ref="M3227:M3228"/>
    <mergeCell ref="D3229:D3244"/>
    <mergeCell ref="E3229:E3244"/>
    <mergeCell ref="H3229:H3244"/>
    <mergeCell ref="M3229:M3230"/>
    <mergeCell ref="M3231:M3232"/>
    <mergeCell ref="M3233:M3234"/>
    <mergeCell ref="M3235:M3236"/>
    <mergeCell ref="M3237:M3238"/>
    <mergeCell ref="M3239:M3240"/>
    <mergeCell ref="M3241:M3242"/>
    <mergeCell ref="M3243:M3244"/>
    <mergeCell ref="A3246:A3263"/>
    <mergeCell ref="B3246:B3263"/>
    <mergeCell ref="C3246:C3263"/>
    <mergeCell ref="D3246:D3247"/>
    <mergeCell ref="E3246:E3247"/>
    <mergeCell ref="H3246:H3247"/>
    <mergeCell ref="M3246:M3247"/>
    <mergeCell ref="D3248:D3263"/>
    <mergeCell ref="E3248:E3263"/>
    <mergeCell ref="H3248:H3263"/>
    <mergeCell ref="M3248:M3249"/>
    <mergeCell ref="M3250:M3251"/>
    <mergeCell ref="M3252:M3253"/>
    <mergeCell ref="M3254:M3255"/>
    <mergeCell ref="M3256:M3257"/>
    <mergeCell ref="M3258:M3259"/>
    <mergeCell ref="M3260:M3261"/>
    <mergeCell ref="M3262:M3263"/>
    <mergeCell ref="A3264:A3281"/>
    <mergeCell ref="B3264:B3281"/>
    <mergeCell ref="D3264:D3265"/>
    <mergeCell ref="E3264:E3265"/>
    <mergeCell ref="H3264:H3265"/>
    <mergeCell ref="M3264:M3265"/>
    <mergeCell ref="D3266:D3281"/>
    <mergeCell ref="E3266:E3281"/>
    <mergeCell ref="H3266:H3281"/>
    <mergeCell ref="M3266:M3267"/>
    <mergeCell ref="M3268:M3269"/>
    <mergeCell ref="M3270:M3271"/>
    <mergeCell ref="M3272:M3273"/>
    <mergeCell ref="M3274:M3275"/>
    <mergeCell ref="M3276:M3277"/>
    <mergeCell ref="M3278:M3279"/>
    <mergeCell ref="M3280:M3281"/>
    <mergeCell ref="A3282:A3299"/>
    <mergeCell ref="B3282:B3299"/>
    <mergeCell ref="D3282:D3283"/>
    <mergeCell ref="E3282:E3283"/>
    <mergeCell ref="H3282:H3283"/>
    <mergeCell ref="M3282:M3283"/>
    <mergeCell ref="D3284:D3299"/>
    <mergeCell ref="E3284:E3299"/>
    <mergeCell ref="H3284:H3299"/>
    <mergeCell ref="M3284:M3285"/>
    <mergeCell ref="M3286:M3287"/>
    <mergeCell ref="M3288:M3289"/>
    <mergeCell ref="M3290:M3291"/>
    <mergeCell ref="M3292:M3293"/>
    <mergeCell ref="M3294:M3295"/>
    <mergeCell ref="M3296:M3297"/>
    <mergeCell ref="M3298:M3299"/>
    <mergeCell ref="A3300:A3317"/>
    <mergeCell ref="B3300:B3317"/>
    <mergeCell ref="D3300:D3301"/>
    <mergeCell ref="E3300:E3301"/>
    <mergeCell ref="H3300:H3301"/>
    <mergeCell ref="M3300:M3301"/>
    <mergeCell ref="D3302:D3317"/>
    <mergeCell ref="E3302:E3317"/>
    <mergeCell ref="H3302:H3317"/>
    <mergeCell ref="M3302:M3303"/>
    <mergeCell ref="M3304:M3305"/>
    <mergeCell ref="M3306:M3307"/>
    <mergeCell ref="M3308:M3309"/>
    <mergeCell ref="M3310:M3311"/>
    <mergeCell ref="M3312:M3313"/>
    <mergeCell ref="M3314:M3315"/>
    <mergeCell ref="M3316:M3317"/>
    <mergeCell ref="A3318:A3335"/>
    <mergeCell ref="B3318:B3335"/>
    <mergeCell ref="D3318:D3319"/>
    <mergeCell ref="E3318:E3319"/>
    <mergeCell ref="H3318:H3319"/>
    <mergeCell ref="M3318:M3319"/>
    <mergeCell ref="D3320:D3335"/>
    <mergeCell ref="E3320:E3335"/>
    <mergeCell ref="H3320:H3335"/>
    <mergeCell ref="M3320:M3321"/>
    <mergeCell ref="M3322:M3323"/>
    <mergeCell ref="M3324:M3325"/>
    <mergeCell ref="M3326:M3327"/>
    <mergeCell ref="M3328:M3329"/>
    <mergeCell ref="M3330:M3331"/>
    <mergeCell ref="M3332:M3333"/>
    <mergeCell ref="M3334:M3335"/>
    <mergeCell ref="A3336:A3353"/>
    <mergeCell ref="B3336:B3353"/>
    <mergeCell ref="D3336:D3337"/>
    <mergeCell ref="E3336:E3337"/>
    <mergeCell ref="H3336:H3337"/>
    <mergeCell ref="M3336:M3337"/>
    <mergeCell ref="D3338:D3353"/>
    <mergeCell ref="E3338:E3353"/>
    <mergeCell ref="H3338:H3353"/>
    <mergeCell ref="M3338:M3339"/>
    <mergeCell ref="M3340:M3341"/>
    <mergeCell ref="M3342:M3343"/>
    <mergeCell ref="M3344:M3345"/>
    <mergeCell ref="M3346:M3347"/>
    <mergeCell ref="M3348:M3349"/>
    <mergeCell ref="M3350:M3351"/>
    <mergeCell ref="M3352:M3353"/>
    <mergeCell ref="A3354:A3371"/>
    <mergeCell ref="B3354:B3371"/>
    <mergeCell ref="D3354:D3355"/>
    <mergeCell ref="E3354:E3355"/>
    <mergeCell ref="H3354:H3355"/>
    <mergeCell ref="M3354:M3355"/>
    <mergeCell ref="D3356:D3371"/>
    <mergeCell ref="E3356:E3371"/>
    <mergeCell ref="H3356:H3371"/>
    <mergeCell ref="M3356:M3357"/>
    <mergeCell ref="M3358:M3359"/>
    <mergeCell ref="M3360:M3361"/>
    <mergeCell ref="M3362:M3363"/>
    <mergeCell ref="M3364:M3365"/>
    <mergeCell ref="M3366:M3367"/>
    <mergeCell ref="M3368:M3369"/>
    <mergeCell ref="M3370:M3371"/>
    <mergeCell ref="B3409:B3426"/>
    <mergeCell ref="C3409:C3426"/>
    <mergeCell ref="D3409:D3410"/>
    <mergeCell ref="E3409:E3410"/>
    <mergeCell ref="H3409:H3410"/>
    <mergeCell ref="M3409:M3410"/>
    <mergeCell ref="D3411:D3426"/>
    <mergeCell ref="E3411:E3426"/>
    <mergeCell ref="H3411:H3426"/>
    <mergeCell ref="M3411:M3412"/>
    <mergeCell ref="M3413:M3414"/>
    <mergeCell ref="M3415:M3416"/>
    <mergeCell ref="M3417:M3418"/>
    <mergeCell ref="M3419:M3420"/>
    <mergeCell ref="M3421:M3422"/>
    <mergeCell ref="M3423:M3424"/>
    <mergeCell ref="M3425:M3426"/>
    <mergeCell ref="M3384:M3385"/>
    <mergeCell ref="M3386:M3387"/>
    <mergeCell ref="M3388:M3389"/>
    <mergeCell ref="E3201:E3202"/>
    <mergeCell ref="H3201:H3202"/>
    <mergeCell ref="M3201:M3202"/>
    <mergeCell ref="D3203:D3218"/>
    <mergeCell ref="E3203:E3218"/>
    <mergeCell ref="H3203:H3218"/>
    <mergeCell ref="M3380:M3381"/>
    <mergeCell ref="M3382:M3383"/>
    <mergeCell ref="D1701:D1702"/>
    <mergeCell ref="B1240:B1257"/>
    <mergeCell ref="M1477:M1478"/>
    <mergeCell ref="D2427:D2428"/>
    <mergeCell ref="M947:M948"/>
    <mergeCell ref="M876:M877"/>
    <mergeCell ref="M900:M901"/>
    <mergeCell ref="M1350:M1351"/>
    <mergeCell ref="M1348:M1349"/>
    <mergeCell ref="M1427:M1428"/>
    <mergeCell ref="M1429:M1430"/>
    <mergeCell ref="M1501:M1502"/>
    <mergeCell ref="M1525:M1526"/>
    <mergeCell ref="M1825:M1826"/>
    <mergeCell ref="M2031:M2032"/>
    <mergeCell ref="H947:H948"/>
    <mergeCell ref="M1043:M1044"/>
    <mergeCell ref="M1045:M1046"/>
    <mergeCell ref="M1047:M1048"/>
    <mergeCell ref="M1973:M1974"/>
    <mergeCell ref="B2739:B2756"/>
    <mergeCell ref="A2228:A2245"/>
    <mergeCell ref="B2228:B2245"/>
    <mergeCell ref="M2204:M2205"/>
    <mergeCell ref="M2206:M2207"/>
    <mergeCell ref="E2228:E2229"/>
    <mergeCell ref="H2228:H2229"/>
    <mergeCell ref="M2228:M2229"/>
    <mergeCell ref="D2230:D2245"/>
    <mergeCell ref="E2230:E2245"/>
    <mergeCell ref="H2230:H2245"/>
    <mergeCell ref="M2230:M2231"/>
    <mergeCell ref="M1621:M1622"/>
    <mergeCell ref="H1575:H1576"/>
    <mergeCell ref="M1105:M1106"/>
    <mergeCell ref="M1134:M1135"/>
    <mergeCell ref="M921:M922"/>
    <mergeCell ref="D2228:D2229"/>
    <mergeCell ref="E1312:E1313"/>
    <mergeCell ref="H1665:H1666"/>
    <mergeCell ref="M1312:M1313"/>
    <mergeCell ref="M1119:M1120"/>
    <mergeCell ref="M1136:M1137"/>
    <mergeCell ref="D947:D948"/>
    <mergeCell ref="E947:E948"/>
    <mergeCell ref="M1035:M1036"/>
    <mergeCell ref="M991:M992"/>
    <mergeCell ref="M1013:M1014"/>
    <mergeCell ref="A1001:A1018"/>
    <mergeCell ref="B1001:B1018"/>
    <mergeCell ref="D1001:D1002"/>
    <mergeCell ref="E1001:E1002"/>
    <mergeCell ref="H1001:H1002"/>
    <mergeCell ref="M3396:M3397"/>
    <mergeCell ref="C3264:C3407"/>
    <mergeCell ref="A3372:A3389"/>
    <mergeCell ref="B3372:B3389"/>
    <mergeCell ref="D3372:D3373"/>
    <mergeCell ref="E3372:E3373"/>
    <mergeCell ref="H3372:H3373"/>
    <mergeCell ref="M3372:M3373"/>
    <mergeCell ref="M2220:M2221"/>
    <mergeCell ref="M2222:M2223"/>
    <mergeCell ref="D3374:D3389"/>
    <mergeCell ref="E3374:E3389"/>
    <mergeCell ref="H3374:H3389"/>
    <mergeCell ref="M3374:M3375"/>
    <mergeCell ref="M3376:M3377"/>
    <mergeCell ref="M3378:M3379"/>
    <mergeCell ref="A585:A604"/>
    <mergeCell ref="B585:B586"/>
    <mergeCell ref="C585:C604"/>
    <mergeCell ref="D585:D586"/>
    <mergeCell ref="E585:E586"/>
    <mergeCell ref="M585:M586"/>
    <mergeCell ref="B587:B604"/>
    <mergeCell ref="D587:D588"/>
    <mergeCell ref="E587:E588"/>
    <mergeCell ref="H587:H588"/>
    <mergeCell ref="M587:M588"/>
    <mergeCell ref="D589:D604"/>
    <mergeCell ref="E589:E604"/>
    <mergeCell ref="H589:H604"/>
    <mergeCell ref="M589:M590"/>
    <mergeCell ref="M591:M592"/>
    <mergeCell ref="A2210:A2227"/>
    <mergeCell ref="B2210:B2227"/>
    <mergeCell ref="D2210:D2211"/>
    <mergeCell ref="E2210:E2211"/>
    <mergeCell ref="H2210:H2211"/>
    <mergeCell ref="M2210:M2211"/>
    <mergeCell ref="D2212:D2227"/>
    <mergeCell ref="E2212:E2227"/>
    <mergeCell ref="H2212:H2227"/>
    <mergeCell ref="M2212:M2213"/>
    <mergeCell ref="M2214:M2215"/>
    <mergeCell ref="M2216:M2217"/>
    <mergeCell ref="M2218:M2219"/>
    <mergeCell ref="M601:M602"/>
    <mergeCell ref="M603:M604"/>
    <mergeCell ref="H1352:H1353"/>
    <mergeCell ref="M1435:M1436"/>
    <mergeCell ref="M1437:M1438"/>
    <mergeCell ref="M1439:M1440"/>
    <mergeCell ref="M1441:M1442"/>
    <mergeCell ref="M836:M837"/>
    <mergeCell ref="D820:D821"/>
    <mergeCell ref="E820:E821"/>
    <mergeCell ref="A856:A873"/>
    <mergeCell ref="B856:B873"/>
    <mergeCell ref="M1001:M1002"/>
    <mergeCell ref="D1312:D1313"/>
    <mergeCell ref="M1715:M1716"/>
    <mergeCell ref="M1665:M1666"/>
    <mergeCell ref="M1455:M1456"/>
    <mergeCell ref="C681:C698"/>
    <mergeCell ref="M1352:M1353"/>
    <mergeCell ref="A2246:A2263"/>
    <mergeCell ref="B2246:B2263"/>
    <mergeCell ref="D2246:D2247"/>
    <mergeCell ref="E2246:E2247"/>
    <mergeCell ref="H2246:H2247"/>
    <mergeCell ref="M2246:M2247"/>
    <mergeCell ref="D2248:D2263"/>
    <mergeCell ref="E2248:E2263"/>
    <mergeCell ref="H2248:H2263"/>
    <mergeCell ref="M2248:M2249"/>
    <mergeCell ref="M2250:M2251"/>
    <mergeCell ref="M2252:M2253"/>
    <mergeCell ref="M2254:M2255"/>
    <mergeCell ref="M2256:M2257"/>
    <mergeCell ref="M2258:M2259"/>
    <mergeCell ref="M2260:M2261"/>
    <mergeCell ref="M2262:M2263"/>
    <mergeCell ref="C2246:C2263"/>
    <mergeCell ref="B2373:B2390"/>
    <mergeCell ref="C2373:C2390"/>
    <mergeCell ref="D2373:D2374"/>
    <mergeCell ref="E2373:E2374"/>
    <mergeCell ref="H2373:H2374"/>
    <mergeCell ref="M2373:M2374"/>
    <mergeCell ref="D2375:D2390"/>
    <mergeCell ref="E2375:E2390"/>
    <mergeCell ref="H2375:H2390"/>
    <mergeCell ref="M2375:M2376"/>
    <mergeCell ref="M2377:M2378"/>
    <mergeCell ref="M2379:M2380"/>
    <mergeCell ref="B2721:B2738"/>
    <mergeCell ref="M2731:M2732"/>
    <mergeCell ref="M2387:M2388"/>
    <mergeCell ref="M2389:M2390"/>
    <mergeCell ref="B2645:B2662"/>
    <mergeCell ref="H2573:H2574"/>
    <mergeCell ref="M2573:M2574"/>
    <mergeCell ref="D2573:D2574"/>
    <mergeCell ref="E2573:E2574"/>
    <mergeCell ref="M2537:M2538"/>
    <mergeCell ref="D2539:D2554"/>
    <mergeCell ref="E2539:E2554"/>
    <mergeCell ref="M2655:M2656"/>
    <mergeCell ref="M2657:M2658"/>
    <mergeCell ref="M2659:M2660"/>
    <mergeCell ref="M2661:M2662"/>
    <mergeCell ref="M2381:M2382"/>
    <mergeCell ref="C2703:C2738"/>
    <mergeCell ref="M2549:M2550"/>
    <mergeCell ref="M2551:M2552"/>
    <mergeCell ref="M2775:M2776"/>
    <mergeCell ref="B2777:B2794"/>
    <mergeCell ref="C2777:C2794"/>
    <mergeCell ref="D2777:D2778"/>
    <mergeCell ref="E2777:E2778"/>
    <mergeCell ref="H2777:H2778"/>
    <mergeCell ref="M2777:M2778"/>
    <mergeCell ref="D2779:D2794"/>
    <mergeCell ref="E2779:E2794"/>
    <mergeCell ref="H2779:H2794"/>
    <mergeCell ref="M2779:M2780"/>
    <mergeCell ref="M2781:M2782"/>
    <mergeCell ref="M2783:M2784"/>
    <mergeCell ref="M2785:M2786"/>
    <mergeCell ref="M2787:M2788"/>
    <mergeCell ref="M2789:M2790"/>
    <mergeCell ref="M2791:M2792"/>
    <mergeCell ref="A3427:A3444"/>
    <mergeCell ref="B3427:B3444"/>
    <mergeCell ref="C3427:C3444"/>
    <mergeCell ref="D3427:D3428"/>
    <mergeCell ref="E3427:E3428"/>
    <mergeCell ref="H3427:H3428"/>
    <mergeCell ref="M2793:M2794"/>
    <mergeCell ref="B2795:B2812"/>
    <mergeCell ref="C2795:C2812"/>
    <mergeCell ref="D2795:D2796"/>
    <mergeCell ref="E2795:E2796"/>
    <mergeCell ref="H2795:H2796"/>
    <mergeCell ref="M2795:M2796"/>
    <mergeCell ref="D2797:D2812"/>
    <mergeCell ref="E2797:E2812"/>
    <mergeCell ref="H2797:H2812"/>
    <mergeCell ref="M2797:M2798"/>
    <mergeCell ref="M2799:M2800"/>
    <mergeCell ref="M2801:M2802"/>
    <mergeCell ref="M2803:M2804"/>
    <mergeCell ref="M2805:M2806"/>
    <mergeCell ref="M2807:M2808"/>
    <mergeCell ref="M2809:M2810"/>
    <mergeCell ref="M2811:M2812"/>
    <mergeCell ref="A3390:A3407"/>
    <mergeCell ref="B3390:B3407"/>
    <mergeCell ref="D3390:D3391"/>
    <mergeCell ref="E3390:E3391"/>
    <mergeCell ref="H3390:H3391"/>
    <mergeCell ref="M3390:M3391"/>
    <mergeCell ref="A3409:A3426"/>
    <mergeCell ref="M3427:M3428"/>
    <mergeCell ref="D3429:D3444"/>
    <mergeCell ref="E3429:E3444"/>
    <mergeCell ref="H3429:H3444"/>
    <mergeCell ref="M3429:M3430"/>
    <mergeCell ref="M3431:M3432"/>
    <mergeCell ref="M3433:M3434"/>
    <mergeCell ref="M3435:M3436"/>
    <mergeCell ref="M3437:M3438"/>
    <mergeCell ref="M3439:M3440"/>
    <mergeCell ref="M3441:M3442"/>
    <mergeCell ref="M3443:M3444"/>
    <mergeCell ref="D3392:D3407"/>
    <mergeCell ref="E3392:E3407"/>
    <mergeCell ref="H3392:H3407"/>
    <mergeCell ref="M3392:M3393"/>
    <mergeCell ref="M3394:M3395"/>
    <mergeCell ref="E3481:E3482"/>
    <mergeCell ref="H3481:H3482"/>
    <mergeCell ref="M3481:M3482"/>
    <mergeCell ref="D3463:D3464"/>
    <mergeCell ref="E3463:E3464"/>
    <mergeCell ref="H3463:H3464"/>
    <mergeCell ref="M3463:M3464"/>
    <mergeCell ref="D3465:D3480"/>
    <mergeCell ref="E3465:E3480"/>
    <mergeCell ref="H3465:H3480"/>
    <mergeCell ref="M3398:M3399"/>
    <mergeCell ref="M3400:M3401"/>
    <mergeCell ref="M3402:M3403"/>
    <mergeCell ref="M3404:M3405"/>
    <mergeCell ref="M3406:M3407"/>
    <mergeCell ref="M3465:M3466"/>
    <mergeCell ref="D3483:D3498"/>
    <mergeCell ref="E3483:E3498"/>
    <mergeCell ref="H3483:H3498"/>
    <mergeCell ref="M3483:M3484"/>
    <mergeCell ref="M3485:M3486"/>
    <mergeCell ref="M3487:M3488"/>
    <mergeCell ref="M3489:M3490"/>
    <mergeCell ref="M3491:M3492"/>
    <mergeCell ref="M3493:M3494"/>
    <mergeCell ref="M3495:M3496"/>
    <mergeCell ref="M3497:M3498"/>
    <mergeCell ref="A3499:A3516"/>
    <mergeCell ref="B3499:B3516"/>
    <mergeCell ref="D3499:D3500"/>
    <mergeCell ref="E3499:E3500"/>
    <mergeCell ref="H3499:H3500"/>
    <mergeCell ref="M3499:M3500"/>
    <mergeCell ref="D3501:D3516"/>
    <mergeCell ref="E3501:E3516"/>
    <mergeCell ref="H3501:H3516"/>
    <mergeCell ref="M3501:M3502"/>
    <mergeCell ref="M3503:M3504"/>
    <mergeCell ref="M3505:M3506"/>
    <mergeCell ref="M3507:M3508"/>
    <mergeCell ref="M3509:M3510"/>
    <mergeCell ref="M3511:M3512"/>
    <mergeCell ref="M3513:M3514"/>
    <mergeCell ref="M3515:M3516"/>
    <mergeCell ref="A3481:A3498"/>
    <mergeCell ref="B3481:B3498"/>
    <mergeCell ref="A3517:A3534"/>
    <mergeCell ref="B3517:B3534"/>
    <mergeCell ref="D3517:D3518"/>
    <mergeCell ref="E3517:E3518"/>
    <mergeCell ref="H3517:H3518"/>
    <mergeCell ref="M3517:M3518"/>
    <mergeCell ref="D3519:D3534"/>
    <mergeCell ref="E3519:E3534"/>
    <mergeCell ref="H3519:H3534"/>
    <mergeCell ref="M3519:M3520"/>
    <mergeCell ref="M3521:M3522"/>
    <mergeCell ref="M3523:M3524"/>
    <mergeCell ref="M3525:M3526"/>
    <mergeCell ref="M3527:M3528"/>
    <mergeCell ref="M3529:M3530"/>
    <mergeCell ref="M3531:M3532"/>
    <mergeCell ref="M3533:M3534"/>
    <mergeCell ref="A3535:A3552"/>
    <mergeCell ref="B3535:B3552"/>
    <mergeCell ref="D3535:D3536"/>
    <mergeCell ref="E3535:E3536"/>
    <mergeCell ref="H3535:H3536"/>
    <mergeCell ref="M3535:M3536"/>
    <mergeCell ref="D3537:D3552"/>
    <mergeCell ref="E3537:E3552"/>
    <mergeCell ref="H3537:H3552"/>
    <mergeCell ref="M3537:M3538"/>
    <mergeCell ref="M3539:M3540"/>
    <mergeCell ref="M3541:M3542"/>
    <mergeCell ref="M3543:M3544"/>
    <mergeCell ref="M3545:M3546"/>
    <mergeCell ref="M3547:M3548"/>
    <mergeCell ref="M3549:M3550"/>
    <mergeCell ref="M3551:M3552"/>
    <mergeCell ref="M3585:M3586"/>
    <mergeCell ref="M3587:M3588"/>
    <mergeCell ref="E3607:E3608"/>
    <mergeCell ref="H3607:H3608"/>
    <mergeCell ref="A3553:A3570"/>
    <mergeCell ref="B3553:B3570"/>
    <mergeCell ref="D3553:D3554"/>
    <mergeCell ref="E3553:E3554"/>
    <mergeCell ref="H3553:H3554"/>
    <mergeCell ref="M3553:M3554"/>
    <mergeCell ref="D3555:D3570"/>
    <mergeCell ref="E3555:E3570"/>
    <mergeCell ref="H3555:H3570"/>
    <mergeCell ref="M3555:M3556"/>
    <mergeCell ref="M3557:M3558"/>
    <mergeCell ref="M3559:M3560"/>
    <mergeCell ref="M3561:M3562"/>
    <mergeCell ref="M3563:M3564"/>
    <mergeCell ref="M3565:M3566"/>
    <mergeCell ref="M3567:M3568"/>
    <mergeCell ref="M3569:M3570"/>
    <mergeCell ref="M3617:M3618"/>
    <mergeCell ref="M3619:M3620"/>
    <mergeCell ref="M3621:M3622"/>
    <mergeCell ref="M3623:M3624"/>
    <mergeCell ref="A3589:A3606"/>
    <mergeCell ref="B3589:B3606"/>
    <mergeCell ref="D3589:D3590"/>
    <mergeCell ref="E3589:E3590"/>
    <mergeCell ref="H3589:H3590"/>
    <mergeCell ref="M3589:M3590"/>
    <mergeCell ref="D3591:D3606"/>
    <mergeCell ref="E3591:E3606"/>
    <mergeCell ref="H3591:H3606"/>
    <mergeCell ref="M3591:M3592"/>
    <mergeCell ref="M3593:M3594"/>
    <mergeCell ref="M3595:M3596"/>
    <mergeCell ref="M3597:M3598"/>
    <mergeCell ref="M3599:M3600"/>
    <mergeCell ref="M3601:M3602"/>
    <mergeCell ref="M3603:M3604"/>
    <mergeCell ref="M3605:M3606"/>
    <mergeCell ref="M3607:M3608"/>
    <mergeCell ref="D3609:D3624"/>
    <mergeCell ref="E3609:E3624"/>
    <mergeCell ref="H3609:H3624"/>
    <mergeCell ref="M3609:M3610"/>
    <mergeCell ref="A3607:A3624"/>
    <mergeCell ref="B3607:B3624"/>
    <mergeCell ref="D3607:D3608"/>
    <mergeCell ref="E2837:E2852"/>
    <mergeCell ref="H2837:H2852"/>
    <mergeCell ref="D2645:D2646"/>
    <mergeCell ref="E2645:E2646"/>
    <mergeCell ref="A2645:A2662"/>
    <mergeCell ref="A2853:A2870"/>
    <mergeCell ref="B2853:B2870"/>
    <mergeCell ref="C2853:C2870"/>
    <mergeCell ref="D2853:D2854"/>
    <mergeCell ref="E2853:E2854"/>
    <mergeCell ref="H2853:H2854"/>
    <mergeCell ref="D2855:D2870"/>
    <mergeCell ref="E2855:E2870"/>
    <mergeCell ref="H2855:H2870"/>
    <mergeCell ref="M3611:M3612"/>
    <mergeCell ref="M3613:M3614"/>
    <mergeCell ref="M3615:M3616"/>
    <mergeCell ref="A3571:A3588"/>
    <mergeCell ref="B3571:B3588"/>
    <mergeCell ref="D3571:D3572"/>
    <mergeCell ref="E3571:E3572"/>
    <mergeCell ref="H3571:H3572"/>
    <mergeCell ref="M3571:M3572"/>
    <mergeCell ref="D3573:D3588"/>
    <mergeCell ref="E3573:E3588"/>
    <mergeCell ref="H3573:H3588"/>
    <mergeCell ref="M3573:M3574"/>
    <mergeCell ref="M3575:M3576"/>
    <mergeCell ref="M3577:M3578"/>
    <mergeCell ref="M3579:M3580"/>
    <mergeCell ref="M3581:M3582"/>
    <mergeCell ref="M3583:M3584"/>
    <mergeCell ref="A2427:A2428"/>
    <mergeCell ref="B2427:B2428"/>
    <mergeCell ref="A2373:A2390"/>
    <mergeCell ref="C2336:C2353"/>
    <mergeCell ref="M753:M754"/>
    <mergeCell ref="M755:M756"/>
    <mergeCell ref="A2777:A2794"/>
    <mergeCell ref="A2795:A2812"/>
    <mergeCell ref="D2948:D2949"/>
    <mergeCell ref="E2948:E2949"/>
    <mergeCell ref="A2948:A2965"/>
    <mergeCell ref="B2948:B2965"/>
    <mergeCell ref="C2948:C2965"/>
    <mergeCell ref="H2948:H2949"/>
    <mergeCell ref="M2948:M2949"/>
    <mergeCell ref="D2950:D2965"/>
    <mergeCell ref="E2950:E2965"/>
    <mergeCell ref="H2950:H2965"/>
    <mergeCell ref="M2950:M2951"/>
    <mergeCell ref="M2952:M2953"/>
    <mergeCell ref="M2954:M2955"/>
    <mergeCell ref="M2956:M2957"/>
    <mergeCell ref="M2958:M2959"/>
    <mergeCell ref="M2960:M2961"/>
    <mergeCell ref="M2962:M2963"/>
    <mergeCell ref="M2964:M2965"/>
    <mergeCell ref="D2837:D2852"/>
    <mergeCell ref="E2647:E2662"/>
    <mergeCell ref="M2647:M2648"/>
    <mergeCell ref="M2649:M2650"/>
    <mergeCell ref="M2651:M2652"/>
    <mergeCell ref="M2653:M2654"/>
    <mergeCell ref="M2645:M2646"/>
    <mergeCell ref="C2645:C2662"/>
    <mergeCell ref="D2647:D2662"/>
    <mergeCell ref="M2352:M2353"/>
    <mergeCell ref="M2383:M2384"/>
    <mergeCell ref="M2385:M2386"/>
    <mergeCell ref="E2427:E2428"/>
    <mergeCell ref="E2521:E2536"/>
    <mergeCell ref="H2521:H2536"/>
    <mergeCell ref="M2521:M2522"/>
    <mergeCell ref="M2523:M2524"/>
    <mergeCell ref="M2525:M2526"/>
    <mergeCell ref="M2527:M2528"/>
    <mergeCell ref="M2529:M2530"/>
    <mergeCell ref="M2531:M2532"/>
    <mergeCell ref="M2533:M2534"/>
    <mergeCell ref="M2577:M2578"/>
    <mergeCell ref="M2535:M2536"/>
    <mergeCell ref="H2539:H2554"/>
    <mergeCell ref="M2539:M2540"/>
    <mergeCell ref="M2541:M2542"/>
    <mergeCell ref="M2543:M2544"/>
    <mergeCell ref="M2553:M2554"/>
    <mergeCell ref="M2545:M2546"/>
    <mergeCell ref="M2547:M2548"/>
    <mergeCell ref="H2537:H2538"/>
    <mergeCell ref="D2575:D2590"/>
    <mergeCell ref="E2575:E2590"/>
    <mergeCell ref="H2575:H2590"/>
    <mergeCell ref="M2575:M2576"/>
    <mergeCell ref="M2583:M2584"/>
    <mergeCell ref="M2585:M2586"/>
    <mergeCell ref="A765:A782"/>
    <mergeCell ref="B765:B782"/>
    <mergeCell ref="C765:C782"/>
    <mergeCell ref="M1354:M1355"/>
    <mergeCell ref="E3219:E3220"/>
    <mergeCell ref="M3219:M3220"/>
    <mergeCell ref="M687:M688"/>
    <mergeCell ref="M689:M690"/>
    <mergeCell ref="M691:M692"/>
    <mergeCell ref="M693:M694"/>
    <mergeCell ref="M695:M696"/>
    <mergeCell ref="M697:M698"/>
    <mergeCell ref="M699:M700"/>
    <mergeCell ref="B681:B698"/>
    <mergeCell ref="A681:A698"/>
    <mergeCell ref="D681:D682"/>
    <mergeCell ref="E681:E682"/>
    <mergeCell ref="C699:C716"/>
    <mergeCell ref="B699:B716"/>
    <mergeCell ref="A699:A716"/>
    <mergeCell ref="M701:M702"/>
    <mergeCell ref="M703:M704"/>
    <mergeCell ref="M705:M706"/>
    <mergeCell ref="M707:M708"/>
    <mergeCell ref="M709:M710"/>
    <mergeCell ref="M711:M712"/>
    <mergeCell ref="M713:M714"/>
    <mergeCell ref="M715:M716"/>
    <mergeCell ref="D753:D754"/>
    <mergeCell ref="E753:E754"/>
    <mergeCell ref="D755:D756"/>
    <mergeCell ref="E755:E756"/>
  </mergeCells>
  <pageMargins left="0" right="0" top="0" bottom="0" header="0.31496062992125984" footer="0.31496062992125984"/>
  <pageSetup paperSize="9" scale="58" fitToHeight="0" orientation="landscape" r:id="rId6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Тепло</vt:lpstr>
      <vt:lpstr>ГВС</vt:lpstr>
      <vt:lpstr>Лист1</vt:lpstr>
      <vt:lpstr>ГВС!Заголовки_для_печати</vt:lpstr>
      <vt:lpstr>Тепло!Заголовки_для_печати</vt:lpstr>
      <vt:lpstr>ГВС!Область_печати</vt:lpstr>
      <vt:lpstr>Тепло!Область_печати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Драндина Александра Николаевна</cp:lastModifiedBy>
  <cp:lastPrinted>2025-05-16T07:15:01Z</cp:lastPrinted>
  <dcterms:created xsi:type="dcterms:W3CDTF">2014-08-19T10:12:38Z</dcterms:created>
  <dcterms:modified xsi:type="dcterms:W3CDTF">2025-05-16T07:40:00Z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